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<sst xmlns="http://schemas.openxmlformats.org/spreadsheetml/2006/main" count="822" uniqueCount="214">
  <si>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</si>
  <si>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</si>
  <si>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</si>
  <si>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</si>
  <si>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</si>
  <si>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</si>
  <si>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</si>
  <si>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</si>
  <si>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</si>
  <si>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</si>
  <si>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</si>
  <si>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</si>
  <si>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</si>
  <si>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</si>
  <si>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</si>
  <si>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</si>
  <si>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</si>
  <si>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</si>
  <si>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</si>
  <si>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</si>
  <si>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</si>
  <si>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</si>
  <si>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</si>
  <si>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</si>
  <si>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</si>
  <si>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</si>
  <si>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</si>
  <si>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</si>
  <si>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</si>
  <si>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</si>
  <si>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</si>
  <si>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</si>
  <si>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</si>
  <si>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</si>
  <si>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</si>
  <si>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</si>
  <si>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</si>
  <si>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</si>
  <si>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</si>
  <si>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</si>
  <si>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</si>
  <si>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</si>
  <si>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</si>
  <si>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</si>
  <si>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</si>
  <si>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</si>
  <si>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</si>
  <si>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</si>
  <si>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</si>
  <si>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</si>
  <si>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</si>
  <si>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</si>
  <si>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</si>
  <si>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</si>
  <si>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</si>
  <si>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</si>
  <si>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</si>
  <si>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</si>
  <si>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</si>
  <si>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</si>
  <si>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</si>
  <si>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</si>
  <si>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</si>
  <si>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</si>
  <si>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</si>
  <si>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</si>
  <si>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</si>
  <si>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</si>
  <si>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</si>
  <si>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</si>
  <si>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</si>
  <si>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</si>
  <si>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</si>
  <si>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</si>
  <si>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</si>
  <si>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</si>
  <si>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</si>
  <si>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</si>
  <si>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</si>
  <si>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</si>
  <si>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</si>
  <si>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</si>
  <si>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</si>
  <si>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</si>
  <si>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</si>
  <si>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</si>
  <si>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</si>
  <si>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</si>
  <si>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</si>
  <si>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</si>
  <si>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</si>
  <si>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</si>
  <si>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</si>
  <si>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</si>
  <si>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</si>
  <si>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</si>
  <si>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</si>
  <si>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</si>
  <si>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</si>
  <si>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</si>
  <si>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</si>
  <si>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</si>
  <si>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</si>
  <si>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</si>
  <si>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</si>
  <si>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</si>
  <si>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</si>
  <si>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</si>
  <si>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</si>
  <si>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</si>
  <si>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</si>
  <si>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</si>
  <si>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</si>
  <si>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</si>
  <si>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</si>
  <si>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</si>
  <si>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</si>
  <si>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</si>
  <si>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</si>
  <si>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</si>
  <si>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</si>
  <si>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</si>
  <si>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</si>
  <si>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</si>
  <si>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</si>
  <si>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</si>
  <si>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</si>
  <si>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</si>
  <si>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</si>
  <si>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</si>
  <si>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</si>
  <si>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</si>
  <si>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</si>
  <si>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</si>
  <si>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</si>
  <si>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</si>
  <si>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</si>
  <si>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</si>
  <si>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</si>
  <si>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</si>
  <si>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</si>
  <si>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</si>
  <si>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</si>
  <si>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</si>
  <si>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</si>
  <si>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</si>
  <si>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</si>
  <si>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</si>
  <si>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</si>
  <si>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</si>
  <si>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</si>
  <si>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</si>
  <si>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</si>
  <si>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</si>
  <si>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</si>
  <si>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</si>
  <si>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</si>
  <si>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</si>
  <si>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</si>
  <si>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</si>
  <si>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</si>
  <si>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</si>
  <si>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</si>
  <si>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</si>
  <si>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</si>
  <si>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</si>
  <si>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</si>
  <si>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</si>
  <si>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</si>
  <si>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</si>
  <si>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</si>
  <si>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</si>
  <si>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</si>
  <si>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</si>
  <si>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</si>
  <si>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</si>
  <si>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</si>
  <si>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</si>
  <si>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</si>
  <si>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</si>
  <si>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</si>
  <si>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</si>
  <si>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</si>
  <si>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</si>
  <si>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</si>
  <si>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</si>
  <si>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</si>
  <si>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</si>
  <si>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</si>
  <si>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</si>
  <si>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</si>
  <si>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</si>
  <si>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</si>
  <si>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</si>
  <si>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</si>
  <si>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</si>
  <si>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</si>
  <si>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</si>
  <si>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</si>
  <si>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</si>
  <si>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</si>
  <si>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</si>
  <si>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</si>
  <si>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</si>
  <si>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The secondary school estimate is based on coverage in lower and upper secondary schools and the school age population for each level. The national estimate is based on coverage in primary and secondary schools.</t>
  </si>
  <si>
    <t>Basic handwashing facilities</t>
  </si>
  <si>
    <t>Ukraine</t>
  </si>
  <si>
    <t>No drinking water data available.</t>
  </si>
  <si>
    <t>No sanitation data available.</t>
  </si>
  <si>
    <t>POPULATION OF SCHOOL AGE CHILDREN</t>
  </si>
  <si>
    <r>
      <t xml:space="preserve">School Age Population 
</t>
    </r>
    <r>
      <rPr>
        <sz val="8"/>
        <rFont val="Arial"/>
        <family val="2"/>
      </rPr>
      <t>Source: UN Population Div &amp; UNESCO</t>
    </r>
  </si>
  <si>
    <t>Values in grey text are imputed based on linear regression</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</si>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</sst>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1" fontId="71" fillId="46" borderId="81" xfId="0" applyNumberFormat="true" applyFont="true" applyFill="true" applyBorder="true" applyAlignment="true" applyProtection="true">
      <alignment horizontal="center" vertical="center"/>
    </xf>
    <xf numFmtId="1" fontId="72" fillId="47" borderId="82" xfId="0" applyNumberFormat="true" applyFont="true" applyFill="true" applyBorder="true" applyAlignment="true" applyProtection="true">
      <alignment horizontal="center" vertical="center"/>
    </xf>
    <xf numFmtId="1" fontId="73" fillId="48" borderId="83" xfId="0" applyNumberFormat="true" applyFont="true" applyFill="true" applyBorder="true" applyAlignment="true" applyProtection="true">
      <alignment horizontal="center" vertical="center"/>
    </xf>
    <xf numFmtId="1" fontId="74" fillId="49" borderId="84" xfId="0" applyNumberFormat="true" applyFont="true" applyFill="true" applyBorder="true" applyAlignment="true" applyProtection="true">
      <alignment horizontal="center" vertical="center"/>
    </xf>
    <xf numFmtId="1" fontId="75" fillId="50" borderId="85" xfId="0" applyNumberFormat="true" applyFont="true" applyFill="true" applyBorder="true" applyAlignment="true" applyProtection="true">
      <alignment horizontal="center" vertical="center"/>
    </xf>
    <xf numFmtId="1" fontId="76" fillId="51" borderId="86" xfId="0" applyNumberFormat="true" applyFont="true" applyFill="true" applyBorder="true" applyAlignment="true" applyProtection="true">
      <alignment horizontal="center" vertical="center"/>
    </xf>
    <xf numFmtId="1" fontId="77" fillId="52" borderId="87" xfId="0" applyNumberFormat="true" applyFont="true" applyFill="true" applyBorder="true" applyAlignment="true" applyProtection="true">
      <alignment horizontal="center" vertical="center"/>
    </xf>
    <xf numFmtId="1" fontId="78" fillId="53" borderId="88" xfId="0" applyNumberFormat="true" applyFont="true" applyFill="true" applyBorder="true" applyAlignment="true" applyProtection="true">
      <alignment horizontal="center" vertical="center"/>
    </xf>
    <xf numFmtId="1" fontId="79" fillId="54" borderId="89" xfId="0" applyNumberFormat="true" applyFont="true" applyFill="true" applyBorder="true" applyAlignment="true" applyProtection="true">
      <alignment horizontal="center" vertical="center"/>
    </xf>
    <xf numFmtId="1" fontId="80" fillId="55" borderId="90" xfId="0" applyNumberFormat="true" applyFont="true" applyFill="true" applyBorder="true" applyAlignment="true" applyProtection="true">
      <alignment horizontal="center" vertical="center"/>
    </xf>
    <xf numFmtId="1" fontId="81" fillId="56" borderId="91" xfId="0" applyNumberFormat="true" applyFont="true" applyFill="true" applyBorder="true" applyAlignment="true" applyProtection="true">
      <alignment horizontal="center" vertical="center"/>
    </xf>
    <xf numFmtId="1" fontId="82" fillId="57" borderId="92" xfId="0" applyNumberFormat="true" applyFont="true" applyFill="true" applyBorder="true" applyAlignment="true" applyProtection="true">
      <alignment horizontal="center" vertical="center"/>
    </xf>
    <xf numFmtId="1" fontId="83" fillId="58" borderId="93" xfId="0" applyNumberFormat="true" applyFont="true" applyFill="true" applyBorder="true" applyAlignment="true" applyProtection="true">
      <alignment horizontal="center" vertical="center"/>
    </xf>
    <xf numFmtId="1" fontId="84" fillId="59" borderId="94" xfId="0" applyNumberFormat="true" applyFont="true" applyFill="true" applyBorder="true" applyAlignment="true" applyProtection="true">
      <alignment horizontal="center" vertical="center"/>
    </xf>
    <xf numFmtId="1" fontId="85" fillId="60" borderId="95" xfId="0" applyNumberFormat="true" applyFont="true" applyFill="true" applyBorder="true" applyAlignment="true" applyProtection="true">
      <alignment horizontal="center" vertical="center"/>
    </xf>
    <xf numFmtId="1" fontId="86" fillId="61" borderId="96" xfId="0" applyNumberFormat="true" applyFont="true" applyFill="true" applyBorder="true" applyAlignment="true" applyProtection="true">
      <alignment horizontal="center" vertical="center"/>
    </xf>
    <xf numFmtId="1" fontId="87" fillId="62" borderId="97" xfId="0" applyNumberFormat="true" applyFont="true" applyFill="true" applyBorder="true" applyAlignment="true" applyProtection="true">
      <alignment horizontal="center" vertical="center"/>
    </xf>
    <xf numFmtId="0" fontId="88" fillId="63" borderId="98" xfId="0" applyNumberFormat="true" applyFont="true" applyFill="true" applyBorder="true" applyAlignment="true" applyProtection="true">
      <alignment horizontal="center" vertical="center"/>
    </xf>
    <xf numFmtId="164" fontId="89" fillId="64" borderId="99" xfId="0" applyNumberFormat="true" applyFont="true" applyFill="true" applyBorder="true" applyAlignment="true" applyProtection="true">
      <alignment horizontal="center" vertical="center"/>
    </xf>
    <xf numFmtId="0" fontId="90" fillId="65" borderId="100" xfId="0" applyNumberFormat="true" applyFont="true" applyFill="true" applyBorder="true" applyAlignment="true" applyProtection="true">
      <alignment horizontal="center" vertical="center"/>
    </xf>
    <xf numFmtId="0" fontId="91" fillId="66" borderId="101" xfId="0" applyNumberFormat="true" applyFont="true" applyFill="true" applyBorder="true" applyAlignment="true" applyProtection="true">
      <alignment horizontal="center" vertical="center"/>
    </xf>
    <xf numFmtId="0" fontId="92" fillId="67" borderId="102" xfId="0" applyNumberFormat="true" applyFont="true" applyFill="true" applyBorder="true" applyAlignment="true" applyProtection="true">
      <alignment horizontal="center" vertical="center"/>
    </xf>
    <xf numFmtId="0" fontId="93" fillId="68" borderId="103" xfId="0" applyNumberFormat="true" applyFont="true" applyFill="true" applyBorder="true" applyAlignment="true" applyProtection="true">
      <alignment horizontal="center" vertical="center"/>
    </xf>
    <xf numFmtId="164" fontId="94" fillId="69" borderId="104" xfId="0" applyNumberFormat="true" applyFont="true" applyFill="true" applyBorder="true" applyAlignment="true" applyProtection="true">
      <alignment horizontal="center" vertical="center"/>
    </xf>
    <xf numFmtId="0" fontId="95" fillId="70" borderId="105" xfId="0" applyNumberFormat="true" applyFont="true" applyFill="true" applyBorder="true" applyAlignment="true" applyProtection="true">
      <alignment horizontal="center" vertical="center"/>
    </xf>
    <xf numFmtId="0" fontId="96" fillId="71" borderId="106" xfId="0" applyNumberFormat="true" applyFont="true" applyFill="true" applyBorder="true" applyAlignment="true" applyProtection="true">
      <alignment horizontal="center" vertical="center"/>
    </xf>
    <xf numFmtId="0" fontId="97" fillId="72" borderId="107" xfId="0" applyNumberFormat="true" applyFont="true" applyFill="true" applyBorder="true" applyAlignment="true" applyProtection="true">
      <alignment horizontal="center" vertical="center"/>
    </xf>
    <xf numFmtId="0" fontId="98" fillId="73" borderId="108" xfId="0" applyNumberFormat="true" applyFont="true" applyFill="true" applyBorder="true" applyAlignment="true" applyProtection="true">
      <alignment horizontal="center" vertical="center"/>
    </xf>
    <xf numFmtId="164" fontId="99" fillId="74" borderId="109" xfId="0" applyNumberFormat="true" applyFont="true" applyFill="true" applyBorder="true" applyAlignment="true" applyProtection="true">
      <alignment horizontal="center" vertical="center"/>
    </xf>
    <xf numFmtId="0" fontId="100" fillId="75" borderId="110" xfId="0" applyNumberFormat="true" applyFont="true" applyFill="true" applyBorder="true" applyAlignment="true" applyProtection="true">
      <alignment horizontal="center" vertical="center"/>
    </xf>
    <xf numFmtId="0" fontId="101" fillId="76" borderId="111" xfId="0" applyNumberFormat="true" applyFont="true" applyFill="true" applyBorder="true" applyAlignment="true" applyProtection="true">
      <alignment horizontal="center" vertical="center"/>
    </xf>
    <xf numFmtId="0" fontId="102" fillId="77" borderId="112" xfId="0" applyNumberFormat="true" applyFont="true" applyFill="true" applyBorder="true" applyAlignment="true" applyProtection="true">
      <alignment horizontal="center" vertical="center"/>
    </xf>
    <xf numFmtId="0" fontId="103" fillId="78" borderId="113" xfId="0" applyNumberFormat="true" applyFont="true" applyFill="true" applyBorder="true" applyAlignment="true" applyProtection="true">
      <alignment horizontal="center" vertical="center"/>
    </xf>
    <xf numFmtId="164" fontId="104" fillId="79" borderId="114" xfId="0" applyNumberFormat="true" applyFont="true" applyFill="true" applyBorder="true" applyAlignment="true" applyProtection="true">
      <alignment horizontal="center" vertical="center"/>
    </xf>
    <xf numFmtId="0" fontId="105" fillId="80" borderId="115" xfId="0" applyNumberFormat="true" applyFont="true" applyFill="true" applyBorder="true" applyAlignment="true" applyProtection="true">
      <alignment horizontal="center" vertical="center"/>
    </xf>
    <xf numFmtId="0" fontId="106" fillId="81" borderId="116" xfId="0" applyNumberFormat="true" applyFont="true" applyFill="true" applyBorder="true" applyAlignment="true" applyProtection="true">
      <alignment horizontal="center" vertical="center"/>
    </xf>
    <xf numFmtId="0" fontId="107" fillId="82" borderId="117" xfId="0" applyNumberFormat="true" applyFont="true" applyFill="true" applyBorder="true" applyAlignment="true" applyProtection="true">
      <alignment horizontal="center" vertical="center"/>
    </xf>
    <xf numFmtId="0" fontId="108" fillId="83" borderId="118" xfId="0" applyNumberFormat="true" applyFont="true" applyFill="true" applyBorder="true" applyAlignment="true" applyProtection="true">
      <alignment horizontal="center" vertical="center"/>
    </xf>
    <xf numFmtId="164" fontId="109" fillId="84" borderId="119" xfId="0" applyNumberFormat="true" applyFont="true" applyFill="true" applyBorder="true" applyAlignment="true" applyProtection="true">
      <alignment horizontal="center" vertical="center"/>
    </xf>
    <xf numFmtId="0" fontId="110" fillId="85" borderId="120" xfId="0" applyNumberFormat="true" applyFont="true" applyFill="true" applyBorder="true" applyAlignment="true" applyProtection="true">
      <alignment horizontal="center" vertical="center"/>
    </xf>
    <xf numFmtId="0" fontId="111" fillId="86" borderId="121" xfId="0" applyNumberFormat="true" applyFont="true" applyFill="true" applyBorder="true" applyAlignment="true" applyProtection="true">
      <alignment horizontal="center" vertical="center"/>
    </xf>
    <xf numFmtId="0" fontId="112" fillId="87" borderId="122" xfId="0" applyNumberFormat="true" applyFont="true" applyFill="true" applyBorder="true" applyAlignment="true" applyProtection="true">
      <alignment horizontal="center" vertical="center"/>
    </xf>
    <xf numFmtId="0" fontId="113" fillId="88" borderId="123" xfId="0" applyNumberFormat="true" applyFont="true" applyFill="true" applyBorder="true" applyAlignment="true" applyProtection="true">
      <alignment horizontal="center" vertical="center"/>
    </xf>
    <xf numFmtId="164" fontId="114" fillId="89" borderId="124" xfId="0" applyNumberFormat="true" applyFont="true" applyFill="true" applyBorder="true" applyAlignment="true" applyProtection="true">
      <alignment horizontal="center" vertical="center"/>
    </xf>
    <xf numFmtId="0" fontId="115" fillId="90" borderId="125" xfId="0" applyNumberFormat="true" applyFont="true" applyFill="true" applyBorder="true" applyAlignment="true" applyProtection="true">
      <alignment horizontal="center" vertical="center"/>
    </xf>
    <xf numFmtId="0" fontId="116" fillId="91" borderId="126" xfId="0" applyNumberFormat="true" applyFont="true" applyFill="true" applyBorder="true" applyAlignment="true" applyProtection="true">
      <alignment horizontal="center" vertical="center"/>
    </xf>
    <xf numFmtId="0" fontId="117" fillId="92" borderId="127" xfId="0" applyNumberFormat="true" applyFont="true" applyFill="true" applyBorder="true" applyAlignment="true" applyProtection="true">
      <alignment horizontal="center" vertical="center"/>
    </xf>
    <xf numFmtId="0" fontId="118" fillId="93" borderId="128" xfId="0" applyNumberFormat="true" applyFont="true" applyFill="true" applyBorder="true" applyAlignment="true" applyProtection="true">
      <alignment horizontal="center" vertical="center"/>
    </xf>
    <xf numFmtId="164" fontId="119" fillId="94" borderId="129" xfId="0" applyNumberFormat="true" applyFont="true" applyFill="true" applyBorder="true" applyAlignment="true" applyProtection="true">
      <alignment horizontal="center" vertical="center"/>
    </xf>
    <xf numFmtId="0" fontId="120" fillId="95" borderId="130" xfId="0" applyNumberFormat="true" applyFont="true" applyFill="true" applyBorder="true" applyAlignment="true" applyProtection="true">
      <alignment horizontal="center" vertical="center"/>
    </xf>
    <xf numFmtId="0" fontId="121" fillId="96" borderId="131" xfId="0" applyNumberFormat="true" applyFont="true" applyFill="true" applyBorder="true" applyAlignment="true" applyProtection="true">
      <alignment horizontal="center" vertical="center"/>
    </xf>
    <xf numFmtId="0" fontId="122" fillId="97" borderId="132" xfId="0" applyNumberFormat="true" applyFont="true" applyFill="true" applyBorder="true" applyAlignment="true" applyProtection="true">
      <alignment horizontal="center" vertical="center"/>
    </xf>
    <xf numFmtId="0" fontId="123" fillId="98" borderId="133" xfId="0" applyNumberFormat="true" applyFont="true" applyFill="true" applyBorder="true" applyAlignment="true" applyProtection="true">
      <alignment horizontal="center" vertical="center"/>
    </xf>
    <xf numFmtId="164" fontId="124" fillId="99" borderId="134" xfId="0" applyNumberFormat="true" applyFont="true" applyFill="true" applyBorder="true" applyAlignment="true" applyProtection="true">
      <alignment horizontal="center" vertical="center"/>
    </xf>
    <xf numFmtId="0" fontId="125" fillId="100" borderId="135" xfId="0" applyNumberFormat="true" applyFont="true" applyFill="true" applyBorder="true" applyAlignment="true" applyProtection="true">
      <alignment horizontal="center" vertical="center"/>
    </xf>
    <xf numFmtId="0" fontId="126" fillId="101" borderId="136" xfId="0" applyNumberFormat="true" applyFont="true" applyFill="true" applyBorder="true" applyAlignment="true" applyProtection="true">
      <alignment horizontal="center" vertical="center"/>
    </xf>
    <xf numFmtId="0" fontId="127" fillId="102" borderId="137" xfId="0" applyNumberFormat="true" applyFont="true" applyFill="true" applyBorder="true" applyAlignment="true" applyProtection="true">
      <alignment horizontal="center" vertical="center"/>
    </xf>
    <xf numFmtId="0" fontId="128" fillId="103" borderId="138" xfId="0" applyNumberFormat="true" applyFont="true" applyFill="true" applyBorder="true" applyAlignment="true" applyProtection="true">
      <alignment horizontal="center" vertical="center"/>
    </xf>
    <xf numFmtId="164" fontId="129" fillId="104" borderId="139" xfId="0" applyNumberFormat="true" applyFont="true" applyFill="true" applyBorder="true" applyAlignment="true" applyProtection="true">
      <alignment horizontal="center" vertical="center"/>
    </xf>
    <xf numFmtId="0" fontId="130" fillId="105" borderId="140" xfId="0" applyNumberFormat="true" applyFont="true" applyFill="true" applyBorder="true" applyAlignment="true" applyProtection="true">
      <alignment horizontal="center" vertical="center"/>
    </xf>
    <xf numFmtId="0" fontId="131" fillId="106" borderId="141" xfId="0" applyNumberFormat="true" applyFont="true" applyFill="true" applyBorder="true" applyAlignment="true" applyProtection="true">
      <alignment horizontal="center" vertical="center"/>
    </xf>
    <xf numFmtId="0" fontId="132" fillId="107" borderId="142" xfId="0" applyNumberFormat="true" applyFont="true" applyFill="true" applyBorder="true" applyAlignment="true" applyProtection="true">
      <alignment horizontal="center" vertical="center"/>
    </xf>
    <xf numFmtId="0" fontId="133" fillId="108" borderId="143" xfId="0" applyNumberFormat="true" applyFont="true" applyFill="true" applyBorder="true" applyAlignment="true" applyProtection="true">
      <alignment horizontal="center" vertical="center"/>
    </xf>
    <xf numFmtId="164" fontId="134" fillId="109" borderId="144" xfId="0" applyNumberFormat="true" applyFont="true" applyFill="true" applyBorder="true" applyAlignment="true" applyProtection="true">
      <alignment horizontal="center" vertical="center"/>
    </xf>
    <xf numFmtId="0" fontId="135" fillId="110" borderId="145" xfId="0" applyNumberFormat="true" applyFont="true" applyFill="true" applyBorder="true" applyAlignment="true" applyProtection="true">
      <alignment horizontal="center" vertical="center"/>
    </xf>
    <xf numFmtId="0" fontId="136" fillId="111" borderId="146" xfId="0" applyNumberFormat="true" applyFont="true" applyFill="true" applyBorder="true" applyAlignment="true" applyProtection="true">
      <alignment horizontal="center" vertical="center"/>
    </xf>
    <xf numFmtId="0" fontId="137" fillId="112" borderId="147" xfId="0" applyNumberFormat="true" applyFont="true" applyFill="true" applyBorder="true" applyAlignment="true" applyProtection="true">
      <alignment horizontal="center" vertical="center"/>
    </xf>
    <xf numFmtId="0" fontId="138" fillId="113" borderId="148" xfId="0" applyNumberFormat="true" applyFont="true" applyFill="true" applyBorder="true" applyAlignment="true" applyProtection="true">
      <alignment horizontal="center" vertical="center"/>
    </xf>
    <xf numFmtId="164" fontId="139" fillId="114" borderId="149" xfId="0" applyNumberFormat="true" applyFont="true" applyFill="true" applyBorder="true" applyAlignment="true" applyProtection="true">
      <alignment horizontal="center" vertical="center"/>
    </xf>
    <xf numFmtId="0" fontId="140" fillId="115" borderId="150" xfId="0" applyNumberFormat="true" applyFont="true" applyFill="true" applyBorder="true" applyAlignment="true" applyProtection="true">
      <alignment horizontal="center" vertical="center"/>
    </xf>
    <xf numFmtId="0" fontId="141" fillId="116" borderId="151" xfId="0" applyNumberFormat="true" applyFont="true" applyFill="true" applyBorder="true" applyAlignment="true" applyProtection="true">
      <alignment horizontal="center" vertical="center"/>
    </xf>
    <xf numFmtId="0" fontId="142" fillId="117" borderId="152" xfId="0" applyNumberFormat="true" applyFont="true" applyFill="true" applyBorder="true" applyAlignment="true" applyProtection="true">
      <alignment horizontal="center" vertical="center"/>
    </xf>
    <xf numFmtId="0" fontId="143" fillId="118" borderId="153" xfId="0" applyNumberFormat="true" applyFont="true" applyFill="true" applyBorder="true" applyAlignment="true" applyProtection="true">
      <alignment horizontal="center" vertical="center"/>
    </xf>
    <xf numFmtId="164" fontId="144" fillId="119" borderId="154" xfId="0" applyNumberFormat="true" applyFont="true" applyFill="true" applyBorder="true" applyAlignment="true" applyProtection="true">
      <alignment horizontal="center" vertical="center"/>
    </xf>
    <xf numFmtId="0" fontId="145" fillId="120" borderId="155" xfId="0" applyNumberFormat="true" applyFont="true" applyFill="true" applyBorder="true" applyAlignment="true" applyProtection="true">
      <alignment horizontal="center" vertical="center"/>
    </xf>
    <xf numFmtId="0" fontId="146" fillId="121" borderId="156" xfId="0" applyNumberFormat="true" applyFont="true" applyFill="true" applyBorder="true" applyAlignment="true" applyProtection="true">
      <alignment horizontal="center" vertical="center"/>
    </xf>
    <xf numFmtId="0" fontId="147" fillId="122" borderId="157" xfId="0" applyNumberFormat="true" applyFont="true" applyFill="true" applyBorder="true" applyAlignment="true" applyProtection="true">
      <alignment horizontal="center" vertical="center"/>
    </xf>
    <xf numFmtId="0" fontId="148" fillId="123" borderId="158" xfId="0" applyNumberFormat="true" applyFont="true" applyFill="true" applyBorder="true" applyAlignment="true" applyProtection="true">
      <alignment horizontal="center" vertical="center"/>
    </xf>
    <xf numFmtId="164" fontId="149" fillId="124" borderId="159" xfId="0" applyNumberFormat="true" applyFont="true" applyFill="true" applyBorder="true" applyAlignment="true" applyProtection="true">
      <alignment horizontal="center" vertical="center"/>
    </xf>
    <xf numFmtId="0" fontId="150" fillId="125" borderId="160" xfId="0" applyNumberFormat="true" applyFont="true" applyFill="true" applyBorder="true" applyAlignment="true" applyProtection="true">
      <alignment horizontal="center" vertical="center"/>
    </xf>
    <xf numFmtId="0" fontId="151" fillId="126" borderId="161" xfId="0" applyNumberFormat="true" applyFont="true" applyFill="true" applyBorder="true" applyAlignment="true" applyProtection="true">
      <alignment horizontal="center" vertical="center"/>
    </xf>
    <xf numFmtId="0" fontId="152" fillId="127" borderId="162" xfId="0" applyNumberFormat="true" applyFont="true" applyFill="true" applyBorder="true" applyAlignment="true" applyProtection="true">
      <alignment horizontal="center" vertical="center"/>
    </xf>
    <xf numFmtId="0" fontId="153" fillId="128" borderId="163" xfId="0" applyNumberFormat="true" applyFont="true" applyFill="true" applyBorder="true" applyAlignment="true" applyProtection="true">
      <alignment horizontal="center" vertical="center"/>
    </xf>
    <xf numFmtId="164" fontId="154" fillId="129" borderId="164" xfId="0" applyNumberFormat="true" applyFont="true" applyFill="true" applyBorder="true" applyAlignment="true" applyProtection="true">
      <alignment horizontal="center" vertical="center"/>
    </xf>
    <xf numFmtId="0" fontId="155" fillId="130" borderId="165" xfId="0" applyNumberFormat="true" applyFont="true" applyFill="true" applyBorder="true" applyAlignment="true" applyProtection="true">
      <alignment horizontal="center" vertical="center"/>
    </xf>
    <xf numFmtId="0" fontId="156" fillId="131" borderId="166" xfId="0" applyNumberFormat="true" applyFont="true" applyFill="true" applyBorder="true" applyAlignment="true" applyProtection="true">
      <alignment horizontal="center" vertical="center"/>
    </xf>
    <xf numFmtId="0" fontId="157" fillId="132" borderId="167" xfId="0" applyNumberFormat="true" applyFont="true" applyFill="true" applyBorder="true" applyAlignment="true" applyProtection="true">
      <alignment horizontal="center" vertical="center"/>
    </xf>
    <xf numFmtId="0" fontId="158" fillId="133" borderId="168" xfId="0" applyNumberFormat="true" applyFont="true" applyFill="true" applyBorder="true" applyAlignment="true" applyProtection="true">
      <alignment horizontal="center" vertical="center"/>
    </xf>
    <xf numFmtId="164" fontId="159" fillId="134" borderId="169" xfId="0" applyNumberFormat="true" applyFont="true" applyFill="true" applyBorder="true" applyAlignment="true" applyProtection="true">
      <alignment horizontal="center" vertical="center"/>
    </xf>
    <xf numFmtId="0" fontId="160" fillId="135" borderId="170" xfId="0" applyNumberFormat="true" applyFont="true" applyFill="true" applyBorder="true" applyAlignment="true" applyProtection="true">
      <alignment horizontal="center" vertical="center"/>
    </xf>
    <xf numFmtId="0" fontId="161" fillId="136" borderId="171" xfId="0" applyNumberFormat="true" applyFont="true" applyFill="true" applyBorder="true" applyAlignment="true" applyProtection="true">
      <alignment horizontal="center" vertical="center"/>
    </xf>
    <xf numFmtId="0" fontId="162" fillId="137" borderId="172" xfId="0" applyNumberFormat="true" applyFont="true" applyFill="true" applyBorder="true" applyAlignment="true" applyProtection="true">
      <alignment horizontal="center" vertical="center"/>
    </xf>
    <xf numFmtId="164" fontId="163" fillId="138" borderId="173" xfId="0" applyNumberFormat="true" applyFont="true" applyFill="true" applyBorder="true" applyAlignment="true" applyProtection="true">
      <alignment horizontal="center" vertical="center"/>
    </xf>
    <xf numFmtId="164" fontId="164" fillId="139" borderId="174" xfId="0" applyNumberFormat="true" applyFont="true" applyFill="true" applyBorder="true" applyAlignment="true" applyProtection="true">
      <alignment horizontal="center" vertical="center"/>
    </xf>
    <xf numFmtId="0" fontId="165" fillId="140" borderId="175" xfId="0" applyNumberFormat="true" applyFont="true" applyFill="true" applyBorder="true" applyAlignment="true" applyProtection="true">
      <alignment horizontal="center" vertical="center"/>
    </xf>
    <xf numFmtId="0" fontId="166" fillId="141" borderId="176" xfId="0" applyNumberFormat="true" applyFont="true" applyFill="true" applyBorder="true" applyAlignment="true" applyProtection="true">
      <alignment horizontal="center" vertical="center"/>
    </xf>
    <xf numFmtId="0" fontId="167" fillId="142" borderId="177" xfId="0" applyNumberFormat="true" applyFont="true" applyFill="true" applyBorder="true" applyAlignment="true" applyProtection="true">
      <alignment horizontal="center" vertical="center"/>
    </xf>
    <xf numFmtId="0" fontId="168" fillId="143" borderId="178" xfId="0" applyNumberFormat="true" applyFont="true" applyFill="true" applyBorder="true" applyAlignment="true" applyProtection="true">
      <alignment horizontal="center" vertical="center"/>
    </xf>
    <xf numFmtId="0" fontId="169" fillId="144" borderId="179" xfId="0" applyNumberFormat="true" applyFont="true" applyFill="true" applyBorder="true" applyAlignment="true" applyProtection="true">
      <alignment horizontal="center" vertical="center"/>
    </xf>
    <xf numFmtId="0" fontId="170" fillId="145" borderId="180" xfId="0" applyNumberFormat="true" applyFont="true" applyFill="true" applyBorder="true" applyAlignment="true" applyProtection="true">
      <alignment horizontal="center" vertical="center"/>
    </xf>
    <xf numFmtId="0" fontId="171" fillId="146" borderId="181" xfId="0" applyNumberFormat="true" applyFont="true" applyFill="true" applyBorder="true" applyAlignment="true" applyProtection="true">
      <alignment horizontal="center" vertical="center"/>
    </xf>
    <xf numFmtId="0" fontId="172" fillId="147" borderId="182" xfId="0" applyNumberFormat="true" applyFont="true" applyFill="true" applyBorder="true" applyAlignment="true" applyProtection="true">
      <alignment horizontal="center" vertical="center"/>
    </xf>
    <xf numFmtId="0" fontId="173" fillId="0" borderId="183" xfId="0" applyNumberFormat="true" applyFont="true" applyBorder="true" applyAlignment="true" applyProtection="true"/>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83.29</c:v>
                </c:pt>
                <c:pt idx="1">
                  <c:v>0</c:v>
                </c:pt>
                <c:pt idx="2">
                  <c:v>0</c:v>
                </c:pt>
                <c:pt idx="3">
                  <c:v>0</c:v>
                </c:pt>
                <c:pt idx="4">
                  <c:v>69.33</c:v>
                </c:pt>
                <c:pt idx="5">
                  <c:v>93.28</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465536"/>
        <c:axId val="84714624"/>
      </c:barChart>
      <c:catAx>
        <c:axId val="844655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4624"/>
        <c:crosses val="autoZero"/>
        <c:auto val="1"/>
        <c:lblAlgn val="ctr"/>
        <c:lblOffset val="100"/>
        <c:noMultiLvlLbl val="0"/>
      </c:catAx>
      <c:valAx>
        <c:axId val="847146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55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389062016"/>
        <c:axId val="75150080"/>
      </c:scatterChart>
      <c:valAx>
        <c:axId val="389062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080"/>
        <c:crosses val="autoZero"/>
        <c:crossBetween val="midCat"/>
        <c:majorUnit val="5"/>
      </c:valAx>
      <c:valAx>
        <c:axId val="75150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620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49920"/>
        <c:axId val="84459904"/>
      </c:scatterChart>
      <c:valAx>
        <c:axId val="844499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9904"/>
        <c:crosses val="autoZero"/>
        <c:crossBetween val="midCat"/>
        <c:majorUnit val="5"/>
      </c:valAx>
      <c:valAx>
        <c:axId val="844599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99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12448"/>
        <c:axId val="84726528"/>
      </c:scatterChart>
      <c:valAx>
        <c:axId val="84712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6528"/>
        <c:crosses val="autoZero"/>
        <c:crossBetween val="midCat"/>
        <c:majorUnit val="5"/>
      </c:valAx>
      <c:valAx>
        <c:axId val="84726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24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3136"/>
        <c:axId val="84844928"/>
      </c:scatterChart>
      <c:valAx>
        <c:axId val="84843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5"/>
      </c:valAx>
      <c:valAx>
        <c:axId val="848449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3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4096"/>
        <c:axId val="84926848"/>
      </c:scatterChart>
      <c:valAx>
        <c:axId val="84884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6848"/>
        <c:crosses val="autoZero"/>
        <c:crossBetween val="midCat"/>
        <c:majorUnit val="5"/>
      </c:valAx>
      <c:valAx>
        <c:axId val="849268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40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76704"/>
        <c:axId val="85598976"/>
      </c:scatterChart>
      <c:valAx>
        <c:axId val="855767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8976"/>
        <c:crosses val="autoZero"/>
        <c:crossBetween val="midCat"/>
        <c:majorUnit val="5"/>
      </c:valAx>
      <c:valAx>
        <c:axId val="855989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767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83.3</c:v>
                </c:pt>
                <c:pt idx="13">
                  <c:v>83.3</c:v>
                </c:pt>
                <c:pt idx="14">
                  <c:v>83.3</c:v>
                </c:pt>
                <c:pt idx="15">
                  <c:v>83.3</c:v>
                </c:pt>
                <c:pt idx="16">
                  <c:v>83.3</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83.29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94336"/>
        <c:axId val="85695872"/>
      </c:scatterChart>
      <c:valAx>
        <c:axId val="85694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5872"/>
        <c:crosses val="autoZero"/>
        <c:crossBetween val="midCat"/>
        <c:majorUnit val="5"/>
      </c:valAx>
      <c:valAx>
        <c:axId val="85695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433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908480"/>
        <c:axId val="85914368"/>
      </c:scatterChart>
      <c:valAx>
        <c:axId val="85908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4368"/>
        <c:crosses val="autoZero"/>
        <c:crossBetween val="midCat"/>
        <c:majorUnit val="5"/>
      </c:valAx>
      <c:valAx>
        <c:axId val="859143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84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03424"/>
        <c:axId val="86504960"/>
      </c:scatterChart>
      <c:valAx>
        <c:axId val="86503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4960"/>
        <c:crosses val="autoZero"/>
        <c:crossBetween val="midCat"/>
        <c:majorUnit val="5"/>
      </c:valAx>
      <c:valAx>
        <c:axId val="86504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3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93.3</c:v>
                </c:pt>
                <c:pt idx="13">
                  <c:v>93.3</c:v>
                </c:pt>
                <c:pt idx="14">
                  <c:v>93.3</c:v>
                </c:pt>
                <c:pt idx="15">
                  <c:v>93.3</c:v>
                </c:pt>
                <c:pt idx="16">
                  <c:v>93.3</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93.28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0768"/>
        <c:axId val="86562304"/>
      </c:scatterChart>
      <c:valAx>
        <c:axId val="865607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2304"/>
        <c:crosses val="autoZero"/>
        <c:crossBetween val="midCat"/>
        <c:majorUnit val="5"/>
      </c:valAx>
      <c:valAx>
        <c:axId val="865623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07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63264"/>
        <c:axId val="85564800"/>
      </c:barChart>
      <c:catAx>
        <c:axId val="8556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800"/>
        <c:crosses val="autoZero"/>
        <c:auto val="1"/>
        <c:lblAlgn val="ctr"/>
        <c:lblOffset val="100"/>
        <c:noMultiLvlLbl val="0"/>
      </c:catAx>
      <c:valAx>
        <c:axId val="8556480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32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1776"/>
        <c:axId val="89373312"/>
      </c:scatterChart>
      <c:valAx>
        <c:axId val="89371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5"/>
      </c:valAx>
      <c:valAx>
        <c:axId val="89373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17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69.3</c:v>
                </c:pt>
                <c:pt idx="13">
                  <c:v>69.3</c:v>
                </c:pt>
                <c:pt idx="14">
                  <c:v>69.3</c:v>
                </c:pt>
                <c:pt idx="15">
                  <c:v>69.3</c:v>
                </c:pt>
                <c:pt idx="16">
                  <c:v>69.3</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69.33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9712"/>
        <c:axId val="90021248"/>
      </c:scatterChart>
      <c:valAx>
        <c:axId val="90019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21248"/>
        <c:crosses val="autoZero"/>
        <c:crossBetween val="midCat"/>
        <c:majorUnit val="5"/>
      </c:valAx>
      <c:valAx>
        <c:axId val="900212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97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5879808"/>
        <c:axId val="85898368"/>
      </c:barChart>
      <c:catAx>
        <c:axId val="8587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8368"/>
        <c:crosses val="autoZero"/>
        <c:auto val="1"/>
        <c:lblAlgn val="ctr"/>
        <c:lblOffset val="100"/>
        <c:noMultiLvlLbl val="0"/>
      </c:catAx>
      <c:valAx>
        <c:axId val="858983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7980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1936"/>
        <c:axId val="90714880"/>
      </c:scatterChart>
      <c:valAx>
        <c:axId val="9071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4880"/>
        <c:crosses val="autoZero"/>
        <c:crossBetween val="midCat"/>
        <c:majorUnit val="5"/>
      </c:valAx>
      <c:valAx>
        <c:axId val="90714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193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072"/>
      </c:scatterChart>
      <c:valAx>
        <c:axId val="11370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072"/>
        <c:crosses val="autoZero"/>
        <c:crossBetween val="midCat"/>
        <c:majorUnit val="5"/>
      </c:valAx>
      <c:valAx>
        <c:axId val="121987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4417024"/>
        <c:axId val="135475584"/>
      </c:scatterChart>
      <c:valAx>
        <c:axId val="134417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5584"/>
        <c:crosses val="autoZero"/>
        <c:crossBetween val="midCat"/>
        <c:majorUnit val="5"/>
      </c:valAx>
      <c:valAx>
        <c:axId val="135475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70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1057792"/>
        <c:axId val="162349824"/>
      </c:scatterChart>
      <c:valAx>
        <c:axId val="1610577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824"/>
        <c:crosses val="autoZero"/>
        <c:crossBetween val="midCat"/>
        <c:majorUnit val="5"/>
      </c:valAx>
      <c:valAx>
        <c:axId val="1623498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79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6821760"/>
        <c:axId val="216823296"/>
      </c:scatterChart>
      <c:valAx>
        <c:axId val="216821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3296"/>
        <c:crosses val="autoZero"/>
        <c:crossBetween val="midCat"/>
        <c:majorUnit val="5"/>
      </c:valAx>
      <c:valAx>
        <c:axId val="21682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1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54267136"/>
        <c:axId val="354268672"/>
      </c:scatterChart>
      <c:valAx>
        <c:axId val="354267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8672"/>
        <c:crosses val="autoZero"/>
        <c:crossBetween val="midCat"/>
        <c:majorUnit val="5"/>
      </c:valAx>
      <c:valAx>
        <c:axId val="354268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7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1" customWidth="true"/>
    <col min="2" max="2" width="2.375" style="201" customWidth="true"/>
    <col min="3" max="3" width="58" style="201" customWidth="true"/>
    <col min="4" max="4" width="7.75" style="201" customWidth="true"/>
    <col min="5" max="16384" width="7.75" style="201"/>
  </cols>
  <sheetData>
    <row r="1" ht="44.1" customHeight="true" x14ac:dyDescent="0.25">
      <c r="A1" s="33"/>
      <c r="B1" s="34"/>
      <c r="C1" s="34"/>
      <c r="D1" s="34"/>
      <c r="E1" s="200"/>
      <c r="F1" s="200"/>
      <c r="G1" s="200"/>
      <c r="H1" s="200"/>
      <c r="I1" s="200"/>
      <c r="J1" s="200"/>
      <c r="K1" s="200"/>
      <c r="L1" s="200"/>
      <c r="M1" s="200"/>
      <c r="N1" s="200"/>
      <c r="O1" s="200"/>
      <c r="P1" s="200"/>
      <c r="Q1" s="200"/>
      <c r="R1" s="200"/>
    </row>
    <row r="2" ht="23.25" x14ac:dyDescent="0.35">
      <c r="A2" s="34"/>
      <c r="B2" s="34"/>
      <c r="C2" s="36"/>
      <c r="D2" s="34"/>
      <c r="E2" s="200"/>
      <c r="F2" s="200"/>
      <c r="G2" s="34"/>
      <c r="H2" s="200"/>
      <c r="I2" s="200"/>
      <c r="J2" s="200"/>
      <c r="K2" s="200"/>
      <c r="L2" s="200"/>
      <c r="M2" s="200"/>
      <c r="N2" s="200"/>
      <c r="O2" s="200"/>
      <c r="P2" s="200"/>
      <c r="Q2" s="200"/>
      <c r="R2" s="200"/>
    </row>
    <row r="3" ht="15" x14ac:dyDescent="0.2">
      <c r="A3" s="34"/>
      <c r="B3" s="34"/>
      <c r="C3" s="34"/>
      <c r="D3" s="34"/>
      <c r="F3" s="34"/>
      <c r="G3" s="34"/>
      <c r="H3" s="202"/>
      <c r="I3" s="202"/>
      <c r="J3" s="202"/>
      <c r="K3" s="202"/>
      <c r="L3" s="200"/>
      <c r="M3" s="200"/>
      <c r="N3" s="200"/>
      <c r="O3" s="200"/>
      <c r="P3" s="200"/>
      <c r="Q3" s="200"/>
      <c r="R3" s="200"/>
    </row>
    <row r="4" ht="40.5" x14ac:dyDescent="0.2">
      <c r="A4" s="34"/>
      <c r="B4" s="34"/>
      <c r="C4" s="203" t="s">
        <v>162</v>
      </c>
      <c r="D4" s="34"/>
      <c r="E4" s="204"/>
      <c r="F4" s="200"/>
      <c r="G4" s="34"/>
      <c r="H4" s="200"/>
      <c r="I4" s="200"/>
      <c r="J4" s="200"/>
      <c r="K4" s="200"/>
      <c r="L4" s="200"/>
      <c r="M4" s="200"/>
      <c r="N4" s="200"/>
      <c r="O4" s="200"/>
      <c r="P4" s="200"/>
      <c r="Q4" s="200"/>
      <c r="R4" s="200"/>
    </row>
    <row r="5" ht="20.25" x14ac:dyDescent="0.2">
      <c r="A5" s="34"/>
      <c r="B5" s="34"/>
      <c r="C5" s="203"/>
      <c r="D5" s="34"/>
      <c r="E5" s="204"/>
      <c r="F5" s="200"/>
      <c r="G5" s="34"/>
      <c r="H5" s="200"/>
      <c r="I5" s="200"/>
      <c r="J5" s="200"/>
      <c r="K5" s="200"/>
      <c r="L5" s="200"/>
      <c r="M5" s="200"/>
      <c r="N5" s="200"/>
      <c r="O5" s="200"/>
      <c r="P5" s="200"/>
      <c r="Q5" s="200"/>
      <c r="R5" s="200"/>
    </row>
    <row r="6" ht="15" x14ac:dyDescent="0.2">
      <c r="A6" s="34"/>
      <c r="B6" s="34"/>
      <c r="C6" s="37" t="s">
        <v>169</v>
      </c>
      <c r="D6" s="200"/>
      <c r="E6" s="200"/>
      <c r="F6" s="200"/>
      <c r="G6" s="200"/>
      <c r="H6" s="200"/>
      <c r="I6" s="200"/>
      <c r="J6" s="200"/>
      <c r="K6" s="200"/>
      <c r="L6" s="200"/>
      <c r="M6" s="200"/>
      <c r="N6" s="200"/>
      <c r="O6" s="200"/>
      <c r="P6" s="200"/>
      <c r="Q6" s="200"/>
      <c r="R6" s="200"/>
    </row>
    <row r="7" ht="26.25" x14ac:dyDescent="0.4">
      <c r="A7" s="34"/>
      <c r="B7" s="34"/>
      <c r="C7" s="205" t="str">
        <f>'Water Data'!C1</f>
        <v>Ukraine</v>
      </c>
      <c r="D7" s="200"/>
      <c r="E7" s="200"/>
      <c r="F7" s="200"/>
      <c r="G7" s="200"/>
      <c r="H7" s="200"/>
      <c r="I7" s="200"/>
      <c r="J7" s="200"/>
      <c r="K7" s="200"/>
      <c r="L7" s="200"/>
      <c r="M7" s="200"/>
      <c r="N7" s="200"/>
      <c r="O7" s="200"/>
      <c r="P7" s="200"/>
      <c r="Q7" s="200"/>
      <c r="R7" s="200"/>
    </row>
    <row r="8" ht="15" x14ac:dyDescent="0.2">
      <c r="A8" s="34"/>
      <c r="B8" s="34"/>
      <c r="C8" s="34"/>
      <c r="D8" s="200"/>
      <c r="E8" s="200"/>
      <c r="F8" s="200"/>
      <c r="G8" s="200"/>
      <c r="H8" s="200"/>
      <c r="I8" s="200"/>
      <c r="J8" s="200"/>
      <c r="K8" s="200"/>
      <c r="L8" s="200"/>
      <c r="M8" s="200"/>
      <c r="N8" s="200"/>
      <c r="O8" s="200"/>
      <c r="P8" s="200"/>
      <c r="Q8" s="200"/>
      <c r="R8" s="200"/>
    </row>
    <row r="9" ht="15" x14ac:dyDescent="0.2">
      <c r="A9" s="34"/>
      <c r="B9" s="34"/>
      <c r="C9" s="579" t="s">
        <v>213</v>
      </c>
      <c r="D9" s="200"/>
      <c r="E9" s="200"/>
      <c r="F9" s="200"/>
      <c r="G9" s="200"/>
      <c r="H9" s="200"/>
      <c r="I9" s="200"/>
      <c r="J9" s="200"/>
      <c r="K9" s="200"/>
      <c r="L9" s="200"/>
      <c r="M9" s="200"/>
      <c r="N9" s="200"/>
      <c r="O9" s="200"/>
      <c r="P9" s="200"/>
      <c r="Q9" s="200"/>
      <c r="R9" s="200"/>
    </row>
    <row r="10" ht="15" x14ac:dyDescent="0.2">
      <c r="A10" s="34"/>
      <c r="B10" s="34"/>
      <c r="C10" s="37"/>
      <c r="D10" s="200"/>
      <c r="E10" s="200"/>
      <c r="F10" s="200"/>
      <c r="G10" s="200"/>
      <c r="H10" s="200"/>
      <c r="I10" s="200"/>
      <c r="J10" s="200"/>
      <c r="K10" s="200"/>
      <c r="L10" s="200"/>
      <c r="M10" s="200"/>
      <c r="N10" s="200"/>
      <c r="O10" s="200"/>
      <c r="P10" s="200"/>
      <c r="Q10" s="200"/>
      <c r="R10" s="200"/>
    </row>
    <row r="11" ht="15.95" customHeight="true" x14ac:dyDescent="0.2">
      <c r="A11" s="34"/>
      <c r="C11" s="207" t="s">
        <v>33</v>
      </c>
      <c r="D11" s="208"/>
      <c r="E11" s="209"/>
      <c r="F11" s="208"/>
      <c r="G11" s="208"/>
      <c r="H11" s="200"/>
      <c r="I11" s="200"/>
      <c r="J11" s="200"/>
      <c r="K11" s="200"/>
      <c r="L11" s="200"/>
      <c r="M11" s="200"/>
      <c r="N11" s="200"/>
      <c r="O11" s="200"/>
      <c r="P11" s="200"/>
      <c r="Q11" s="200"/>
      <c r="R11" s="200"/>
    </row>
    <row r="12" ht="9" customHeight="true" x14ac:dyDescent="0.2">
      <c r="A12" s="34"/>
      <c r="B12" s="200"/>
      <c r="C12" s="210"/>
      <c r="D12" s="208"/>
      <c r="E12" s="209"/>
      <c r="F12" s="208"/>
      <c r="G12" s="208"/>
      <c r="H12" s="200"/>
      <c r="I12" s="200"/>
      <c r="J12" s="200"/>
      <c r="K12" s="200"/>
      <c r="L12" s="200"/>
      <c r="M12" s="200"/>
      <c r="N12" s="200"/>
      <c r="O12" s="200"/>
      <c r="P12" s="200"/>
      <c r="Q12" s="200"/>
      <c r="R12" s="200"/>
    </row>
    <row r="13" ht="24.95" customHeight="true" x14ac:dyDescent="0.25">
      <c r="A13" s="34"/>
      <c r="B13" s="200"/>
      <c r="C13" s="211" t="s">
        <v>163</v>
      </c>
      <c r="D13" s="208"/>
      <c r="E13" s="209"/>
      <c r="F13" s="208"/>
      <c r="G13" s="208"/>
      <c r="H13" s="200"/>
      <c r="I13" s="200"/>
      <c r="J13" s="200"/>
      <c r="K13" s="200"/>
      <c r="L13" s="200"/>
      <c r="M13" s="200"/>
      <c r="N13" s="200"/>
      <c r="O13" s="200"/>
      <c r="P13" s="200"/>
      <c r="Q13" s="200"/>
      <c r="R13" s="200"/>
    </row>
    <row r="14" ht="21.95" customHeight="true" x14ac:dyDescent="0.2">
      <c r="A14" s="34"/>
      <c r="B14" s="212"/>
      <c r="C14" s="213" t="s">
        <v>170</v>
      </c>
      <c r="D14" s="208"/>
      <c r="E14" s="209"/>
      <c r="F14" s="208"/>
      <c r="G14" s="208"/>
      <c r="H14" s="200"/>
      <c r="I14" s="200"/>
      <c r="J14" s="200"/>
      <c r="K14" s="200"/>
      <c r="L14" s="200"/>
      <c r="M14" s="200"/>
      <c r="N14" s="200"/>
      <c r="O14" s="200"/>
      <c r="P14" s="200"/>
      <c r="Q14" s="200"/>
      <c r="R14" s="200"/>
    </row>
    <row r="15" ht="15" x14ac:dyDescent="0.2">
      <c r="A15" s="34"/>
      <c r="B15" s="212"/>
      <c r="C15" s="245" t="s">
        <v>171</v>
      </c>
      <c r="D15" s="208"/>
      <c r="E15" s="209"/>
      <c r="F15" s="208"/>
      <c r="G15" s="208"/>
      <c r="H15" s="200"/>
      <c r="I15" s="200"/>
      <c r="J15" s="200"/>
      <c r="K15" s="200"/>
      <c r="L15" s="200"/>
      <c r="M15" s="200"/>
      <c r="N15" s="200"/>
      <c r="O15" s="200"/>
      <c r="P15" s="200"/>
      <c r="Q15" s="200"/>
      <c r="R15" s="200"/>
    </row>
    <row r="16" ht="15" x14ac:dyDescent="0.2">
      <c r="A16" s="34"/>
      <c r="B16" s="212"/>
      <c r="C16" s="213" t="s">
        <v>172</v>
      </c>
      <c r="D16" s="208"/>
      <c r="E16" s="209"/>
      <c r="F16" s="208"/>
      <c r="G16" s="208"/>
      <c r="H16" s="200"/>
      <c r="I16" s="200"/>
      <c r="J16" s="200"/>
      <c r="K16" s="200"/>
      <c r="L16" s="200"/>
      <c r="M16" s="200"/>
      <c r="N16" s="200"/>
      <c r="O16" s="200"/>
      <c r="P16" s="200"/>
      <c r="Q16" s="200"/>
      <c r="R16" s="200"/>
    </row>
    <row r="17" ht="26.1" customHeight="true" x14ac:dyDescent="0.2">
      <c r="A17" s="34"/>
      <c r="B17" s="209"/>
      <c r="C17" s="214"/>
      <c r="D17" s="208"/>
      <c r="E17" s="212"/>
      <c r="F17" s="208"/>
      <c r="G17" s="208"/>
      <c r="H17" s="200"/>
      <c r="I17" s="200"/>
      <c r="J17" s="200"/>
      <c r="K17" s="200"/>
      <c r="L17" s="200"/>
      <c r="M17" s="200"/>
      <c r="N17" s="200"/>
      <c r="O17" s="200"/>
      <c r="P17" s="200"/>
      <c r="Q17" s="200"/>
      <c r="R17" s="200"/>
    </row>
    <row r="18" ht="15.75" x14ac:dyDescent="0.25">
      <c r="A18" s="34"/>
      <c r="B18" s="209"/>
      <c r="C18" s="244" t="s">
        <v>34</v>
      </c>
      <c r="D18" s="208"/>
      <c r="E18" s="215"/>
      <c r="F18" s="208"/>
      <c r="G18" s="208"/>
      <c r="H18" s="200"/>
      <c r="I18" s="200"/>
      <c r="J18" s="200"/>
      <c r="K18" s="200"/>
      <c r="L18" s="200"/>
      <c r="M18" s="200"/>
      <c r="N18" s="200"/>
      <c r="O18" s="200"/>
      <c r="P18" s="200"/>
      <c r="Q18" s="200"/>
      <c r="R18" s="200"/>
    </row>
    <row r="19" ht="15" x14ac:dyDescent="0.2">
      <c r="A19" s="34"/>
      <c r="B19" s="209"/>
      <c r="C19" s="216" t="s">
        <v>164</v>
      </c>
      <c r="D19" s="208"/>
      <c r="E19" s="217"/>
      <c r="F19" s="208"/>
      <c r="G19" s="208"/>
      <c r="H19" s="200"/>
      <c r="I19" s="200"/>
      <c r="J19" s="200"/>
      <c r="K19" s="200"/>
      <c r="L19" s="200"/>
      <c r="M19" s="200"/>
      <c r="N19" s="200"/>
      <c r="O19" s="200"/>
      <c r="P19" s="200"/>
      <c r="Q19" s="200"/>
      <c r="R19" s="200"/>
    </row>
    <row r="20" ht="15" x14ac:dyDescent="0.2">
      <c r="A20" s="34"/>
      <c r="B20" s="209"/>
      <c r="C20" s="216" t="s">
        <v>165</v>
      </c>
      <c r="D20" s="208"/>
      <c r="E20" s="218"/>
      <c r="F20" s="208"/>
      <c r="G20" s="208"/>
      <c r="H20" s="200"/>
      <c r="I20" s="200"/>
      <c r="J20" s="200"/>
      <c r="K20" s="200"/>
      <c r="L20" s="200"/>
      <c r="M20" s="200"/>
      <c r="N20" s="200"/>
      <c r="O20" s="200"/>
      <c r="P20" s="200"/>
      <c r="Q20" s="200"/>
      <c r="R20" s="200"/>
    </row>
    <row r="21" ht="15" x14ac:dyDescent="0.2">
      <c r="A21" s="34"/>
      <c r="B21" s="209"/>
      <c r="C21" s="216" t="s">
        <v>166</v>
      </c>
      <c r="D21" s="208"/>
      <c r="E21" s="219"/>
      <c r="F21" s="208"/>
      <c r="G21" s="208"/>
      <c r="H21" s="200"/>
      <c r="I21" s="200"/>
      <c r="J21" s="200"/>
      <c r="K21" s="200"/>
      <c r="L21" s="200"/>
      <c r="M21" s="200"/>
      <c r="N21" s="200"/>
      <c r="O21" s="200"/>
      <c r="P21" s="200"/>
      <c r="Q21" s="200"/>
      <c r="R21" s="200"/>
    </row>
    <row r="22" ht="15" x14ac:dyDescent="0.2">
      <c r="A22" s="34"/>
      <c r="B22" s="209"/>
      <c r="C22" s="216" t="s">
        <v>167</v>
      </c>
      <c r="D22" s="208"/>
      <c r="E22" s="208"/>
      <c r="F22" s="208"/>
      <c r="G22" s="208"/>
      <c r="H22" s="200"/>
      <c r="I22" s="200"/>
      <c r="J22" s="200"/>
      <c r="K22" s="200"/>
      <c r="L22" s="200"/>
      <c r="M22" s="200"/>
      <c r="N22" s="200"/>
      <c r="O22" s="200"/>
      <c r="P22" s="200"/>
      <c r="Q22" s="200"/>
      <c r="R22" s="200"/>
    </row>
    <row r="23" ht="15" x14ac:dyDescent="0.2">
      <c r="A23" s="34"/>
      <c r="B23" s="209"/>
      <c r="C23" s="216" t="s">
        <v>168</v>
      </c>
      <c r="D23" s="208"/>
      <c r="E23" s="208"/>
      <c r="F23" s="208"/>
      <c r="G23" s="208"/>
      <c r="H23" s="200"/>
      <c r="I23" s="200"/>
      <c r="J23" s="200"/>
      <c r="K23" s="200"/>
      <c r="L23" s="200"/>
      <c r="M23" s="200"/>
      <c r="N23" s="200"/>
      <c r="O23" s="200"/>
      <c r="P23" s="200"/>
      <c r="Q23" s="200"/>
      <c r="R23" s="200"/>
    </row>
    <row r="24" ht="15" x14ac:dyDescent="0.2">
      <c r="A24" s="34"/>
      <c r="B24" s="209"/>
      <c r="C24" s="220"/>
      <c r="D24" s="208"/>
      <c r="E24" s="208"/>
      <c r="F24" s="208"/>
      <c r="G24" s="208"/>
      <c r="H24" s="200"/>
      <c r="I24" s="200"/>
      <c r="J24" s="200"/>
      <c r="K24" s="200"/>
      <c r="L24" s="200"/>
      <c r="M24" s="200"/>
      <c r="N24" s="200"/>
      <c r="O24" s="200"/>
      <c r="P24" s="200"/>
      <c r="Q24" s="200"/>
      <c r="R24" s="200"/>
    </row>
    <row r="25" ht="15.95" customHeight="true" x14ac:dyDescent="0.2">
      <c r="A25" s="221"/>
      <c r="B25" s="221"/>
      <c r="C25" s="222"/>
      <c r="D25" s="34"/>
      <c r="E25" s="200"/>
      <c r="F25" s="200"/>
      <c r="G25" s="200"/>
      <c r="H25" s="200"/>
      <c r="I25" s="200"/>
      <c r="J25" s="200"/>
      <c r="K25" s="200"/>
      <c r="L25" s="200"/>
      <c r="M25" s="200"/>
      <c r="N25" s="200"/>
      <c r="O25" s="200"/>
      <c r="P25" s="200"/>
      <c r="Q25" s="200"/>
      <c r="R25" s="200"/>
    </row>
    <row r="26" ht="23.25" x14ac:dyDescent="0.2">
      <c r="A26" s="221"/>
      <c r="B26" s="221"/>
      <c r="C26" s="221"/>
      <c r="D26" s="34"/>
      <c r="E26" s="200"/>
      <c r="F26" s="200"/>
      <c r="G26" s="200"/>
      <c r="H26" s="200"/>
      <c r="I26" s="200"/>
      <c r="J26" s="200"/>
      <c r="K26" s="200"/>
      <c r="L26" s="200"/>
      <c r="M26" s="200"/>
      <c r="N26" s="200"/>
      <c r="O26" s="200"/>
      <c r="P26" s="200"/>
      <c r="Q26" s="200"/>
      <c r="R26" s="200"/>
    </row>
    <row r="27" ht="15" x14ac:dyDescent="0.2">
      <c r="A27" s="223"/>
      <c r="B27" s="224"/>
      <c r="C27" s="225"/>
      <c r="D27" s="34"/>
      <c r="E27" s="200"/>
      <c r="F27" s="200"/>
      <c r="G27" s="200"/>
      <c r="H27" s="200"/>
      <c r="I27" s="200"/>
      <c r="J27" s="200"/>
      <c r="K27" s="200"/>
      <c r="L27" s="200"/>
      <c r="M27" s="200"/>
      <c r="N27" s="200"/>
      <c r="O27" s="200"/>
      <c r="P27" s="200"/>
      <c r="Q27" s="200"/>
      <c r="R27" s="200"/>
    </row>
    <row r="28" ht="15" x14ac:dyDescent="0.2">
      <c r="A28" s="223"/>
      <c r="B28" s="224"/>
      <c r="C28" s="226"/>
      <c r="D28" s="34"/>
      <c r="E28" s="200"/>
      <c r="F28" s="200"/>
      <c r="G28" s="200"/>
      <c r="H28" s="200"/>
      <c r="I28" s="200"/>
      <c r="J28" s="200"/>
      <c r="K28" s="200"/>
      <c r="L28" s="200"/>
      <c r="M28" s="200"/>
      <c r="N28" s="200"/>
      <c r="O28" s="200"/>
      <c r="P28" s="200"/>
      <c r="Q28" s="200"/>
      <c r="R28" s="200"/>
    </row>
    <row r="29" ht="15" x14ac:dyDescent="0.2">
      <c r="A29" s="223"/>
      <c r="B29" s="224"/>
      <c r="C29" s="227"/>
      <c r="D29" s="34"/>
      <c r="E29" s="200"/>
      <c r="F29" s="200"/>
      <c r="G29" s="200"/>
      <c r="H29" s="200"/>
      <c r="I29" s="200"/>
      <c r="J29" s="200"/>
      <c r="K29" s="200"/>
      <c r="L29" s="200"/>
      <c r="M29" s="200"/>
      <c r="N29" s="200"/>
      <c r="O29" s="200"/>
      <c r="P29" s="200"/>
      <c r="Q29" s="200"/>
      <c r="R29" s="200"/>
    </row>
    <row r="30" ht="15" x14ac:dyDescent="0.2">
      <c r="A30" s="223"/>
      <c r="B30" s="224"/>
      <c r="C30" s="227"/>
      <c r="D30" s="34"/>
      <c r="E30" s="200"/>
      <c r="F30" s="200"/>
      <c r="G30" s="200"/>
      <c r="H30" s="200"/>
      <c r="I30" s="200"/>
      <c r="J30" s="200"/>
      <c r="K30" s="200"/>
      <c r="L30" s="200"/>
      <c r="M30" s="200"/>
      <c r="N30" s="200"/>
      <c r="O30" s="200"/>
      <c r="P30" s="200"/>
      <c r="Q30" s="200"/>
      <c r="R30" s="200"/>
    </row>
    <row r="31" ht="15" x14ac:dyDescent="0.2">
      <c r="A31" s="223"/>
      <c r="B31" s="224"/>
      <c r="C31" s="227"/>
      <c r="D31" s="34"/>
      <c r="E31" s="200"/>
      <c r="F31" s="200"/>
      <c r="G31" s="200"/>
      <c r="H31" s="200"/>
      <c r="I31" s="200"/>
      <c r="J31" s="200"/>
      <c r="K31" s="200"/>
      <c r="L31" s="200"/>
      <c r="M31" s="200"/>
      <c r="N31" s="200"/>
      <c r="O31" s="200"/>
      <c r="P31" s="200"/>
      <c r="Q31" s="200"/>
      <c r="R31" s="200"/>
    </row>
    <row r="32" ht="15" x14ac:dyDescent="0.2">
      <c r="A32" s="223"/>
      <c r="B32" s="224"/>
      <c r="C32" s="227"/>
      <c r="D32" s="34"/>
      <c r="E32" s="200"/>
      <c r="F32" s="200"/>
      <c r="G32" s="200"/>
      <c r="H32" s="200"/>
      <c r="I32" s="200"/>
      <c r="J32" s="200"/>
      <c r="K32" s="200"/>
      <c r="L32" s="200"/>
      <c r="M32" s="200"/>
      <c r="N32" s="200"/>
      <c r="O32" s="200"/>
      <c r="P32" s="200"/>
      <c r="Q32" s="200"/>
      <c r="R32" s="200"/>
    </row>
    <row r="33" ht="15" x14ac:dyDescent="0.2">
      <c r="A33" s="223"/>
      <c r="B33" s="224"/>
      <c r="C33" s="227"/>
      <c r="D33" s="34"/>
      <c r="E33" s="200"/>
      <c r="F33" s="200"/>
      <c r="G33" s="200"/>
      <c r="H33" s="200"/>
      <c r="I33" s="200"/>
      <c r="J33" s="200"/>
      <c r="K33" s="200"/>
      <c r="L33" s="200"/>
      <c r="M33" s="200"/>
      <c r="N33" s="200"/>
      <c r="O33" s="200"/>
      <c r="P33" s="200"/>
      <c r="Q33" s="200"/>
      <c r="R33" s="200"/>
    </row>
    <row r="34" ht="15" x14ac:dyDescent="0.2">
      <c r="A34" s="223"/>
      <c r="B34" s="224"/>
      <c r="D34" s="34"/>
      <c r="E34" s="200"/>
      <c r="F34" s="200"/>
      <c r="G34" s="200"/>
      <c r="H34" s="200"/>
      <c r="I34" s="200"/>
      <c r="J34" s="200"/>
      <c r="K34" s="200"/>
      <c r="L34" s="200"/>
      <c r="M34" s="200"/>
      <c r="N34" s="200"/>
      <c r="O34" s="200"/>
      <c r="P34" s="200"/>
      <c r="Q34" s="200"/>
      <c r="R34" s="200"/>
    </row>
    <row r="35" ht="15" x14ac:dyDescent="0.2">
      <c r="A35" s="34"/>
      <c r="B35" s="34"/>
      <c r="C35" s="34"/>
      <c r="D35" s="34"/>
      <c r="E35" s="200"/>
      <c r="F35" s="200"/>
      <c r="G35" s="200"/>
      <c r="H35" s="200"/>
      <c r="I35" s="200"/>
      <c r="J35" s="200"/>
      <c r="K35" s="200"/>
      <c r="L35" s="200"/>
      <c r="M35" s="200"/>
      <c r="N35" s="200"/>
      <c r="O35" s="200"/>
      <c r="P35" s="200"/>
      <c r="Q35" s="200"/>
      <c r="R35" s="200"/>
    </row>
    <row r="36" ht="15" x14ac:dyDescent="0.2">
      <c r="A36" s="34"/>
      <c r="B36" s="34"/>
      <c r="C36" s="34"/>
      <c r="D36" s="34"/>
      <c r="E36" s="200"/>
      <c r="F36" s="200"/>
      <c r="G36" s="200"/>
      <c r="H36" s="200"/>
      <c r="I36" s="200"/>
      <c r="J36" s="200"/>
      <c r="K36" s="200"/>
      <c r="L36" s="200"/>
      <c r="M36" s="200"/>
      <c r="N36" s="200"/>
      <c r="O36" s="200"/>
      <c r="P36" s="200"/>
      <c r="Q36" s="200"/>
      <c r="R36" s="200"/>
    </row>
    <row r="37" ht="15" x14ac:dyDescent="0.2">
      <c r="A37" s="34"/>
      <c r="B37" s="34"/>
      <c r="C37" s="34"/>
      <c r="D37" s="34"/>
    </row>
    <row r="38" ht="15" x14ac:dyDescent="0.2">
      <c r="A38" s="34"/>
      <c r="B38" s="34"/>
      <c r="C38" s="34"/>
      <c r="D38" s="34"/>
    </row>
    <row r="39" ht="15" x14ac:dyDescent="0.2">
      <c r="A39" s="34"/>
      <c r="B39" s="34"/>
      <c r="C39" s="34"/>
      <c r="D39" s="34"/>
    </row>
    <row r="40" ht="15" x14ac:dyDescent="0.2">
      <c r="A40" s="34"/>
      <c r="B40" s="34"/>
      <c r="C40" s="34"/>
      <c r="D40" s="34"/>
    </row>
    <row r="46" x14ac:dyDescent="0.2">
      <c r="L46" s="228"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style="314"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48" t="s">
        <v>32</v>
      </c>
      <c r="B1" s="349" t="str">
        <f>'Water Data'!B1</f>
        <v>UIS16</v>
      </c>
      <c r="C1" s="567" t="str">
        <f>'Water Data'!C1:H2</f>
        <v>Ukraine</v>
      </c>
      <c r="D1" s="568"/>
      <c r="E1" s="568"/>
      <c r="F1" s="568"/>
      <c r="G1" s="568"/>
      <c r="H1" s="569"/>
      <c r="I1" s="25"/>
      <c r="J1" s="25"/>
    </row>
    <row r="2" x14ac:dyDescent="0.25">
      <c r="A2" s="350" t="str">
        <f>'Water Data'!A2</f>
        <v>UNESCO UIS (http://data.uis.unesco.org/)</v>
      </c>
      <c r="B2" s="351"/>
      <c r="C2" s="570"/>
      <c r="D2" s="570"/>
      <c r="E2" s="570"/>
      <c r="F2" s="570"/>
      <c r="G2" s="570"/>
      <c r="H2" s="571"/>
      <c r="I2" s="11"/>
      <c r="J2" s="11"/>
    </row>
    <row r="3" x14ac:dyDescent="0.25">
      <c r="A3" s="352" t="str">
        <f>'Water Data'!A3</f>
        <v>Other</v>
      </c>
      <c r="B3" s="353"/>
      <c r="C3" s="572">
        <f>'Water Data'!C3:H3</f>
        <v>2016</v>
      </c>
      <c r="D3" s="573"/>
      <c r="E3" s="573"/>
      <c r="F3" s="573"/>
      <c r="G3" s="573"/>
      <c r="H3" s="574"/>
      <c r="I3" s="11"/>
      <c r="J3" s="11"/>
    </row>
    <row r="4" s="4" customFormat="true" ht="18" customHeight="true" x14ac:dyDescent="0.25">
      <c r="A4" s="354" t="s">
        <v>193</v>
      </c>
      <c r="B4" s="355" t="s">
        <v>28</v>
      </c>
      <c r="C4" s="356" t="s">
        <v>7</v>
      </c>
      <c r="D4" s="356" t="s">
        <v>1</v>
      </c>
      <c r="E4" s="356" t="s">
        <v>2</v>
      </c>
      <c r="F4" s="356" t="s">
        <v>16</v>
      </c>
      <c r="G4" s="356" t="s">
        <v>17</v>
      </c>
      <c r="H4" s="357" t="s">
        <v>18</v>
      </c>
      <c r="I4" s="26"/>
      <c r="J4" s="26"/>
      <c r="K4" s="315"/>
      <c r="U4" s="315"/>
      <c r="AE4" s="315"/>
      <c r="AO4" s="315"/>
      <c r="AY4" s="315"/>
      <c r="AZ4" s="315"/>
      <c r="BA4" s="415"/>
      <c r="BB4" s="415"/>
      <c r="BC4" s="415"/>
      <c r="BD4" s="415"/>
      <c r="BE4" s="415"/>
      <c r="BF4" s="415"/>
      <c r="BI4" s="315"/>
      <c r="BS4" s="315"/>
      <c r="CC4" s="315"/>
      <c r="CM4" s="315"/>
      <c r="CW4" s="315"/>
      <c r="DG4" s="315"/>
      <c r="DQ4" s="315"/>
      <c r="EA4" s="315"/>
      <c r="EK4" s="315"/>
      <c r="EU4" s="315"/>
      <c r="FE4" s="315"/>
      <c r="FO4" s="315"/>
      <c r="FY4" s="315"/>
      <c r="GI4" s="315"/>
      <c r="GS4" s="315"/>
      <c r="HC4" s="315"/>
      <c r="HM4" s="315"/>
      <c r="HW4" s="315"/>
    </row>
    <row r="5" s="4" customFormat="true" x14ac:dyDescent="0.25">
      <c r="A5" s="319"/>
      <c r="B5" s="168" t="s">
        <v>3</v>
      </c>
      <c r="C5" s="7"/>
      <c r="D5" s="7"/>
      <c r="E5" s="7"/>
      <c r="F5" s="7"/>
      <c r="G5" s="7"/>
      <c r="H5" s="28"/>
      <c r="I5" s="26"/>
      <c r="J5" s="26"/>
      <c r="K5" s="315"/>
      <c r="U5" s="315"/>
      <c r="AE5" s="315"/>
      <c r="AO5" s="315"/>
      <c r="AY5" s="315"/>
      <c r="AZ5" s="315"/>
      <c r="BA5" s="415"/>
      <c r="BB5" s="415"/>
      <c r="BC5" s="415"/>
      <c r="BD5" s="415"/>
      <c r="BE5" s="415"/>
      <c r="BF5" s="415"/>
      <c r="BI5" s="315"/>
      <c r="BS5" s="315"/>
      <c r="CC5" s="315"/>
      <c r="CM5" s="315"/>
      <c r="CW5" s="315"/>
      <c r="DG5" s="315"/>
      <c r="DQ5" s="315"/>
      <c r="EA5" s="315"/>
      <c r="EK5" s="315"/>
      <c r="EU5" s="315"/>
      <c r="FE5" s="315"/>
      <c r="FO5" s="315"/>
      <c r="FY5" s="315"/>
      <c r="GI5" s="315"/>
      <c r="GS5" s="315"/>
      <c r="HC5" s="315"/>
      <c r="HM5" s="315"/>
      <c r="HW5" s="315"/>
    </row>
    <row r="6" s="4" customFormat="true" x14ac:dyDescent="0.25">
      <c r="A6" s="307"/>
      <c r="B6" s="168" t="s">
        <v>25</v>
      </c>
      <c r="C6" s="7"/>
      <c r="D6" s="7"/>
      <c r="E6" s="7"/>
      <c r="F6" s="7"/>
      <c r="G6" s="7"/>
      <c r="H6" s="28"/>
      <c r="I6" s="26"/>
      <c r="J6" s="26"/>
      <c r="K6" s="315"/>
      <c r="U6" s="315"/>
      <c r="AE6" s="315"/>
      <c r="AO6" s="315"/>
      <c r="AY6" s="315"/>
      <c r="AZ6" s="315"/>
      <c r="BA6" s="415"/>
      <c r="BB6" s="415"/>
      <c r="BC6" s="415"/>
      <c r="BD6" s="415"/>
      <c r="BE6" s="415"/>
      <c r="BF6" s="415"/>
      <c r="BI6" s="315"/>
      <c r="BS6" s="315"/>
      <c r="CC6" s="315"/>
      <c r="CM6" s="315"/>
      <c r="CW6" s="315"/>
      <c r="DG6" s="315"/>
      <c r="DQ6" s="315"/>
      <c r="EA6" s="315"/>
      <c r="EK6" s="315"/>
      <c r="EU6" s="315"/>
      <c r="FE6" s="315"/>
      <c r="FO6" s="315"/>
      <c r="FY6" s="315"/>
      <c r="GI6" s="315"/>
      <c r="GS6" s="315"/>
      <c r="HC6" s="315"/>
      <c r="HM6" s="315"/>
      <c r="HW6" s="315"/>
    </row>
    <row r="7" s="4" customFormat="true" hidden="true" x14ac:dyDescent="0.25">
      <c r="A7" s="319"/>
      <c r="B7" s="169" t="s">
        <v>26</v>
      </c>
      <c r="C7" s="20"/>
      <c r="D7" s="7"/>
      <c r="E7" s="7"/>
      <c r="F7" s="7"/>
      <c r="G7" s="7"/>
      <c r="H7" s="28"/>
      <c r="I7" s="26"/>
      <c r="J7" s="26"/>
      <c r="K7" s="315"/>
      <c r="U7" s="315"/>
      <c r="AE7" s="315"/>
      <c r="AO7" s="315"/>
      <c r="AY7" s="315"/>
      <c r="AZ7" s="315"/>
      <c r="BA7" s="415"/>
      <c r="BB7" s="415"/>
      <c r="BC7" s="415"/>
      <c r="BD7" s="415"/>
      <c r="BE7" s="415"/>
      <c r="BF7" s="415"/>
      <c r="BI7" s="315"/>
      <c r="BS7" s="315"/>
      <c r="CC7" s="315"/>
      <c r="CM7" s="315"/>
      <c r="CW7" s="315"/>
      <c r="DG7" s="315"/>
      <c r="DQ7" s="315"/>
      <c r="EA7" s="315"/>
      <c r="EK7" s="315"/>
      <c r="EU7" s="315"/>
      <c r="FE7" s="315"/>
      <c r="FO7" s="315"/>
      <c r="FY7" s="315"/>
      <c r="GI7" s="315"/>
      <c r="GS7" s="315"/>
      <c r="HC7" s="315"/>
      <c r="HM7" s="315"/>
      <c r="HW7" s="315"/>
    </row>
    <row r="8" s="4" customFormat="true" x14ac:dyDescent="0.25">
      <c r="A8" s="307"/>
      <c r="B8" s="169" t="s">
        <v>181</v>
      </c>
      <c r="C8" s="7"/>
      <c r="D8" s="7"/>
      <c r="E8" s="7"/>
      <c r="F8" s="7"/>
      <c r="G8" s="7"/>
      <c r="H8" s="28"/>
      <c r="I8" s="26"/>
      <c r="J8" s="26"/>
      <c r="K8" s="315"/>
      <c r="U8" s="315"/>
      <c r="AE8" s="315"/>
      <c r="AO8" s="315"/>
      <c r="AY8" s="315"/>
      <c r="AZ8" s="315"/>
      <c r="BA8" s="415"/>
      <c r="BB8" s="415"/>
      <c r="BC8" s="415"/>
      <c r="BD8" s="415"/>
      <c r="BE8" s="415"/>
      <c r="BF8" s="415"/>
      <c r="BI8" s="315"/>
      <c r="BS8" s="315"/>
      <c r="CC8" s="315"/>
      <c r="CM8" s="315"/>
      <c r="CW8" s="315"/>
      <c r="DG8" s="315"/>
      <c r="DQ8" s="315"/>
      <c r="EA8" s="315"/>
      <c r="EK8" s="315"/>
      <c r="EU8" s="315"/>
      <c r="FE8" s="315"/>
      <c r="FO8" s="315"/>
      <c r="FY8" s="315"/>
      <c r="GI8" s="315"/>
      <c r="GS8" s="315"/>
      <c r="HC8" s="315"/>
      <c r="HM8" s="315"/>
      <c r="HW8" s="315"/>
    </row>
    <row r="9" s="4" customFormat="true" x14ac:dyDescent="0.25">
      <c r="A9" s="319"/>
      <c r="B9" s="169" t="s">
        <v>182</v>
      </c>
      <c r="C9" s="20"/>
      <c r="D9" s="7"/>
      <c r="E9" s="7"/>
      <c r="F9" s="7"/>
      <c r="G9" s="7"/>
      <c r="H9" s="28"/>
      <c r="I9" s="26"/>
      <c r="J9" s="26"/>
      <c r="K9" s="315"/>
      <c r="U9" s="315"/>
      <c r="AE9" s="315"/>
      <c r="AO9" s="315"/>
      <c r="AY9" s="315"/>
      <c r="AZ9" s="315"/>
      <c r="BA9" s="415"/>
      <c r="BB9" s="415"/>
      <c r="BC9" s="415"/>
      <c r="BD9" s="415"/>
      <c r="BE9" s="415"/>
      <c r="BF9" s="415"/>
      <c r="BI9" s="315"/>
      <c r="BS9" s="315"/>
      <c r="CC9" s="315"/>
      <c r="CM9" s="315"/>
      <c r="CW9" s="315"/>
      <c r="DG9" s="315"/>
      <c r="DQ9" s="315"/>
      <c r="EA9" s="315"/>
      <c r="EK9" s="315"/>
      <c r="EU9" s="315"/>
      <c r="FE9" s="315"/>
      <c r="FO9" s="315"/>
      <c r="FY9" s="315"/>
      <c r="GI9" s="315"/>
      <c r="GS9" s="315"/>
      <c r="HC9" s="315"/>
      <c r="HM9" s="315"/>
      <c r="HW9" s="315"/>
    </row>
    <row r="10" s="4" customFormat="true" x14ac:dyDescent="0.25">
      <c r="A10" s="307" t="s">
        <v>205</v>
      </c>
      <c r="B10" s="169" t="s">
        <v>196</v>
      </c>
      <c r="C10" s="20">
        <v>83.29</v>
      </c>
      <c r="D10" s="7"/>
      <c r="E10" s="7"/>
      <c r="F10" s="7"/>
      <c r="G10" s="7">
        <v>69.33</v>
      </c>
      <c r="H10" s="28">
        <v>93.28</v>
      </c>
      <c r="I10" s="26"/>
      <c r="J10" s="26"/>
      <c r="K10" s="315"/>
      <c r="U10" s="315"/>
      <c r="AE10" s="315"/>
      <c r="AO10" s="315"/>
      <c r="AY10" s="315"/>
      <c r="AZ10" s="315"/>
      <c r="BA10" s="415"/>
      <c r="BB10" s="415"/>
      <c r="BC10" s="415"/>
      <c r="BD10" s="415"/>
      <c r="BE10" s="415"/>
      <c r="BF10" s="415"/>
      <c r="BI10" s="315"/>
      <c r="BS10" s="315"/>
      <c r="CC10" s="315"/>
      <c r="CM10" s="315"/>
      <c r="CW10" s="315"/>
      <c r="DG10" s="315"/>
      <c r="DQ10" s="315"/>
      <c r="EA10" s="315"/>
      <c r="EK10" s="315"/>
      <c r="EU10" s="315"/>
      <c r="FE10" s="315"/>
      <c r="FO10" s="315"/>
      <c r="FY10" s="315"/>
      <c r="GI10" s="315"/>
      <c r="GS10" s="315"/>
      <c r="HC10" s="315"/>
      <c r="HM10" s="315"/>
      <c r="HW10" s="315"/>
    </row>
    <row r="11" s="2" customFormat="true" ht="86.45" customHeight="true" x14ac:dyDescent="0.25">
      <c r="A11" s="310" t="s">
        <v>12</v>
      </c>
      <c r="B11" s="555" t="s">
        <v>204</v>
      </c>
      <c r="C11" s="555"/>
      <c r="D11" s="555"/>
      <c r="E11" s="555"/>
      <c r="F11" s="555"/>
      <c r="G11" s="555"/>
      <c r="H11" s="556"/>
      <c r="I11" s="11"/>
      <c r="J11" s="11"/>
      <c r="K11" s="318"/>
      <c r="U11" s="318"/>
      <c r="AE11" s="318"/>
      <c r="AO11" s="318"/>
      <c r="AY11" s="318"/>
      <c r="AZ11" s="557"/>
      <c r="BA11" s="557"/>
      <c r="BB11" s="557"/>
      <c r="BC11" s="557"/>
      <c r="BD11" s="557"/>
      <c r="BE11" s="557"/>
      <c r="BF11" s="557"/>
      <c r="BI11" s="318"/>
      <c r="BS11" s="318"/>
      <c r="CC11" s="318"/>
      <c r="CM11" s="318"/>
      <c r="CW11" s="318"/>
      <c r="DG11" s="318"/>
      <c r="DQ11" s="318"/>
      <c r="EA11" s="318"/>
      <c r="EK11" s="318"/>
      <c r="EU11" s="318"/>
      <c r="FE11" s="318"/>
      <c r="FO11" s="318"/>
      <c r="FY11" s="318"/>
      <c r="GI11" s="318"/>
      <c r="GS11" s="318"/>
      <c r="HC11" s="318"/>
      <c r="HM11" s="318"/>
      <c r="HW11" s="318"/>
    </row>
    <row r="12" s="2" customFormat="true" ht="15.6" customHeight="true" x14ac:dyDescent="0.25">
      <c r="A12" s="310"/>
      <c r="B12" s="261" t="s">
        <v>139</v>
      </c>
      <c r="C12" s="92"/>
      <c r="D12" s="92"/>
      <c r="E12" s="92"/>
      <c r="F12" s="92"/>
      <c r="G12" s="92"/>
      <c r="H12" s="260"/>
      <c r="I12" s="11"/>
      <c r="J12" s="11"/>
      <c r="K12" s="318"/>
      <c r="U12" s="318"/>
      <c r="AE12" s="318"/>
      <c r="AO12" s="318"/>
      <c r="AY12" s="318"/>
      <c r="AZ12" s="318"/>
      <c r="BA12" s="418"/>
      <c r="BB12" s="418"/>
      <c r="BC12" s="418"/>
      <c r="BD12" s="418"/>
      <c r="BE12" s="418"/>
      <c r="BF12" s="418"/>
      <c r="BI12" s="318"/>
      <c r="BS12" s="318"/>
      <c r="CC12" s="318"/>
      <c r="CM12" s="318"/>
      <c r="CW12" s="318"/>
      <c r="DG12" s="318"/>
      <c r="DQ12" s="318"/>
      <c r="EA12" s="318"/>
      <c r="EK12" s="318"/>
      <c r="EU12" s="318"/>
      <c r="FE12" s="318"/>
      <c r="FO12" s="318"/>
      <c r="FY12" s="318"/>
      <c r="GI12" s="318"/>
      <c r="GS12" s="318"/>
      <c r="HC12" s="318"/>
      <c r="HM12" s="318"/>
      <c r="HW12" s="318"/>
    </row>
    <row r="13" s="2" customFormat="true" ht="15" customHeight="true" x14ac:dyDescent="0.25">
      <c r="A13" s="310"/>
      <c r="B13" s="261" t="s">
        <v>145</v>
      </c>
      <c r="C13" s="92"/>
      <c r="D13" s="92"/>
      <c r="E13" s="92"/>
      <c r="F13" s="92"/>
      <c r="G13" s="92"/>
      <c r="H13" s="258"/>
      <c r="I13" s="11"/>
      <c r="J13" s="11"/>
      <c r="K13" s="318"/>
      <c r="U13" s="318"/>
      <c r="AE13" s="318"/>
      <c r="AO13" s="318"/>
      <c r="AY13" s="318"/>
      <c r="AZ13" s="318"/>
      <c r="BA13" s="418"/>
      <c r="BB13" s="418"/>
      <c r="BC13" s="418"/>
      <c r="BD13" s="418"/>
      <c r="BE13" s="418"/>
      <c r="BF13" s="418"/>
      <c r="BI13" s="318"/>
      <c r="BS13" s="318"/>
      <c r="CC13" s="318"/>
      <c r="CM13" s="318"/>
      <c r="CW13" s="318"/>
      <c r="DG13" s="318"/>
      <c r="DQ13" s="318"/>
      <c r="EA13" s="318"/>
      <c r="EK13" s="318"/>
      <c r="EU13" s="318"/>
      <c r="FE13" s="318"/>
      <c r="FO13" s="318"/>
      <c r="FY13" s="318"/>
      <c r="GI13" s="318"/>
      <c r="GS13" s="318"/>
      <c r="HC13" s="318"/>
      <c r="HM13" s="318"/>
      <c r="HW13" s="318"/>
    </row>
    <row r="14" s="2" customFormat="true" ht="15" customHeight="true" x14ac:dyDescent="0.25">
      <c r="A14" s="310"/>
      <c r="B14" s="261" t="s">
        <v>116</v>
      </c>
      <c r="C14" s="92" t="s">
        <v>179</v>
      </c>
      <c r="D14" s="92"/>
      <c r="E14" s="92"/>
      <c r="F14" s="92"/>
      <c r="G14" s="92" t="s">
        <v>179</v>
      </c>
      <c r="H14" s="258" t="s">
        <v>179</v>
      </c>
      <c r="I14" s="11"/>
      <c r="J14" s="11"/>
      <c r="K14" s="318"/>
      <c r="U14" s="318"/>
      <c r="AE14" s="318"/>
      <c r="AO14" s="318"/>
      <c r="AY14" s="318"/>
      <c r="AZ14" s="318"/>
      <c r="BA14" s="418"/>
      <c r="BB14" s="418"/>
      <c r="BC14" s="418"/>
      <c r="BD14" s="418"/>
      <c r="BE14" s="418"/>
      <c r="BF14" s="418"/>
      <c r="BI14" s="318"/>
      <c r="BS14" s="318"/>
      <c r="CC14" s="318"/>
      <c r="CM14" s="318"/>
      <c r="CW14" s="318"/>
      <c r="DG14" s="318"/>
      <c r="DQ14" s="318"/>
      <c r="EA14" s="318"/>
      <c r="EK14" s="318"/>
      <c r="EU14" s="318"/>
      <c r="FE14" s="318"/>
      <c r="FO14" s="318"/>
      <c r="FY14" s="318"/>
      <c r="GI14" s="318"/>
      <c r="GS14" s="318"/>
      <c r="HC14" s="318"/>
      <c r="HM14" s="318"/>
      <c r="HW14" s="318"/>
    </row>
    <row r="15" ht="15.75" customHeight="true" x14ac:dyDescent="0.25">
      <c r="A15" s="311"/>
      <c r="B15" s="170" t="s">
        <v>23</v>
      </c>
      <c r="C15" s="10"/>
      <c r="D15" s="10"/>
      <c r="E15" s="10"/>
      <c r="F15" s="145"/>
      <c r="G15" s="146"/>
      <c r="H15" s="147"/>
      <c r="I15" s="11"/>
      <c r="J15" s="11"/>
      <c r="BA15" s="417"/>
      <c r="BB15" s="417"/>
      <c r="BC15" s="417"/>
      <c r="BD15" s="417"/>
      <c r="BE15" s="417"/>
      <c r="BF15" s="417"/>
    </row>
    <row r="16" ht="15.75" customHeight="true" thickBot="true" x14ac:dyDescent="0.3">
      <c r="A16" s="312"/>
      <c r="B16" s="171" t="s">
        <v>20</v>
      </c>
      <c r="C16" s="149"/>
      <c r="D16" s="149"/>
      <c r="E16" s="149"/>
      <c r="F16" s="149"/>
      <c r="G16" s="149"/>
      <c r="H16" s="31"/>
      <c r="I16" s="27"/>
      <c r="J16" s="27"/>
      <c r="BA16" s="417"/>
      <c r="BB16" s="417"/>
      <c r="BC16" s="417"/>
      <c r="BD16" s="417"/>
      <c r="BE16" s="417"/>
      <c r="BF16" s="417"/>
    </row>
    <row r="17" s="3" customFormat="true" x14ac:dyDescent="0.25">
      <c r="A17" s="313"/>
      <c r="K17" s="313"/>
      <c r="U17" s="313"/>
      <c r="AE17" s="313"/>
      <c r="AO17" s="313"/>
      <c r="AY17" s="313"/>
      <c r="AZ17" s="313"/>
      <c r="BI17" s="313"/>
      <c r="BS17" s="313"/>
      <c r="CC17" s="313"/>
      <c r="CM17" s="313"/>
      <c r="CW17" s="313"/>
      <c r="DG17" s="313"/>
      <c r="DQ17" s="313"/>
      <c r="EA17" s="313"/>
      <c r="EK17" s="313"/>
      <c r="EU17" s="313"/>
      <c r="FE17" s="313"/>
      <c r="FO17" s="313"/>
      <c r="FY17" s="313"/>
      <c r="GI17" s="313"/>
      <c r="GS17" s="313"/>
      <c r="HC17" s="313"/>
      <c r="HM17" s="313"/>
      <c r="HW17" s="313"/>
    </row>
    <row r="18" s="3" customFormat="true" x14ac:dyDescent="0.25">
      <c r="A18" s="313"/>
      <c r="K18" s="313"/>
      <c r="U18" s="313"/>
      <c r="AE18" s="313"/>
      <c r="AO18" s="313"/>
      <c r="AY18" s="313"/>
      <c r="AZ18" s="313"/>
      <c r="BI18" s="313"/>
      <c r="BS18" s="313"/>
      <c r="CC18" s="313"/>
      <c r="CM18" s="313"/>
      <c r="CW18" s="313"/>
      <c r="DG18" s="313"/>
      <c r="DQ18" s="313"/>
      <c r="EA18" s="313"/>
      <c r="EK18" s="313"/>
      <c r="EU18" s="313"/>
      <c r="FE18" s="313"/>
      <c r="FO18" s="313"/>
      <c r="FY18" s="313"/>
      <c r="GI18" s="313"/>
      <c r="GS18" s="313"/>
      <c r="HC18" s="313"/>
      <c r="HM18" s="313"/>
      <c r="HW18" s="313"/>
    </row>
    <row r="19" s="3" customFormat="true" x14ac:dyDescent="0.25">
      <c r="A19" s="313"/>
      <c r="K19" s="313"/>
      <c r="U19" s="313"/>
      <c r="AE19" s="313"/>
      <c r="AO19" s="313"/>
      <c r="AY19" s="313"/>
      <c r="AZ19" s="313"/>
      <c r="BI19" s="313"/>
      <c r="BS19" s="313"/>
      <c r="CC19" s="313"/>
      <c r="CM19" s="313"/>
      <c r="CW19" s="313"/>
      <c r="DG19" s="313"/>
      <c r="DQ19" s="313"/>
      <c r="EA19" s="313"/>
      <c r="EK19" s="313"/>
      <c r="EU19" s="313"/>
      <c r="FE19" s="313"/>
      <c r="FO19" s="313"/>
      <c r="FY19" s="313"/>
      <c r="GI19" s="313"/>
      <c r="GS19" s="313"/>
      <c r="HC19" s="313"/>
      <c r="HM19" s="313"/>
      <c r="HW19" s="313"/>
    </row>
    <row r="20" s="3" customFormat="true" x14ac:dyDescent="0.25">
      <c r="A20" s="313"/>
      <c r="K20" s="313"/>
      <c r="U20" s="313"/>
      <c r="AE20" s="313"/>
      <c r="AO20" s="313"/>
      <c r="AY20" s="313"/>
      <c r="AZ20" s="313"/>
      <c r="BI20" s="313"/>
      <c r="BS20" s="313"/>
      <c r="CC20" s="313"/>
      <c r="CM20" s="313"/>
      <c r="CW20" s="313"/>
      <c r="DG20" s="313"/>
      <c r="DQ20" s="313"/>
      <c r="EA20" s="313"/>
      <c r="EK20" s="313"/>
      <c r="EU20" s="313"/>
      <c r="FE20" s="313"/>
      <c r="FO20" s="313"/>
      <c r="FY20" s="313"/>
      <c r="GI20" s="313"/>
      <c r="GS20" s="313"/>
      <c r="HC20" s="313"/>
      <c r="HM20" s="313"/>
      <c r="HW20" s="313"/>
    </row>
    <row r="21" s="3" customFormat="true" x14ac:dyDescent="0.25">
      <c r="A21" s="313"/>
      <c r="K21" s="313"/>
      <c r="U21" s="313"/>
      <c r="AE21" s="313"/>
      <c r="AO21" s="313"/>
      <c r="AY21" s="313"/>
      <c r="AZ21" s="313"/>
      <c r="BI21" s="313"/>
      <c r="BS21" s="313"/>
      <c r="CC21" s="313"/>
      <c r="CM21" s="313"/>
      <c r="CW21" s="313"/>
      <c r="DG21" s="313"/>
      <c r="DQ21" s="313"/>
      <c r="EA21" s="313"/>
      <c r="EK21" s="313"/>
      <c r="EU21" s="313"/>
      <c r="FE21" s="313"/>
      <c r="FO21" s="313"/>
      <c r="FY21" s="313"/>
      <c r="GI21" s="313"/>
      <c r="GS21" s="313"/>
      <c r="HC21" s="313"/>
      <c r="HM21" s="313"/>
      <c r="HW21" s="313"/>
    </row>
    <row r="22" s="3" customFormat="true" x14ac:dyDescent="0.25">
      <c r="A22" s="313"/>
      <c r="K22" s="313"/>
      <c r="U22" s="313"/>
      <c r="AE22" s="313"/>
      <c r="AO22" s="313"/>
      <c r="AY22" s="313"/>
      <c r="AZ22" s="313"/>
      <c r="BI22" s="313"/>
      <c r="BS22" s="313"/>
      <c r="CC22" s="313"/>
      <c r="CM22" s="313"/>
      <c r="CW22" s="313"/>
      <c r="DG22" s="313"/>
      <c r="DQ22" s="313"/>
      <c r="EA22" s="313"/>
      <c r="EK22" s="313"/>
      <c r="EU22" s="313"/>
      <c r="FE22" s="313"/>
      <c r="FO22" s="313"/>
      <c r="FY22" s="313"/>
      <c r="GI22" s="313"/>
      <c r="GS22" s="313"/>
      <c r="HC22" s="313"/>
      <c r="HM22" s="313"/>
      <c r="HW22" s="313"/>
    </row>
    <row r="23" s="3" customFormat="true" x14ac:dyDescent="0.25">
      <c r="A23" s="313"/>
      <c r="K23" s="313"/>
      <c r="U23" s="313"/>
      <c r="AE23" s="313"/>
      <c r="AO23" s="313"/>
      <c r="AY23" s="313"/>
      <c r="AZ23" s="313"/>
      <c r="BI23" s="313"/>
      <c r="BS23" s="313"/>
      <c r="CC23" s="313"/>
      <c r="CM23" s="313"/>
      <c r="CW23" s="313"/>
      <c r="DG23" s="313"/>
      <c r="DQ23" s="313"/>
      <c r="EA23" s="313"/>
      <c r="EK23" s="313"/>
      <c r="EU23" s="313"/>
      <c r="FE23" s="313"/>
      <c r="FO23" s="313"/>
      <c r="FY23" s="313"/>
      <c r="GI23" s="313"/>
      <c r="GS23" s="313"/>
      <c r="HC23" s="313"/>
      <c r="HM23" s="313"/>
      <c r="HW23" s="313"/>
    </row>
    <row r="24" s="3" customFormat="true" x14ac:dyDescent="0.25">
      <c r="A24" s="313"/>
      <c r="K24" s="313"/>
      <c r="U24" s="313"/>
      <c r="AE24" s="313"/>
      <c r="AO24" s="313"/>
      <c r="AY24" s="313"/>
      <c r="AZ24" s="313"/>
      <c r="BI24" s="313"/>
      <c r="BS24" s="313"/>
      <c r="CC24" s="313"/>
      <c r="CM24" s="313"/>
      <c r="CW24" s="313"/>
      <c r="DG24" s="313"/>
      <c r="DQ24" s="313"/>
      <c r="EA24" s="313"/>
      <c r="EK24" s="313"/>
      <c r="EU24" s="313"/>
      <c r="FE24" s="313"/>
      <c r="FO24" s="313"/>
      <c r="FY24" s="313"/>
      <c r="GI24" s="313"/>
      <c r="GS24" s="313"/>
      <c r="HC24" s="313"/>
      <c r="HM24" s="313"/>
      <c r="HW24" s="313"/>
    </row>
    <row r="25" s="3" customFormat="true" x14ac:dyDescent="0.25">
      <c r="A25" s="313"/>
      <c r="K25" s="313"/>
      <c r="U25" s="313"/>
      <c r="AE25" s="313"/>
      <c r="AO25" s="313"/>
      <c r="AY25" s="313"/>
      <c r="AZ25" s="313"/>
      <c r="BI25" s="313"/>
      <c r="BS25" s="313"/>
      <c r="CC25" s="313"/>
      <c r="CM25" s="313"/>
      <c r="CW25" s="313"/>
      <c r="DG25" s="313"/>
      <c r="DQ25" s="313"/>
      <c r="EA25" s="313"/>
      <c r="EK25" s="313"/>
      <c r="EU25" s="313"/>
      <c r="FE25" s="313"/>
      <c r="FO25" s="313"/>
      <c r="FY25" s="313"/>
      <c r="GI25" s="313"/>
      <c r="GS25" s="313"/>
      <c r="HC25" s="313"/>
      <c r="HM25" s="313"/>
      <c r="HW25" s="313"/>
    </row>
    <row r="26" s="3" customFormat="true" x14ac:dyDescent="0.25">
      <c r="A26" s="313"/>
      <c r="K26" s="313"/>
      <c r="U26" s="313"/>
      <c r="AE26" s="313"/>
      <c r="AO26" s="313"/>
      <c r="AY26" s="313"/>
      <c r="AZ26" s="313"/>
      <c r="BI26" s="313"/>
      <c r="BS26" s="313"/>
      <c r="CC26" s="313"/>
      <c r="CM26" s="313"/>
      <c r="CW26" s="313"/>
      <c r="DG26" s="313"/>
      <c r="DQ26" s="313"/>
      <c r="EA26" s="313"/>
      <c r="EK26" s="313"/>
      <c r="EU26" s="313"/>
      <c r="FE26" s="313"/>
      <c r="FO26" s="313"/>
      <c r="FY26" s="313"/>
      <c r="GI26" s="313"/>
      <c r="GS26" s="313"/>
      <c r="HC26" s="313"/>
      <c r="HM26" s="313"/>
      <c r="HW26" s="313"/>
    </row>
    <row r="27" s="3" customFormat="true" x14ac:dyDescent="0.25">
      <c r="A27" s="313"/>
      <c r="K27" s="313"/>
      <c r="U27" s="313"/>
      <c r="AE27" s="313"/>
      <c r="AO27" s="313"/>
      <c r="AY27" s="313"/>
      <c r="AZ27" s="313"/>
      <c r="BI27" s="313"/>
      <c r="BS27" s="313"/>
      <c r="CC27" s="313"/>
      <c r="CM27" s="313"/>
      <c r="CW27" s="313"/>
      <c r="DG27" s="313"/>
      <c r="DQ27" s="313"/>
      <c r="EA27" s="313"/>
      <c r="EK27" s="313"/>
      <c r="EU27" s="313"/>
      <c r="FE27" s="313"/>
      <c r="FO27" s="313"/>
      <c r="FY27" s="313"/>
      <c r="GI27" s="313"/>
      <c r="GS27" s="313"/>
      <c r="HC27" s="313"/>
      <c r="HM27" s="313"/>
      <c r="HW27" s="313"/>
    </row>
    <row r="28" s="3" customFormat="true" x14ac:dyDescent="0.25">
      <c r="A28" s="313"/>
      <c r="K28" s="313"/>
      <c r="U28" s="313"/>
      <c r="AE28" s="313"/>
      <c r="AO28" s="313"/>
      <c r="AY28" s="313"/>
      <c r="AZ28" s="313"/>
      <c r="BI28" s="313"/>
      <c r="BS28" s="313"/>
      <c r="CC28" s="313"/>
      <c r="CM28" s="313"/>
      <c r="CW28" s="313"/>
      <c r="DG28" s="313"/>
      <c r="DQ28" s="313"/>
      <c r="EA28" s="313"/>
      <c r="EK28" s="313"/>
      <c r="EU28" s="313"/>
      <c r="FE28" s="313"/>
      <c r="FO28" s="313"/>
      <c r="FY28" s="313"/>
      <c r="GI28" s="313"/>
      <c r="GS28" s="313"/>
      <c r="HC28" s="313"/>
      <c r="HM28" s="313"/>
      <c r="HW28" s="313"/>
    </row>
    <row r="29" s="3" customFormat="true" x14ac:dyDescent="0.25">
      <c r="A29" s="313"/>
      <c r="K29" s="313"/>
      <c r="U29" s="313"/>
      <c r="AE29" s="313"/>
      <c r="AO29" s="313"/>
      <c r="AY29" s="313"/>
      <c r="AZ29" s="313"/>
      <c r="BI29" s="313"/>
      <c r="BS29" s="313"/>
      <c r="CC29" s="313"/>
      <c r="CM29" s="313"/>
      <c r="CW29" s="313"/>
      <c r="DG29" s="313"/>
      <c r="DQ29" s="313"/>
      <c r="EA29" s="313"/>
      <c r="EK29" s="313"/>
      <c r="EU29" s="313"/>
      <c r="FE29" s="313"/>
      <c r="FO29" s="313"/>
      <c r="FY29" s="313"/>
      <c r="GI29" s="313"/>
      <c r="GS29" s="313"/>
      <c r="HC29" s="313"/>
      <c r="HM29" s="313"/>
      <c r="HW29" s="313"/>
    </row>
    <row r="30" s="3" customFormat="true" x14ac:dyDescent="0.25">
      <c r="A30" s="313"/>
      <c r="K30" s="313"/>
      <c r="U30" s="313"/>
      <c r="AE30" s="313"/>
      <c r="AO30" s="313"/>
      <c r="AY30" s="313"/>
      <c r="AZ30" s="313"/>
      <c r="BI30" s="313"/>
      <c r="BS30" s="313"/>
      <c r="CC30" s="313"/>
      <c r="CM30" s="313"/>
      <c r="CW30" s="313"/>
      <c r="DG30" s="313"/>
      <c r="DQ30" s="313"/>
      <c r="EA30" s="313"/>
      <c r="EK30" s="313"/>
      <c r="EU30" s="313"/>
      <c r="FE30" s="313"/>
      <c r="FO30" s="313"/>
      <c r="FY30" s="313"/>
      <c r="GI30" s="313"/>
      <c r="GS30" s="313"/>
      <c r="HC30" s="313"/>
      <c r="HM30" s="313"/>
      <c r="HW30" s="313"/>
    </row>
    <row r="31" s="3" customFormat="true" x14ac:dyDescent="0.25">
      <c r="A31" s="313"/>
      <c r="K31" s="313"/>
      <c r="U31" s="313"/>
      <c r="AE31" s="313"/>
      <c r="AO31" s="313"/>
      <c r="AY31" s="313"/>
      <c r="AZ31" s="313"/>
      <c r="BI31" s="313"/>
      <c r="BS31" s="313"/>
      <c r="CC31" s="313"/>
      <c r="CM31" s="313"/>
      <c r="CW31" s="313"/>
      <c r="DG31" s="313"/>
      <c r="DQ31" s="313"/>
      <c r="EA31" s="313"/>
      <c r="EK31" s="313"/>
      <c r="EU31" s="313"/>
      <c r="FE31" s="313"/>
      <c r="FO31" s="313"/>
      <c r="FY31" s="313"/>
      <c r="GI31" s="313"/>
      <c r="GS31" s="313"/>
      <c r="HC31" s="313"/>
      <c r="HM31" s="313"/>
      <c r="HW31" s="313"/>
    </row>
    <row r="32" s="3" customFormat="true" x14ac:dyDescent="0.25">
      <c r="A32" s="313"/>
      <c r="K32" s="313"/>
      <c r="U32" s="313"/>
      <c r="AE32" s="313"/>
      <c r="AO32" s="313"/>
      <c r="AY32" s="313"/>
      <c r="AZ32" s="313"/>
      <c r="BI32" s="313"/>
      <c r="BS32" s="313"/>
      <c r="CC32" s="313"/>
      <c r="CM32" s="313"/>
      <c r="CW32" s="313"/>
      <c r="DG32" s="313"/>
      <c r="DQ32" s="313"/>
      <c r="EA32" s="313"/>
      <c r="EK32" s="313"/>
      <c r="EU32" s="313"/>
      <c r="FE32" s="313"/>
      <c r="FO32" s="313"/>
      <c r="FY32" s="313"/>
      <c r="GI32" s="313"/>
      <c r="GS32" s="313"/>
      <c r="HC32" s="313"/>
      <c r="HM32" s="313"/>
      <c r="HW32" s="313"/>
    </row>
    <row r="33" s="3" customFormat="true" x14ac:dyDescent="0.25">
      <c r="A33" s="313"/>
      <c r="K33" s="313"/>
      <c r="U33" s="313"/>
      <c r="AE33" s="313"/>
      <c r="AO33" s="313"/>
      <c r="AY33" s="313"/>
      <c r="AZ33" s="313"/>
      <c r="BI33" s="313"/>
      <c r="BS33" s="313"/>
      <c r="CC33" s="313"/>
      <c r="CM33" s="313"/>
      <c r="CW33" s="313"/>
      <c r="DG33" s="313"/>
      <c r="DQ33" s="313"/>
      <c r="EA33" s="313"/>
      <c r="EK33" s="313"/>
      <c r="EU33" s="313"/>
      <c r="FE33" s="313"/>
      <c r="FO33" s="313"/>
      <c r="FY33" s="313"/>
      <c r="GI33" s="313"/>
      <c r="GS33" s="313"/>
      <c r="HC33" s="313"/>
      <c r="HM33" s="313"/>
      <c r="HW33" s="313"/>
    </row>
    <row r="34" s="3" customFormat="true" x14ac:dyDescent="0.25">
      <c r="A34" s="313"/>
      <c r="K34" s="313"/>
      <c r="U34" s="313"/>
      <c r="AE34" s="313"/>
      <c r="AO34" s="313"/>
      <c r="AY34" s="313"/>
      <c r="AZ34" s="313"/>
      <c r="BI34" s="313"/>
      <c r="BS34" s="313"/>
      <c r="CC34" s="313"/>
      <c r="CM34" s="313"/>
      <c r="CW34" s="313"/>
      <c r="DG34" s="313"/>
      <c r="DQ34" s="313"/>
      <c r="EA34" s="313"/>
      <c r="EK34" s="313"/>
      <c r="EU34" s="313"/>
      <c r="FE34" s="313"/>
      <c r="FO34" s="313"/>
      <c r="FY34" s="313"/>
      <c r="GI34" s="313"/>
      <c r="GS34" s="313"/>
      <c r="HC34" s="313"/>
      <c r="HM34" s="313"/>
      <c r="HW34" s="313"/>
    </row>
    <row r="35" s="3" customFormat="true" x14ac:dyDescent="0.25">
      <c r="A35" s="313"/>
      <c r="K35" s="313"/>
      <c r="U35" s="313"/>
      <c r="AE35" s="313"/>
      <c r="AO35" s="313"/>
      <c r="AY35" s="313"/>
      <c r="AZ35" s="313"/>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AZ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AZ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AZ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AZ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AZ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AZ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AZ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AZ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AZ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AZ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AZ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AZ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AZ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AZ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AZ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AZ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AZ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AZ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AZ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AZ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AZ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AZ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AZ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AZ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AZ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AZ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AZ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AZ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AZ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AZ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AZ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AZ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AZ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AZ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AZ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AZ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AZ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AZ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AZ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AZ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AZ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AZ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AZ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AZ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AZ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AZ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AZ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AZ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AZ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AZ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AZ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AZ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AZ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AZ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AZ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AZ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AZ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AZ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AZ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AZ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AZ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AZ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AZ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AZ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AZ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AZ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AZ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AZ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AZ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AZ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AZ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AZ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AZ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AZ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AZ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AZ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AZ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AZ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AZ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AZ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AZ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AZ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AZ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AZ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AZ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AZ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AZ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AZ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AZ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AZ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AZ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AZ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AZ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AZ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AZ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AZ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AZ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AZ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AZ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AZ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AZ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AZ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AZ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AZ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AZ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AZ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AZ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AZ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AZ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AZ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AZ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AZ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AZ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AZ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AZ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AZ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AZ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AZ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AZ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AZ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AZ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AZ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AZ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AZ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AZ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AZ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AZ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AZ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AZ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AZ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AZ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AZ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AZ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AZ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AZ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AZ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AZ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AZ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AZ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AZ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AZ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AZ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AZ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AZ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AZ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AZ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AZ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AZ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AZ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AZ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AZ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AZ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AZ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AZ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AZ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AZ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AZ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AZ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AZ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AZ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AZ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AZ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AZ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AZ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AZ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AZ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AZ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AZ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AZ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AZ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AZ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AZ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AZ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AZ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AZ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AZ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AZ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AZ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AZ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AZ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AZ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AZ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AZ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AZ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AZ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AZ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AZ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AZ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AZ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AZ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AZ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AZ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AZ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AZ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AZ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AZ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AZ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AZ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AZ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AZ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AZ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AZ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AZ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AZ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AZ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AZ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AZ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AZ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AZ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AZ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AZ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AZ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AZ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AZ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AZ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AZ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AZ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AZ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AZ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AZ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AZ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AZ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AZ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AZ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AZ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AZ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AZ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AZ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AZ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AZ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AZ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AZ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AZ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AZ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AZ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AZ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AZ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AZ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AZ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AZ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AZ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AZ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AZ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AZ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AZ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AZ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AZ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AZ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AZ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AZ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AZ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AZ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AZ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AZ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AZ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AZ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AZ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AZ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AZ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AZ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AZ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AZ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AZ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AZ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AZ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AZ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AZ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AZ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AZ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AZ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AZ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AZ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AZ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AZ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AZ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AZ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AZ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AZ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AZ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AZ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AZ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AZ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AZ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AZ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AZ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AZ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AZ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AZ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AZ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AZ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AZ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AZ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AZ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AZ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AZ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AZ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AZ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AZ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AZ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AZ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AZ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AZ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AZ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AZ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AZ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AZ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AZ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AZ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AZ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AZ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AZ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AZ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AZ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AZ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AZ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AZ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AZ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AZ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AZ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AZ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AZ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AZ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AZ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AZ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AZ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AZ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AZ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AZ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AZ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AZ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AZ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AZ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AZ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AZ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AZ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AZ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AZ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AZ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AZ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AZ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AZ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AZ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AZ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AZ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AZ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AZ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AZ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AZ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AZ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AZ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AZ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AZ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AZ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AZ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AZ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AZ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AZ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AZ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AZ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AZ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AZ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AZ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AZ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AZ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AZ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AZ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AZ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AZ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AZ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AZ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AZ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AZ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AZ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AZ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AZ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AZ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AZ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AZ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AZ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AZ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AZ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AZ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AZ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AZ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AZ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AZ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AZ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AZ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AZ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AZ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AZ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AZ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AZ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AZ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AZ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AZ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AZ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AZ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AZ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AZ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AZ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AZ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AZ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AZ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AZ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AZ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AZ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AZ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AZ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AZ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AZ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AZ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AZ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AZ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AZ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AZ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AZ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AZ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AZ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AZ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AZ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AZ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AZ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AZ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AZ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AZ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AZ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AZ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AZ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AZ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AZ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AZ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AZ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AZ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AZ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AZ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AZ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AZ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AZ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AZ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AZ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AZ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AZ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AZ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AZ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AZ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AZ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AZ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AZ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AZ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AZ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AZ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AZ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AZ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AZ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AZ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AZ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AZ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AZ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AZ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AZ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AZ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AZ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AZ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AZ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AZ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AZ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AZ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AZ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AZ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AZ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AZ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AZ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AZ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AZ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AZ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AZ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AZ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AZ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AZ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AZ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AZ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AZ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AZ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AZ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AZ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AZ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AZ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AZ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AZ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AZ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AZ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AZ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AZ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AZ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AZ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AZ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AZ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AZ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AZ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AZ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AZ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AZ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AZ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AZ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AZ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AZ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AZ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AZ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AZ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AZ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AZ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AZ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AZ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AZ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AZ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AZ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AZ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AZ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AZ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AZ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AZ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AZ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AZ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AZ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AZ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AZ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AZ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AZ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AZ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AZ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AZ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AZ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AZ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AZ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AZ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AZ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AZ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AZ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AZ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AZ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AZ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AZ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AZ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AZ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AZ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AZ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AZ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AZ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AZ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AZ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AZ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AZ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AZ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AZ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AZ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AZ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AZ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AZ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AZ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AZ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AZ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AZ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AZ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AZ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AZ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AZ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AZ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AZ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AZ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AZ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AZ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AZ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AZ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AZ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AZ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AZ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AZ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AZ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AZ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AZ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AZ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AZ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AZ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AZ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AZ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AZ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AZ623" s="313"/>
      <c r="BI623" s="313"/>
      <c r="BS623" s="313"/>
      <c r="CC623" s="313"/>
      <c r="CM623" s="313"/>
      <c r="CW623" s="313"/>
      <c r="DG623" s="313"/>
      <c r="DQ623" s="313"/>
      <c r="EA623" s="313"/>
      <c r="EK623" s="313"/>
      <c r="EU623" s="313"/>
      <c r="FE623" s="313"/>
      <c r="FO623" s="313"/>
      <c r="FY623" s="313"/>
      <c r="GI623" s="313"/>
      <c r="GS623" s="313"/>
      <c r="HC623" s="313"/>
      <c r="HM623" s="313"/>
      <c r="HW623" s="313"/>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7"/>
    <col min="3" max="7" width="11.75" style="267" customWidth="true"/>
    <col min="8" max="16384" width="9" style="267"/>
  </cols>
  <sheetData>
    <row r="2" ht="20.25" x14ac:dyDescent="0.2">
      <c r="B2" s="263" t="str">
        <f>+Introduction!C7</f>
        <v>Ukraine</v>
      </c>
      <c r="C2" s="264"/>
      <c r="D2" s="265"/>
      <c r="E2" s="265"/>
      <c r="F2" s="265"/>
      <c r="G2" s="266"/>
    </row>
    <row r="3" x14ac:dyDescent="0.2">
      <c r="B3" s="575" t="s">
        <v>209</v>
      </c>
      <c r="C3" s="575"/>
      <c r="D3" s="575"/>
      <c r="E3" s="575"/>
      <c r="F3" s="575"/>
      <c r="G3" s="576"/>
    </row>
    <row r="4" ht="13.5" x14ac:dyDescent="0.2">
      <c r="B4" s="268" t="s">
        <v>4</v>
      </c>
      <c r="C4" s="268" t="s">
        <v>61</v>
      </c>
      <c r="D4" s="268" t="s">
        <v>65</v>
      </c>
      <c r="E4" s="268" t="s">
        <v>62</v>
      </c>
      <c r="F4" s="268" t="s">
        <v>63</v>
      </c>
      <c r="G4" s="268" t="s">
        <v>64</v>
      </c>
    </row>
    <row r="5" x14ac:dyDescent="0.2">
      <c r="B5" s="423">
        <v>2000</v>
      </c>
      <c r="C5" s="440">
        <v>8964097</v>
      </c>
      <c r="D5" s="441">
        <v>67.144996643066406</v>
      </c>
      <c r="E5" s="442">
        <v>2029120</v>
      </c>
      <c r="F5" s="443">
        <v>1836886</v>
      </c>
      <c r="G5" s="444">
        <v>5098091</v>
      </c>
    </row>
    <row r="6" x14ac:dyDescent="0.2">
      <c r="B6" s="424">
        <v>2001</v>
      </c>
      <c r="C6" s="445">
        <v>8616603</v>
      </c>
      <c r="D6" s="446">
        <v>67.182998657226563</v>
      </c>
      <c r="E6" s="447">
        <v>1918366</v>
      </c>
      <c r="F6" s="448">
        <v>1734739</v>
      </c>
      <c r="G6" s="449">
        <v>4963498</v>
      </c>
    </row>
    <row r="7" x14ac:dyDescent="0.2">
      <c r="B7" s="425">
        <v>2002</v>
      </c>
      <c r="C7" s="450">
        <v>8266570</v>
      </c>
      <c r="D7" s="451">
        <v>67.282997131347656</v>
      </c>
      <c r="E7" s="452">
        <v>1825997</v>
      </c>
      <c r="F7" s="453">
        <v>1639066</v>
      </c>
      <c r="G7" s="454">
        <v>4801507</v>
      </c>
    </row>
    <row r="8" x14ac:dyDescent="0.2">
      <c r="B8" s="426">
        <v>2003</v>
      </c>
      <c r="C8" s="455">
        <v>7923406</v>
      </c>
      <c r="D8" s="456">
        <v>67.427001953125</v>
      </c>
      <c r="E8" s="457">
        <v>1283949</v>
      </c>
      <c r="F8" s="458">
        <v>2015391</v>
      </c>
      <c r="G8" s="459">
        <v>4624066</v>
      </c>
    </row>
    <row r="9" x14ac:dyDescent="0.2">
      <c r="B9" s="427">
        <v>2004</v>
      </c>
      <c r="C9" s="460">
        <v>7590138</v>
      </c>
      <c r="D9" s="461">
        <v>67.597000122070313</v>
      </c>
      <c r="E9" s="462">
        <v>1242781</v>
      </c>
      <c r="F9" s="463">
        <v>1915204</v>
      </c>
      <c r="G9" s="464">
        <v>4432153</v>
      </c>
    </row>
    <row r="10" x14ac:dyDescent="0.2">
      <c r="B10" s="428">
        <v>2005</v>
      </c>
      <c r="C10" s="465">
        <v>7262195</v>
      </c>
      <c r="D10" s="466">
        <v>67.790000915527344</v>
      </c>
      <c r="E10" s="467">
        <v>1204750</v>
      </c>
      <c r="F10" s="468">
        <v>1828347</v>
      </c>
      <c r="G10" s="469">
        <v>4229098</v>
      </c>
    </row>
    <row r="11" x14ac:dyDescent="0.2">
      <c r="B11" s="429">
        <v>2006</v>
      </c>
      <c r="C11" s="470">
        <v>6959683</v>
      </c>
      <c r="D11" s="471">
        <v>67.969001770019531</v>
      </c>
      <c r="E11" s="472">
        <v>1183274</v>
      </c>
      <c r="F11" s="473">
        <v>1752670</v>
      </c>
      <c r="G11" s="474">
        <v>4023739</v>
      </c>
    </row>
    <row r="12" x14ac:dyDescent="0.2">
      <c r="B12" s="430">
        <v>2007</v>
      </c>
      <c r="C12" s="475">
        <v>6686942</v>
      </c>
      <c r="D12" s="476">
        <v>68.147003173828125</v>
      </c>
      <c r="E12" s="477">
        <v>1170941</v>
      </c>
      <c r="F12" s="478">
        <v>1681564</v>
      </c>
      <c r="G12" s="479">
        <v>3834437</v>
      </c>
    </row>
    <row r="13" x14ac:dyDescent="0.2">
      <c r="B13" s="431">
        <v>2008</v>
      </c>
      <c r="C13" s="480">
        <v>6438377</v>
      </c>
      <c r="D13" s="481">
        <v>68.324996948242188</v>
      </c>
      <c r="E13" s="482">
        <v>1173024</v>
      </c>
      <c r="F13" s="483">
        <v>1624333</v>
      </c>
      <c r="G13" s="484">
        <v>3641020</v>
      </c>
    </row>
    <row r="14" x14ac:dyDescent="0.2">
      <c r="B14" s="432">
        <v>2009</v>
      </c>
      <c r="C14" s="485">
        <v>6225374</v>
      </c>
      <c r="D14" s="486">
        <v>68.501998901367188</v>
      </c>
      <c r="E14" s="487">
        <v>1189862</v>
      </c>
      <c r="F14" s="488">
        <v>1583095</v>
      </c>
      <c r="G14" s="489">
        <v>3452417</v>
      </c>
    </row>
    <row r="15" x14ac:dyDescent="0.2">
      <c r="B15" s="433">
        <v>2010</v>
      </c>
      <c r="C15" s="490">
        <v>6066155</v>
      </c>
      <c r="D15" s="491">
        <v>68.685997009277344</v>
      </c>
      <c r="E15" s="492">
        <v>1226917</v>
      </c>
      <c r="F15" s="493">
        <v>1559333</v>
      </c>
      <c r="G15" s="494">
        <v>3279905</v>
      </c>
    </row>
    <row r="16" x14ac:dyDescent="0.2">
      <c r="B16" s="434">
        <v>2011</v>
      </c>
      <c r="C16" s="495">
        <v>5951136</v>
      </c>
      <c r="D16" s="496">
        <v>68.875999450683594</v>
      </c>
      <c r="E16" s="497">
        <v>1267782</v>
      </c>
      <c r="F16" s="498">
        <v>1553622</v>
      </c>
      <c r="G16" s="499">
        <v>3129732</v>
      </c>
    </row>
    <row r="17" x14ac:dyDescent="0.2">
      <c r="B17" s="435">
        <v>2012</v>
      </c>
      <c r="C17" s="500">
        <v>5905293</v>
      </c>
      <c r="D17" s="501">
        <v>69.071998596191406</v>
      </c>
      <c r="E17" s="502">
        <v>1340506</v>
      </c>
      <c r="F17" s="503">
        <v>1566614</v>
      </c>
      <c r="G17" s="504">
        <v>2998173</v>
      </c>
    </row>
    <row r="18" x14ac:dyDescent="0.2">
      <c r="B18" s="436">
        <v>2013</v>
      </c>
      <c r="C18" s="505">
        <v>5920093</v>
      </c>
      <c r="D18" s="506">
        <v>69.274002075195313</v>
      </c>
      <c r="E18" s="507">
        <v>1420018</v>
      </c>
      <c r="F18" s="508">
        <v>1611432</v>
      </c>
      <c r="G18" s="509">
        <v>2888643</v>
      </c>
    </row>
    <row r="19" x14ac:dyDescent="0.2">
      <c r="B19" s="437">
        <v>2014</v>
      </c>
      <c r="C19" s="510">
        <v>5981138</v>
      </c>
      <c r="D19" s="511">
        <v>69.482002258300781</v>
      </c>
      <c r="E19" s="512">
        <v>1490283</v>
      </c>
      <c r="F19" s="513">
        <v>1687097</v>
      </c>
      <c r="G19" s="514">
        <v>2803758</v>
      </c>
    </row>
    <row r="20" x14ac:dyDescent="0.2">
      <c r="B20" s="438">
        <v>2015</v>
      </c>
      <c r="C20" s="517">
        <v>5157467</v>
      </c>
      <c r="D20" s="515">
        <v>69.694999694824219</v>
      </c>
      <c r="E20" s="518">
        <v>1130933</v>
      </c>
      <c r="F20" s="519">
        <v>1543555</v>
      </c>
      <c r="G20" s="520">
        <v>2482979</v>
      </c>
    </row>
    <row r="21" x14ac:dyDescent="0.2">
      <c r="B21" s="439">
        <v>2016</v>
      </c>
      <c r="C21" s="521">
        <v>4929173</v>
      </c>
      <c r="D21" s="516">
        <v>69.915000915527344</v>
      </c>
      <c r="E21" s="522">
        <v>1097570</v>
      </c>
      <c r="F21" s="523">
        <v>1523255</v>
      </c>
      <c r="G21" s="524">
        <v>2308349</v>
      </c>
    </row>
    <row r="22" ht="14.25" x14ac:dyDescent="0.2">
      <c r="B22" s="280" t="s">
        <v>212</v>
      </c>
      <c r="G22" s="269"/>
    </row>
    <row r="23" ht="14.25" x14ac:dyDescent="0.2">
      <c r="B23" s="280" t="s">
        <v>183</v>
      </c>
    </row>
    <row r="24" ht="14.25" x14ac:dyDescent="0.2">
      <c r="B24" s="280" t="s">
        <v>184</v>
      </c>
    </row>
    <row r="25" x14ac:dyDescent="0.2">
      <c r="B25" s="525" t="s">
        <v>211</v>
      </c>
    </row>
    <row r="27" x14ac:dyDescent="0.2">
      <c r="B27" s="270"/>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9" customWidth="true"/>
    <col min="2" max="2" width="12.375" style="39" customWidth="true"/>
    <col min="3" max="8" width="9" style="39" customWidth="true"/>
    <col min="9" max="9" width="12.375" style="39" customWidth="true"/>
    <col min="10" max="15" width="9" style="39" customWidth="true"/>
    <col min="16" max="16" width="12.375" style="39" customWidth="true"/>
    <col min="17" max="22" width="9" style="39" customWidth="true"/>
    <col min="23" max="38" width="9" style="39"/>
    <col min="39" max="16384" width="9" style="45"/>
  </cols>
  <sheetData>
    <row r="1" s="39" customFormat="true" x14ac:dyDescent="0.2">
      <c r="A1" s="526" t="s">
        <v>170</v>
      </c>
      <c r="B1" s="526"/>
      <c r="C1" s="526"/>
      <c r="D1" s="526"/>
      <c r="E1" s="526"/>
      <c r="F1" s="526"/>
      <c r="G1" s="526"/>
      <c r="H1" s="526"/>
      <c r="I1" s="526"/>
      <c r="J1" s="526"/>
      <c r="K1" s="526"/>
      <c r="L1" s="526"/>
      <c r="M1" s="526"/>
      <c r="N1" s="526"/>
      <c r="O1" s="526"/>
      <c r="P1" s="526"/>
      <c r="Q1" s="526"/>
      <c r="R1" s="526"/>
      <c r="S1" s="526"/>
      <c r="T1" s="526"/>
      <c r="U1" s="526"/>
      <c r="V1" s="526"/>
    </row>
    <row r="2" s="39" customFormat="true" x14ac:dyDescent="0.2">
      <c r="A2" s="526"/>
      <c r="B2" s="526"/>
      <c r="C2" s="526"/>
      <c r="D2" s="526"/>
      <c r="E2" s="526"/>
      <c r="F2" s="526"/>
      <c r="G2" s="526"/>
      <c r="H2" s="526"/>
      <c r="I2" s="526"/>
      <c r="J2" s="526"/>
      <c r="K2" s="526"/>
      <c r="L2" s="526"/>
      <c r="M2" s="526"/>
      <c r="N2" s="526"/>
      <c r="O2" s="526"/>
      <c r="P2" s="526"/>
      <c r="Q2" s="526"/>
      <c r="R2" s="526"/>
      <c r="S2" s="526"/>
      <c r="T2" s="526"/>
      <c r="U2" s="526"/>
      <c r="V2" s="526"/>
    </row>
    <row r="3" s="39" customFormat="true" ht="18" x14ac:dyDescent="0.2">
      <c r="A3" s="255"/>
      <c r="B3" s="255"/>
      <c r="C3" s="255"/>
      <c r="D3" s="255"/>
      <c r="E3" s="255"/>
      <c r="F3" s="255"/>
      <c r="G3" s="255"/>
      <c r="H3" s="255"/>
      <c r="I3" s="255"/>
      <c r="J3" s="255"/>
      <c r="K3" s="255"/>
      <c r="L3" s="255"/>
      <c r="M3" s="255"/>
      <c r="N3" s="255"/>
      <c r="O3" s="255"/>
      <c r="P3" s="255"/>
      <c r="Q3" s="255"/>
      <c r="R3" s="255"/>
      <c r="S3" s="255"/>
      <c r="T3" s="255"/>
      <c r="U3" s="255"/>
      <c r="V3" s="255"/>
    </row>
    <row r="4" ht="15.75" x14ac:dyDescent="0.25">
      <c r="B4" s="253" t="s">
        <v>13</v>
      </c>
      <c r="E4" s="40"/>
      <c r="I4" s="40" t="s">
        <v>14</v>
      </c>
      <c r="P4" s="254" t="s">
        <v>15</v>
      </c>
    </row>
    <row r="6" x14ac:dyDescent="0.2">
      <c r="G6" s="41"/>
      <c r="H6" s="41"/>
      <c r="I6" s="41"/>
      <c r="K6" s="41"/>
      <c r="L6" s="41"/>
    </row>
    <row r="7" ht="15.75" x14ac:dyDescent="0.2">
      <c r="G7" s="41"/>
      <c r="H7" s="41"/>
      <c r="I7" s="41"/>
      <c r="K7" s="42"/>
      <c r="L7" s="41"/>
    </row>
    <row r="8" x14ac:dyDescent="0.2">
      <c r="G8" s="41"/>
      <c r="H8" s="41"/>
      <c r="I8" s="41"/>
      <c r="K8" s="41"/>
      <c r="L8" s="41"/>
    </row>
    <row r="9" x14ac:dyDescent="0.2">
      <c r="G9" s="41"/>
      <c r="H9" s="41"/>
      <c r="I9" s="41"/>
      <c r="K9" s="41"/>
      <c r="L9" s="41"/>
    </row>
    <row r="10" x14ac:dyDescent="0.2">
      <c r="G10" s="41"/>
      <c r="H10" s="41"/>
      <c r="I10" s="41"/>
      <c r="K10" s="41"/>
      <c r="L10" s="41"/>
    </row>
    <row r="11" x14ac:dyDescent="0.2">
      <c r="G11" s="41"/>
      <c r="H11" s="41"/>
      <c r="I11" s="41"/>
      <c r="K11" s="41"/>
      <c r="L11" s="41"/>
    </row>
    <row r="12" x14ac:dyDescent="0.2">
      <c r="G12" s="41"/>
      <c r="H12" s="41"/>
      <c r="I12" s="41"/>
      <c r="K12" s="41"/>
      <c r="L12" s="41"/>
    </row>
    <row r="13" x14ac:dyDescent="0.2">
      <c r="G13" s="41"/>
      <c r="H13" s="41"/>
      <c r="I13" s="41"/>
      <c r="K13" s="41"/>
      <c r="L13" s="41"/>
    </row>
    <row r="14" x14ac:dyDescent="0.2">
      <c r="G14" s="41"/>
      <c r="H14" s="41"/>
      <c r="I14" s="41"/>
      <c r="K14" s="41"/>
      <c r="L14" s="41"/>
    </row>
    <row r="15" x14ac:dyDescent="0.2">
      <c r="G15" s="41"/>
      <c r="H15" s="41"/>
      <c r="I15" s="41"/>
      <c r="K15" s="41"/>
      <c r="L15" s="41"/>
    </row>
    <row r="16" x14ac:dyDescent="0.2">
      <c r="G16" s="41"/>
      <c r="H16" s="41"/>
      <c r="I16" s="41"/>
      <c r="K16" s="41"/>
      <c r="L16" s="41"/>
    </row>
    <row r="17" x14ac:dyDescent="0.2">
      <c r="G17" s="41"/>
      <c r="H17" s="41"/>
      <c r="I17" s="41"/>
      <c r="K17" s="41"/>
      <c r="L17" s="41"/>
    </row>
    <row r="18" x14ac:dyDescent="0.2">
      <c r="G18" s="41"/>
      <c r="H18" s="41"/>
      <c r="I18" s="41"/>
      <c r="K18" s="41"/>
      <c r="L18" s="41"/>
    </row>
    <row r="19" x14ac:dyDescent="0.2">
      <c r="G19" s="41"/>
      <c r="H19" s="41"/>
      <c r="I19" s="41"/>
      <c r="K19" s="41"/>
      <c r="L19" s="41"/>
    </row>
    <row r="20" x14ac:dyDescent="0.2">
      <c r="G20" s="41"/>
      <c r="H20" s="41"/>
      <c r="I20" s="41"/>
      <c r="K20" s="41"/>
      <c r="L20" s="41"/>
    </row>
    <row r="21" x14ac:dyDescent="0.2">
      <c r="G21" s="41"/>
      <c r="H21" s="41"/>
      <c r="I21" s="41"/>
      <c r="K21" s="41"/>
      <c r="L21" s="41"/>
    </row>
    <row r="23" x14ac:dyDescent="0.2">
      <c r="B23" s="43"/>
    </row>
    <row r="25" x14ac:dyDescent="0.2">
      <c r="B25" s="246"/>
      <c r="C25" s="246" t="str">
        <f>+IF(OR((C28="National*"),(D28="Urban*"),(E28="Rural*"),(F28="Pre-primary*"),(G28="Primary*"),(H28="Secondary^"),(C28="National*^"),(D28="Urban*^"),(E28="Rural*^"),(F28="Pre-primary*^"),(G28="Primary*^"),(H28="Secondary*^")),"*No basic service estimate available","")</f>
        <v/>
      </c>
      <c r="J25" s="246" t="str">
        <f>+IF(OR((J28="National*"),(K28="Urban*"),(L28="Rural*"),(M28="Pre-primary*"),(N28="Primary*"),(O28="Secondary^"),(J28="National*^"),(K28="Urban*^"),(L28="Rural*^"),(M28="Pre-primary*^"),(N28="Primary*^"),(O28="Secondary*^")),"*No basic service estimate available","")</f>
        <v/>
      </c>
      <c r="Q25" s="246" t="str">
        <f>+IF(OR((Q28="National*"),(R28="Urban*"),(S28="Rural*"),(T28="Pre-primary*"),(U28="Primary*"),(V28="Secondary^"),(Q28="National*^"),(R28="Urban*^"),(S28="Rural*^"),(T28="Pre-primary*^"),(U28="Primary*^"),(V28="Secondary*^")),"*No basic service estimate available","")</f>
        <v/>
      </c>
    </row>
    <row r="26" ht="15.75" thickBot="true" x14ac:dyDescent="0.25">
      <c r="B26" s="43"/>
      <c r="C26" s="271" t="str">
        <f>+IF(OR((C28="National*^"),(D28="Urban*^"),(E28="Rural*^"),(F28="Pre-primary*^"),(G28="Primary*^"),(H28="Secondary*^")),"^Facilities that cannot be classified as improved or unimproved are treated as limited","")</f>
        <v/>
      </c>
      <c r="J26" s="271" t="str">
        <f>+IF(OR((J28="National*^"),(K28="Urban*^"),(L28="Rural*^"),(M28="Pre-primary*^"),(N28="Primary*^"),(O28="Secondary*^")),"^Facilities that cannot be classified as improved or unimproved are treated as limited","")</f>
        <v/>
      </c>
      <c r="Q26" s="271" t="str">
        <f>+IF(OR((Q28="National*^"),(R28="Urban*^"),(S28="Rural*^"),(T28="Pre-primary*^"),(U28="Primary*^"),(V28="Secondary*^")),"^Facilities that cannot be classified as having water or not are treated as limited","")</f>
        <v/>
      </c>
    </row>
    <row r="27" x14ac:dyDescent="0.2">
      <c r="B27" s="530" t="str">
        <f>+'Water Data'!C1</f>
        <v>Ukraine</v>
      </c>
      <c r="C27" s="532" t="s">
        <v>13</v>
      </c>
      <c r="D27" s="532"/>
      <c r="E27" s="532"/>
      <c r="F27" s="532"/>
      <c r="G27" s="532"/>
      <c r="H27" s="532"/>
      <c r="I27" s="533" t="str">
        <f>B27</f>
        <v>Ukraine</v>
      </c>
      <c r="J27" s="527" t="s">
        <v>14</v>
      </c>
      <c r="K27" s="527"/>
      <c r="L27" s="527"/>
      <c r="M27" s="527"/>
      <c r="N27" s="527"/>
      <c r="O27" s="527"/>
      <c r="P27" s="535" t="str">
        <f>I27</f>
        <v>Ukraine</v>
      </c>
      <c r="Q27" s="528" t="s">
        <v>15</v>
      </c>
      <c r="R27" s="528"/>
      <c r="S27" s="528"/>
      <c r="T27" s="528"/>
      <c r="U27" s="528"/>
      <c r="V27" s="529"/>
      <c r="AM27" s="39"/>
      <c r="AN27" s="39"/>
      <c r="AO27" s="39"/>
      <c r="AP27" s="39"/>
      <c r="AQ27" s="39"/>
      <c r="AR27" s="39"/>
      <c r="AS27" s="39"/>
      <c r="AT27" s="39"/>
      <c r="AU27" s="39"/>
    </row>
    <row r="28" x14ac:dyDescent="0.2">
      <c r="B28" s="531"/>
      <c r="C28" s="272" t="str">
        <f>IF(AND(C30="-",C31="-",C32="-"), "National",IF(C30="-",IF(AND(ISERROR(Estimates!F20),ISNUMBER(C32)),"National*^", "National*"), "National"))</f>
        <v>National</v>
      </c>
      <c r="D28" s="272" t="str">
        <f>IF(AND(D30="-",D31="-",D32="-"), "Urban",IF(D30="-",IF(AND(ISERROR(Estimates!F37),ISNUMBER(D32)),"Urban*^", "Urban*"), "Urban"))</f>
        <v>Urban</v>
      </c>
      <c r="E28" s="272" t="str">
        <f>IF(AND(E30="-",E31="-",E32="-"), "Rural",IF(E30="-",IF(AND(ISERROR(Estimates!F54),ISNUMBER(E32)),"Rural*^", "Rural*"), "Rural"))</f>
        <v>Rural</v>
      </c>
      <c r="F28" s="272" t="str">
        <f>IF(AND(F30="-",F31="-",F32="-"), "Pre-primary",IF(F30="-",IF(AND(ISERROR(Estimates!F71),ISNUMBER(F32)),"Pre-primary*^", "Pre-primary*"), "Pre-primary"))</f>
        <v>Pre-primary</v>
      </c>
      <c r="G28" s="272" t="str">
        <f>IF(AND(G30="-",G31="-",G32="-"), "Primary",IF(G30="-",IF(AND(ISERROR(Estimates!F88),ISNUMBER(G32)),"Primary*^", "Primary*"), "Primary"))</f>
        <v>Primary</v>
      </c>
      <c r="H28" s="272" t="str">
        <f>IF(AND(H30="-",H31="-",H32="-"), "Secondary",IF(H30="-",IF(AND(ISERROR(Estimates!F105),ISNUMBER(H32)),"Secondary*^", "Secondary*"), "Secondary"))</f>
        <v>Secondary</v>
      </c>
      <c r="I28" s="534"/>
      <c r="J28" s="272" t="str">
        <f>IF(AND(J30="-",J31="-",J32="-"), "National",IF(J30="-",IF(AND(ISERROR(Estimates!K20),ISNUMBER(J32)),"National*^", "National*"), "National"))</f>
        <v>National</v>
      </c>
      <c r="K28" s="272" t="str">
        <f>IF(AND(K30="-",K31="-",K32="-"), "Urban",IF(K30="-",IF(AND(ISERROR(Estimates!K37),ISNUMBER(K32)),"Urban*^", "Urban*"), "Urban"))</f>
        <v>Urban</v>
      </c>
      <c r="L28" s="272" t="str">
        <f>IF(AND(L30="-",L31="-",L32="-"), "Rural",IF(L30="-",IF(AND(ISERROR(Estimates!K54),ISNUMBER(L32)),"Rural*^", "Rural*"), "Rural"))</f>
        <v>Rural</v>
      </c>
      <c r="M28" s="272" t="str">
        <f>IF(AND(M30="-",M31="-",M32="-"), "Pre-primary",IF(M30="-",IF(AND(ISERROR(Estimates!K71),ISNUMBER(M32)),"Pre-primary*^", "Pre-primary*"), "Pre-primary"))</f>
        <v>Pre-primary</v>
      </c>
      <c r="N28" s="272" t="str">
        <f>IF(AND(N30="-",N31="-",N32="-"), "Primary",IF(N30="-",IF(AND(ISERROR(Estimates!K88),ISNUMBER(N32)),"Primary*^", "Primary*"), "Primary"))</f>
        <v>Primary</v>
      </c>
      <c r="O28" s="272" t="str">
        <f>IF(AND(O30="-",O31="-",O32="-"), "Secondary",IF(O30="-",IF(AND(ISERROR(Estimates!K105),ISNUMBER(O32)),"Secondary*^", "Secondary*"), "Secondary"))</f>
        <v>Secondary</v>
      </c>
      <c r="P28" s="536"/>
      <c r="Q28" s="272" t="str">
        <f>IF(AND(Q30="-",Q31="-",Q32="-"), "National",IF(Q30="-",IF(AND(ISERROR(Estimates!P20),ISNUMBER(Q32)),"National*^", "National*"), "National"))</f>
        <v>National</v>
      </c>
      <c r="R28" s="272" t="str">
        <f>IF(AND(R30="-",R31="-",R32="-"), "Urban",IF(R30="-",IF(AND(ISERROR(Estimates!P37),ISNUMBER(R32)),"Urban*^", "Urban*"), "Urban"))</f>
        <v>Urban</v>
      </c>
      <c r="S28" s="272" t="str">
        <f>IF(AND(S30="-",S31="-",S32="-"), "Rural",IF(S30="-",IF(AND(ISERROR(Estimates!P54),ISNUMBER(S32)),"Rural*^", "Rural*"), "Rural"))</f>
        <v>Rural</v>
      </c>
      <c r="T28" s="272" t="str">
        <f>IF(AND(T30="-",T31="-",T32="-"), "Pre-primary",IF(T30="-",IF(AND(ISERROR(Estimates!P71),ISNUMBER(T32)),"Pre-primary*^", "Pre-primary*"), "Pre-primary"))</f>
        <v>Pre-primary</v>
      </c>
      <c r="U28" s="272" t="str">
        <f>IF(AND(U30="-",U31="-",U32="-"), "Primary",IF(U30="-",IF(AND(ISERROR(Estimates!P88),ISNUMBER(U32)),"Primary*^", "Primary*"), "Primary"))</f>
        <v>Primary</v>
      </c>
      <c r="V28" s="274" t="str">
        <f>IF(AND(V30="-",V31="-",V32="-"), "Secondary",IF(V30="-",IF(AND(ISERROR(Estimates!P105),ISNUMBER(V32)),"Secondary*^", "Secondary*"), "Secondary"))</f>
        <v>Secondary</v>
      </c>
      <c r="AM28" s="39"/>
      <c r="AN28" s="39"/>
      <c r="AO28" s="39"/>
      <c r="AP28" s="39"/>
      <c r="AQ28" s="39"/>
      <c r="AR28" s="39"/>
      <c r="AS28" s="39"/>
      <c r="AT28" s="39"/>
      <c r="AU28" s="39"/>
    </row>
    <row r="29" ht="15.75" thickBot="true" x14ac:dyDescent="0.25">
      <c r="B29" s="531"/>
      <c r="C29" s="273">
        <f>IF(ISNUMBER(Regressions!B4), Regressions!B4, "-")</f>
        <v>2016</v>
      </c>
      <c r="D29" s="272">
        <f>C29</f>
        <v>2016</v>
      </c>
      <c r="E29" s="272">
        <f>D29</f>
        <v>2016</v>
      </c>
      <c r="F29" s="272">
        <f>E29</f>
        <v>2016</v>
      </c>
      <c r="G29" s="272">
        <f>F29</f>
        <v>2016</v>
      </c>
      <c r="H29" s="272">
        <f>G29</f>
        <v>2016</v>
      </c>
      <c r="I29" s="534"/>
      <c r="J29" s="273">
        <f>IF(ISNUMBER(Regressions!K4), Regressions!K4, "-")</f>
        <v>2016</v>
      </c>
      <c r="K29" s="272">
        <f>J29</f>
        <v>2016</v>
      </c>
      <c r="L29" s="272">
        <f>J29</f>
        <v>2016</v>
      </c>
      <c r="M29" s="272">
        <f>K29</f>
        <v>2016</v>
      </c>
      <c r="N29" s="272">
        <f>L29</f>
        <v>2016</v>
      </c>
      <c r="O29" s="272">
        <f>M29</f>
        <v>2016</v>
      </c>
      <c r="P29" s="536"/>
      <c r="Q29" s="273">
        <f>IF(ISNUMBER(Regressions!T4), Regressions!T4, "-")</f>
        <v>2016</v>
      </c>
      <c r="R29" s="273">
        <f>Q29</f>
        <v>2016</v>
      </c>
      <c r="S29" s="273">
        <f>R29</f>
        <v>2016</v>
      </c>
      <c r="T29" s="273">
        <f>S29</f>
        <v>2016</v>
      </c>
      <c r="U29" s="273">
        <f>T29</f>
        <v>2016</v>
      </c>
      <c r="V29" s="275">
        <f>U29</f>
        <v>2016</v>
      </c>
      <c r="AM29" s="39"/>
      <c r="AN29" s="39"/>
      <c r="AO29" s="39"/>
      <c r="AP29" s="39"/>
      <c r="AQ29" s="39"/>
      <c r="AR29" s="39"/>
      <c r="AS29" s="39"/>
      <c r="AT29" s="39"/>
      <c r="AU29" s="39"/>
    </row>
    <row r="30" x14ac:dyDescent="0.2">
      <c r="B30" s="283" t="s">
        <v>174</v>
      </c>
      <c r="C30" s="284" t="str">
        <f>IF(ISNUMBER(Regressions!C4), Regressions!C4, "-")</f>
        <v>-</v>
      </c>
      <c r="D30" s="285" t="str">
        <f>IF(ISNUMBER(Regressions!D4), Regressions!D4, "-")</f>
        <v>-</v>
      </c>
      <c r="E30" s="285" t="str">
        <f>IF(ISNUMBER(Regressions!E4), Regressions!E4, "-")</f>
        <v>-</v>
      </c>
      <c r="F30" s="285" t="str">
        <f>IF(ISNUMBER(Regressions!F4), Regressions!F4, "-")</f>
        <v>-</v>
      </c>
      <c r="G30" s="285" t="str">
        <f>IF(ISNUMBER(Regressions!G4), Regressions!G4, "-")</f>
        <v>-</v>
      </c>
      <c r="H30" s="285" t="str">
        <f>IF(ISNUMBER(Regressions!H4), Regressions!H4, "-")</f>
        <v>-</v>
      </c>
      <c r="I30" s="288" t="s">
        <v>174</v>
      </c>
      <c r="J30" s="289" t="str">
        <f>IF(ISNUMBER(Regressions!L4), Regressions!L4, "-")</f>
        <v>-</v>
      </c>
      <c r="K30" s="290" t="str">
        <f>IF(ISNUMBER(Regressions!M4), Regressions!M4, "-")</f>
        <v>-</v>
      </c>
      <c r="L30" s="290" t="str">
        <f>IF(ISNUMBER(Regressions!N4), Regressions!N4, "-")</f>
        <v>-</v>
      </c>
      <c r="M30" s="290" t="str">
        <f>IF(ISNUMBER(Regressions!O4), Regressions!O4, "-")</f>
        <v>-</v>
      </c>
      <c r="N30" s="290" t="str">
        <f>IF(ISNUMBER(Regressions!P4), Regressions!P4, "-")</f>
        <v>-</v>
      </c>
      <c r="O30" s="290" t="str">
        <f>IF(ISNUMBER(Regressions!Q4), Regressions!Q4, "-")</f>
        <v>-</v>
      </c>
      <c r="P30" s="293" t="s">
        <v>174</v>
      </c>
      <c r="Q30" s="294">
        <f>IF(ISNUMBER(Regressions!U4), Regressions!U4, "-")</f>
        <v>83.29</v>
      </c>
      <c r="R30" s="295" t="str">
        <f>IF(ISNUMBER(Regressions!V4), Regressions!V4, "-")</f>
        <v>-</v>
      </c>
      <c r="S30" s="295" t="str">
        <f>IF(ISNUMBER(Regressions!W4), Regressions!W4, "-")</f>
        <v>-</v>
      </c>
      <c r="T30" s="295" t="str">
        <f>IF(ISNUMBER(Regressions!X4), Regressions!X4, "-")</f>
        <v>-</v>
      </c>
      <c r="U30" s="295">
        <f>IF(ISNUMBER(Regressions!Y4), Regressions!Y4, "-")</f>
        <v>69.33</v>
      </c>
      <c r="V30" s="296">
        <f>IF(ISNUMBER(Regressions!Z4), Regressions!Z4, "-")</f>
        <v>93.28</v>
      </c>
      <c r="AM30" s="39"/>
      <c r="AN30" s="39"/>
      <c r="AO30" s="39"/>
      <c r="AP30" s="39"/>
      <c r="AQ30" s="39"/>
      <c r="AR30" s="39"/>
      <c r="AS30" s="39"/>
      <c r="AT30" s="39"/>
      <c r="AU30" s="39"/>
    </row>
    <row r="31" x14ac:dyDescent="0.2">
      <c r="B31" s="281" t="s">
        <v>175</v>
      </c>
      <c r="C31" s="276" t="str">
        <f>IF(ISNUMBER(Regressions!C5),Regressions!C5,"-")</f>
        <v>-</v>
      </c>
      <c r="D31" s="276" t="str">
        <f>IF(ISNUMBER(Regressions!D5),Regressions!D5,"-")</f>
        <v>-</v>
      </c>
      <c r="E31" s="276" t="str">
        <f>IF(ISNUMBER(Regressions!E5),Regressions!E5,"-")</f>
        <v>-</v>
      </c>
      <c r="F31" s="276" t="str">
        <f>IF(ISNUMBER(Regressions!F5),Regressions!F5,"-")</f>
        <v>-</v>
      </c>
      <c r="G31" s="276" t="str">
        <f>IF(ISNUMBER(Regressions!G5),Regressions!G5,"-")</f>
        <v>-</v>
      </c>
      <c r="H31" s="276" t="str">
        <f>IF(ISNUMBER(Regressions!H5),Regressions!H5,"-")</f>
        <v>-</v>
      </c>
      <c r="I31" s="286" t="s">
        <v>175</v>
      </c>
      <c r="J31" s="276" t="str">
        <f>IF(ISNUMBER(Regressions!L5),Regressions!L5,"-")</f>
        <v>-</v>
      </c>
      <c r="K31" s="276" t="str">
        <f>IF(ISNUMBER(Regressions!M5),Regressions!M5,"-")</f>
        <v>-</v>
      </c>
      <c r="L31" s="276" t="str">
        <f>IF(ISNUMBER(Regressions!N5),Regressions!N5,"-")</f>
        <v>-</v>
      </c>
      <c r="M31" s="276" t="str">
        <f>IF(ISNUMBER(Regressions!O5),Regressions!O5,"-")</f>
        <v>-</v>
      </c>
      <c r="N31" s="276" t="str">
        <f>IF(ISNUMBER(Regressions!P5),Regressions!P5,"-")</f>
        <v>-</v>
      </c>
      <c r="O31" s="276" t="str">
        <f>IF(ISNUMBER(Regressions!Q5),Regressions!Q5,"-")</f>
        <v>-</v>
      </c>
      <c r="P31" s="291" t="s">
        <v>175</v>
      </c>
      <c r="Q31" s="276" t="str">
        <f>IF(ISNUMBER(Regressions!U5),Regressions!U5,"-")</f>
        <v>-</v>
      </c>
      <c r="R31" s="276" t="str">
        <f>IF(ISNUMBER(Regressions!V5),Regressions!V5,"-")</f>
        <v>-</v>
      </c>
      <c r="S31" s="276" t="str">
        <f>IF(ISNUMBER(Regressions!W5),Regressions!W5,"-")</f>
        <v>-</v>
      </c>
      <c r="T31" s="276" t="str">
        <f>IF(ISNUMBER(Regressions!X5),Regressions!X5,"-")</f>
        <v>-</v>
      </c>
      <c r="U31" s="276" t="str">
        <f>IF(ISNUMBER(Regressions!Y5),Regressions!Y5,"-")</f>
        <v>-</v>
      </c>
      <c r="V31" s="277" t="str">
        <f>IF(ISNUMBER(Regressions!Z5),Regressions!Z5,"-")</f>
        <v>-</v>
      </c>
      <c r="AM31" s="39"/>
      <c r="AN31" s="39"/>
      <c r="AO31" s="39"/>
      <c r="AP31" s="39"/>
      <c r="AQ31" s="39"/>
      <c r="AR31" s="39"/>
      <c r="AS31" s="39"/>
      <c r="AT31" s="39"/>
      <c r="AU31" s="39"/>
    </row>
    <row r="32" ht="15.75" thickBot="true" x14ac:dyDescent="0.25">
      <c r="B32" s="282" t="s">
        <v>173</v>
      </c>
      <c r="C32" s="278" t="str">
        <f>IF(ISNUMBER(Regressions!C6), Regressions!C6, "-")</f>
        <v>-</v>
      </c>
      <c r="D32" s="278" t="str">
        <f>IF(ISNUMBER(Regressions!D6), Regressions!D6, "-")</f>
        <v>-</v>
      </c>
      <c r="E32" s="278" t="str">
        <f>IF(ISNUMBER(Regressions!E6), Regressions!E6, "-")</f>
        <v>-</v>
      </c>
      <c r="F32" s="278" t="str">
        <f>IF(ISNUMBER(Regressions!F6), Regressions!F6, "-")</f>
        <v>-</v>
      </c>
      <c r="G32" s="278" t="str">
        <f>IF(ISNUMBER(Regressions!G6), Regressions!G6, "-")</f>
        <v>-</v>
      </c>
      <c r="H32" s="278" t="str">
        <f>IF(ISNUMBER(Regressions!H6), Regressions!H6, "-")</f>
        <v>-</v>
      </c>
      <c r="I32" s="287" t="s">
        <v>173</v>
      </c>
      <c r="J32" s="278" t="str">
        <f>IF(ISNUMBER(Regressions!L6), Regressions!L6, "-")</f>
        <v>-</v>
      </c>
      <c r="K32" s="278" t="str">
        <f>IF(ISNUMBER(Regressions!M6), Regressions!M6, "-")</f>
        <v>-</v>
      </c>
      <c r="L32" s="278" t="str">
        <f>IF(ISNUMBER(Regressions!N6), Regressions!N6, "-")</f>
        <v>-</v>
      </c>
      <c r="M32" s="278" t="str">
        <f>IF(ISNUMBER(Regressions!O6), Regressions!O6, "-")</f>
        <v>-</v>
      </c>
      <c r="N32" s="278" t="str">
        <f>IF(ISNUMBER(Regressions!P6), Regressions!P6, "-")</f>
        <v>-</v>
      </c>
      <c r="O32" s="278" t="str">
        <f>IF(ISNUMBER(Regressions!Q6), Regressions!Q6, "-")</f>
        <v>-</v>
      </c>
      <c r="P32" s="292" t="s">
        <v>173</v>
      </c>
      <c r="Q32" s="278" t="str">
        <f>IF(ISNUMBER(Regressions!U6), Regressions!U6, "-")</f>
        <v>-</v>
      </c>
      <c r="R32" s="278" t="str">
        <f>IF(ISNUMBER(Regressions!V6), Regressions!V6, "-")</f>
        <v>-</v>
      </c>
      <c r="S32" s="278" t="str">
        <f>IF(ISNUMBER(Regressions!W6), Regressions!W6, "-")</f>
        <v>-</v>
      </c>
      <c r="T32" s="278" t="str">
        <f>IF(ISNUMBER(Regressions!X6), Regressions!X6, "-")</f>
        <v>-</v>
      </c>
      <c r="U32" s="278" t="str">
        <f>IF(ISNUMBER(Regressions!Y6), Regressions!Y6, "-")</f>
        <v>-</v>
      </c>
      <c r="V32" s="279" t="str">
        <f>IF(ISNUMBER(Regressions!Z6), Regressions!Z6, "-")</f>
        <v>-</v>
      </c>
      <c r="AM32" s="39"/>
      <c r="AN32" s="39"/>
      <c r="AO32" s="39"/>
      <c r="AP32" s="39"/>
      <c r="AQ32" s="39"/>
      <c r="AR32" s="39"/>
      <c r="AS32" s="39"/>
      <c r="AT32" s="39"/>
      <c r="AU32" s="39"/>
    </row>
    <row r="33" x14ac:dyDescent="0.2">
      <c r="B33" s="125"/>
      <c r="I33" s="125"/>
      <c r="P33" s="125"/>
    </row>
    <row r="34" x14ac:dyDescent="0.2">
      <c r="B34" s="256" t="s">
        <v>186</v>
      </c>
    </row>
    <row r="36" s="39" customFormat="true" ht="15.75" x14ac:dyDescent="0.25">
      <c r="B36" s="38"/>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5"/>
    <col min="32" max="32" width="5.125" style="35" customWidth="true"/>
    <col min="33" max="16384" width="9" style="35"/>
  </cols>
  <sheetData>
    <row r="1" s="47" customFormat="true" x14ac:dyDescent="0.2"/>
    <row r="2" s="47" customFormat="true" ht="15.75" x14ac:dyDescent="0.25">
      <c r="A2" s="46" t="s">
        <v>176</v>
      </c>
    </row>
    <row r="3" s="47" customFormat="true" ht="15.75" x14ac:dyDescent="0.25">
      <c r="A3" s="46"/>
    </row>
    <row r="4" s="47" customFormat="true" x14ac:dyDescent="0.2">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2"/>
      <c r="AB4" s="252"/>
      <c r="AC4" s="252"/>
      <c r="AD4" s="252"/>
      <c r="AE4" s="252"/>
      <c r="AF4" s="252"/>
    </row>
    <row r="5" s="47" customFormat="true" x14ac:dyDescent="0.2">
      <c r="A5" s="252"/>
      <c r="B5" s="252"/>
      <c r="C5" s="252"/>
      <c r="D5" s="252"/>
      <c r="E5" s="252"/>
      <c r="F5" s="252"/>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s="252"/>
    </row>
    <row r="6" s="47" customFormat="true" x14ac:dyDescent="0.2">
      <c r="A6" s="252"/>
      <c r="B6" s="252"/>
      <c r="C6" s="252"/>
      <c r="D6" s="252"/>
      <c r="E6" s="252"/>
      <c r="F6" s="252"/>
      <c r="G6" s="252"/>
      <c r="H6" s="252"/>
      <c r="I6" s="252"/>
      <c r="J6" s="252"/>
      <c r="K6" s="252"/>
      <c r="L6" s="252"/>
      <c r="M6" s="252"/>
      <c r="N6" s="252"/>
      <c r="O6" s="252"/>
      <c r="P6" s="252"/>
      <c r="Q6" s="252"/>
      <c r="R6" s="252"/>
      <c r="S6" s="252"/>
      <c r="T6" s="252"/>
      <c r="U6" s="252"/>
      <c r="V6" s="252"/>
      <c r="W6" s="252"/>
      <c r="X6" s="252"/>
      <c r="Y6" s="252"/>
      <c r="Z6" s="252"/>
      <c r="AA6" s="252"/>
      <c r="AB6" s="252"/>
      <c r="AC6" s="252"/>
      <c r="AD6" s="252"/>
      <c r="AE6" s="252"/>
      <c r="AF6" s="252"/>
    </row>
    <row r="7" s="47" customFormat="true" x14ac:dyDescent="0.2">
      <c r="A7" s="252"/>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row>
    <row r="8" s="47" customFormat="true" x14ac:dyDescent="0.2">
      <c r="A8" s="252"/>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row>
    <row r="9" s="47" customFormat="true" x14ac:dyDescent="0.2">
      <c r="A9" s="252"/>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row>
    <row r="10" s="47" customFormat="true" x14ac:dyDescent="0.2">
      <c r="A10" s="252"/>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row>
    <row r="11" s="47" customFormat="true" x14ac:dyDescent="0.2">
      <c r="A11" s="252"/>
      <c r="B11" s="252"/>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row>
    <row r="12" s="47" customFormat="true" x14ac:dyDescent="0.2">
      <c r="A12" s="252"/>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row>
    <row r="13" s="47" customFormat="true" x14ac:dyDescent="0.2">
      <c r="A13" s="252"/>
      <c r="B13" s="252"/>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row>
    <row r="14" s="47" customFormat="true" x14ac:dyDescent="0.2">
      <c r="A14" s="252"/>
      <c r="B14" s="252"/>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row>
    <row r="15" s="47" customFormat="true" x14ac:dyDescent="0.2">
      <c r="A15" s="252"/>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row>
    <row r="16" s="47" customFormat="true" x14ac:dyDescent="0.2">
      <c r="A16" s="252"/>
      <c r="B16" s="252"/>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row>
    <row r="17" s="47" customFormat="true"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row>
    <row r="18" s="47" customFormat="true" x14ac:dyDescent="0.2">
      <c r="A18" s="252"/>
      <c r="B18" s="252"/>
      <c r="C18" s="252"/>
      <c r="D18" s="252"/>
      <c r="E18" s="252"/>
      <c r="F18" s="252"/>
      <c r="G18" s="252"/>
      <c r="H18" s="25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row>
    <row r="19" s="47" customFormat="true" x14ac:dyDescent="0.2">
      <c r="A19" s="252"/>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row>
    <row r="20" s="47" customFormat="true" x14ac:dyDescent="0.2">
      <c r="A20" s="252"/>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row>
    <row r="21" s="47" customFormat="true" x14ac:dyDescent="0.2">
      <c r="A21" s="252"/>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row>
    <row r="22" s="47" customFormat="true" x14ac:dyDescent="0.2">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row>
    <row r="23" s="47" customFormat="true" x14ac:dyDescent="0.2">
      <c r="A23" s="44" t="s">
        <v>186</v>
      </c>
    </row>
    <row r="24" s="47" customFormat="true" x14ac:dyDescent="0.2">
      <c r="A24" s="44"/>
    </row>
    <row r="25" s="47" customFormat="true" x14ac:dyDescent="0.2">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row>
    <row r="26" s="47" customFormat="true" x14ac:dyDescent="0.2">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row>
    <row r="27" s="47" customFormat="true" x14ac:dyDescent="0.2">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row>
    <row r="28" s="47" customFormat="true" x14ac:dyDescent="0.2">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row>
    <row r="29" s="47" customFormat="true" x14ac:dyDescent="0.2">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row>
    <row r="30" s="47" customFormat="true" x14ac:dyDescent="0.2">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row>
    <row r="31" s="47" customFormat="true" x14ac:dyDescent="0.2">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row>
    <row r="32" s="47" customFormat="true" x14ac:dyDescent="0.2">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row>
    <row r="33" s="47" customFormat="true" x14ac:dyDescent="0.2">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row>
    <row r="34" s="47" customFormat="true" x14ac:dyDescent="0.2">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row>
    <row r="35" s="47" customFormat="true" x14ac:dyDescent="0.2">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row>
    <row r="36" s="47" customFormat="true" x14ac:dyDescent="0.2">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row>
    <row r="37" s="47" customFormat="true" x14ac:dyDescent="0.2">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row>
    <row r="38" s="47" customFormat="true" x14ac:dyDescent="0.2">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row>
    <row r="39" s="47" customFormat="true"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row>
    <row r="40" s="47" customFormat="true" x14ac:dyDescent="0.2">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row>
    <row r="41" s="47" customFormat="true" x14ac:dyDescent="0.2">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row>
    <row r="42" s="47" customFormat="true" x14ac:dyDescent="0.2">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row>
    <row r="43" s="47" customFormat="true" x14ac:dyDescent="0.2">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row>
    <row r="44" s="47" customFormat="true" x14ac:dyDescent="0.2">
      <c r="A44" s="44" t="s">
        <v>186</v>
      </c>
      <c r="B44" s="44"/>
    </row>
    <row r="45" s="47" customFormat="true" x14ac:dyDescent="0.2"/>
    <row r="46" s="47" customFormat="true" x14ac:dyDescent="0.2">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row>
    <row r="47" s="47" customFormat="true" x14ac:dyDescent="0.2">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row>
    <row r="48" s="47" customFormat="true" x14ac:dyDescent="0.2">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row>
    <row r="49" s="47" customFormat="true" x14ac:dyDescent="0.2">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row>
    <row r="50" s="47" customFormat="true" x14ac:dyDescent="0.2">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row>
    <row r="51" s="47" customFormat="true" x14ac:dyDescent="0.2">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row>
    <row r="52" s="47" customFormat="true" x14ac:dyDescent="0.2">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row>
    <row r="53" s="47" customFormat="true" x14ac:dyDescent="0.2">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row>
    <row r="54" s="47" customFormat="true" x14ac:dyDescent="0.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row>
    <row r="55" s="47" customFormat="true"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row>
    <row r="56" s="47" customFormat="true"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row>
    <row r="57" s="47" customFormat="true"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row>
    <row r="58" s="47" customFormat="true"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row>
    <row r="59" s="47" customFormat="true"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row>
    <row r="60" s="47" customFormat="true"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row>
    <row r="61" s="47" customFormat="true"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row>
    <row r="62" s="47" customFormat="true"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row>
    <row r="63" s="47" customFormat="true"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row>
    <row r="64" s="47" customFormat="true"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row>
    <row r="65" s="47" customFormat="true" x14ac:dyDescent="0.2">
      <c r="A65" s="44" t="s">
        <v>186</v>
      </c>
      <c r="B65" s="44"/>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5" customWidth="true"/>
    <col min="2" max="2" width="9" style="35"/>
    <col min="3" max="3" width="5.875" style="35" customWidth="true"/>
    <col min="4" max="5" width="4.125" style="35" customWidth="true"/>
    <col min="6" max="6" width="3.875" style="35" customWidth="true"/>
    <col min="7" max="7" width="4.125" style="35" customWidth="true"/>
    <col min="8" max="9" width="3.875" style="35" customWidth="true"/>
    <col min="10" max="10" width="4.125" style="35" customWidth="true"/>
    <col min="11" max="12" width="3.875" style="35" customWidth="true"/>
    <col min="13" max="13" width="4.125" style="35" customWidth="true"/>
    <col min="14" max="15" width="3.875" style="35" customWidth="true"/>
    <col min="16" max="16" width="4.125" style="35" customWidth="true"/>
    <col min="17" max="18" width="3.875" style="35" customWidth="true"/>
    <col min="19" max="19" width="4.125" style="35" customWidth="true"/>
    <col min="20" max="21" width="3.875" style="35" customWidth="true"/>
    <col min="22" max="23" width="3.875" style="106" customWidth="true"/>
    <col min="24" max="25" width="3.875" style="106" hidden="true" customWidth="true"/>
    <col min="26" max="28" width="3.875" style="106" customWidth="true"/>
    <col min="29" max="30" width="3.875" style="106" hidden="true" customWidth="true"/>
    <col min="31" max="33" width="3.875" style="106" customWidth="true"/>
    <col min="34" max="35" width="3.875" style="106" hidden="true" customWidth="true"/>
    <col min="36" max="38" width="3.875" style="106" customWidth="true"/>
    <col min="39" max="40" width="3.875" style="106" hidden="true" customWidth="true"/>
    <col min="41" max="43" width="3.875" style="106" customWidth="true"/>
    <col min="44" max="45" width="3.875" style="106" hidden="true" customWidth="true"/>
    <col min="46" max="48" width="3.875" style="106" customWidth="true"/>
    <col min="49" max="50" width="3.875" style="106" hidden="true" customWidth="true"/>
    <col min="51" max="51" width="3.875" style="106" customWidth="true"/>
    <col min="52" max="69" width="3.875" style="111" customWidth="true"/>
    <col min="70" max="16384" width="9" style="35"/>
  </cols>
  <sheetData>
    <row r="1" ht="18" x14ac:dyDescent="0.25">
      <c r="A1" s="49" t="s">
        <v>114</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row>
    <row r="2" ht="15.75" x14ac:dyDescent="0.25">
      <c r="A2" s="51"/>
      <c r="B2" s="51"/>
      <c r="C2" s="51"/>
      <c r="D2" s="108" t="s">
        <v>13</v>
      </c>
      <c r="E2" s="108"/>
      <c r="F2" s="50"/>
      <c r="G2" s="108"/>
      <c r="H2" s="50"/>
      <c r="I2" s="50"/>
      <c r="J2" s="108"/>
      <c r="K2" s="52"/>
      <c r="L2" s="52"/>
      <c r="M2" s="108"/>
      <c r="N2" s="50"/>
      <c r="O2" s="50"/>
      <c r="P2" s="108"/>
      <c r="Q2" s="50"/>
      <c r="R2" s="50"/>
      <c r="S2" s="108"/>
      <c r="T2" s="50"/>
      <c r="U2" s="50"/>
      <c r="V2" s="107" t="s">
        <v>14</v>
      </c>
      <c r="W2" s="107"/>
      <c r="X2" s="52"/>
      <c r="Y2" s="52"/>
      <c r="Z2" s="52"/>
      <c r="AA2" s="107"/>
      <c r="AB2" s="52"/>
      <c r="AC2" s="52"/>
      <c r="AD2" s="52"/>
      <c r="AE2" s="52"/>
      <c r="AF2" s="107"/>
      <c r="AG2" s="52"/>
      <c r="AH2" s="52"/>
      <c r="AI2" s="52"/>
      <c r="AJ2" s="52"/>
      <c r="AK2" s="107"/>
      <c r="AL2" s="52"/>
      <c r="AM2" s="52"/>
      <c r="AN2" s="52"/>
      <c r="AO2" s="52"/>
      <c r="AP2" s="107"/>
      <c r="AQ2" s="52"/>
      <c r="AR2" s="52"/>
      <c r="AS2" s="52"/>
      <c r="AT2" s="52"/>
      <c r="AU2" s="107"/>
      <c r="AV2" s="52"/>
      <c r="AW2" s="52"/>
      <c r="AX2" s="52"/>
      <c r="AY2" s="52"/>
      <c r="AZ2" s="109" t="s">
        <v>15</v>
      </c>
      <c r="BA2" s="109"/>
      <c r="BB2" s="109"/>
      <c r="BC2" s="109"/>
      <c r="BD2" s="109"/>
      <c r="BE2" s="109"/>
      <c r="BF2" s="109"/>
      <c r="BG2" s="109"/>
      <c r="BH2" s="109"/>
      <c r="BI2" s="109"/>
      <c r="BJ2" s="109"/>
      <c r="BK2" s="109"/>
      <c r="BL2" s="109"/>
      <c r="BM2" s="109"/>
      <c r="BN2" s="109"/>
      <c r="BO2" s="109"/>
      <c r="BP2" s="109"/>
      <c r="BQ2" s="109"/>
    </row>
    <row r="3" ht="14.25" x14ac:dyDescent="0.2">
      <c r="A3" s="55"/>
      <c r="B3" s="50"/>
      <c r="C3" s="50"/>
      <c r="D3" s="56" t="s">
        <v>7</v>
      </c>
      <c r="E3" s="56"/>
      <c r="F3" s="56"/>
      <c r="G3" s="56" t="s">
        <v>1</v>
      </c>
      <c r="I3" s="56"/>
      <c r="J3" s="56" t="s">
        <v>2</v>
      </c>
      <c r="L3" s="56"/>
      <c r="M3" s="56" t="s">
        <v>16</v>
      </c>
      <c r="O3" s="56"/>
      <c r="P3" s="56" t="s">
        <v>17</v>
      </c>
      <c r="R3" s="56"/>
      <c r="S3" s="56" t="s">
        <v>18</v>
      </c>
      <c r="U3" s="56"/>
      <c r="V3" s="56" t="s">
        <v>7</v>
      </c>
      <c r="W3" s="56"/>
      <c r="X3" s="56"/>
      <c r="Y3" s="56"/>
      <c r="Z3" s="56"/>
      <c r="AA3" s="56" t="s">
        <v>1</v>
      </c>
      <c r="AB3" s="47"/>
      <c r="AC3" s="56"/>
      <c r="AD3" s="56"/>
      <c r="AE3" s="56"/>
      <c r="AF3" s="56" t="s">
        <v>2</v>
      </c>
      <c r="AG3" s="47"/>
      <c r="AH3" s="56"/>
      <c r="AI3" s="56"/>
      <c r="AJ3" s="56"/>
      <c r="AK3" s="56" t="s">
        <v>16</v>
      </c>
      <c r="AL3" s="47"/>
      <c r="AM3" s="56"/>
      <c r="AN3" s="56"/>
      <c r="AO3" s="56"/>
      <c r="AP3" s="56" t="s">
        <v>17</v>
      </c>
      <c r="AQ3" s="47"/>
      <c r="AR3" s="56"/>
      <c r="AS3" s="56"/>
      <c r="AT3" s="56"/>
      <c r="AU3" s="56" t="s">
        <v>18</v>
      </c>
      <c r="AV3" s="47"/>
      <c r="AW3" s="56"/>
      <c r="AX3" s="56"/>
      <c r="AY3" s="56"/>
      <c r="AZ3" s="56" t="s">
        <v>7</v>
      </c>
      <c r="BA3" s="56"/>
      <c r="BB3" s="56"/>
      <c r="BC3" s="56" t="s">
        <v>1</v>
      </c>
      <c r="BD3" s="47"/>
      <c r="BE3" s="56"/>
      <c r="BF3" s="56" t="s">
        <v>2</v>
      </c>
      <c r="BG3" s="47"/>
      <c r="BH3" s="56"/>
      <c r="BI3" s="56" t="s">
        <v>16</v>
      </c>
      <c r="BJ3" s="47"/>
      <c r="BK3" s="56"/>
      <c r="BL3" s="56" t="s">
        <v>17</v>
      </c>
      <c r="BM3" s="47"/>
      <c r="BN3" s="56"/>
      <c r="BO3" s="56" t="s">
        <v>18</v>
      </c>
      <c r="BP3" s="47"/>
      <c r="BQ3" s="56"/>
    </row>
    <row r="4" ht="164.25" x14ac:dyDescent="0.2">
      <c r="A4" s="57" t="s">
        <v>5</v>
      </c>
      <c r="B4" s="57" t="s">
        <v>6</v>
      </c>
      <c r="C4" s="57" t="s">
        <v>4</v>
      </c>
      <c r="D4" s="181" t="s">
        <v>25</v>
      </c>
      <c r="E4" s="182" t="s">
        <v>19</v>
      </c>
      <c r="F4" s="173" t="s">
        <v>140</v>
      </c>
      <c r="G4" s="181" t="s">
        <v>25</v>
      </c>
      <c r="H4" s="179" t="s">
        <v>19</v>
      </c>
      <c r="I4" s="173" t="s">
        <v>140</v>
      </c>
      <c r="J4" s="181" t="s">
        <v>25</v>
      </c>
      <c r="K4" s="182" t="s">
        <v>19</v>
      </c>
      <c r="L4" s="173" t="s">
        <v>140</v>
      </c>
      <c r="M4" s="181" t="s">
        <v>25</v>
      </c>
      <c r="N4" s="179" t="s">
        <v>19</v>
      </c>
      <c r="O4" s="173" t="s">
        <v>140</v>
      </c>
      <c r="P4" s="181" t="s">
        <v>25</v>
      </c>
      <c r="Q4" s="182" t="s">
        <v>19</v>
      </c>
      <c r="R4" s="173" t="s">
        <v>140</v>
      </c>
      <c r="S4" s="181" t="s">
        <v>25</v>
      </c>
      <c r="T4" s="182" t="s">
        <v>19</v>
      </c>
      <c r="U4" s="173" t="s">
        <v>140</v>
      </c>
      <c r="V4" s="188" t="s">
        <v>25</v>
      </c>
      <c r="W4" s="186" t="s">
        <v>19</v>
      </c>
      <c r="X4" s="103" t="s">
        <v>21</v>
      </c>
      <c r="Y4" s="103" t="s">
        <v>30</v>
      </c>
      <c r="Z4" s="103" t="s">
        <v>141</v>
      </c>
      <c r="AA4" s="190" t="s">
        <v>25</v>
      </c>
      <c r="AB4" s="191" t="s">
        <v>19</v>
      </c>
      <c r="AC4" s="103" t="s">
        <v>21</v>
      </c>
      <c r="AD4" s="103" t="s">
        <v>30</v>
      </c>
      <c r="AE4" s="177" t="s">
        <v>141</v>
      </c>
      <c r="AF4" s="190" t="s">
        <v>25</v>
      </c>
      <c r="AG4" s="186" t="s">
        <v>19</v>
      </c>
      <c r="AH4" s="103" t="s">
        <v>21</v>
      </c>
      <c r="AI4" s="103" t="s">
        <v>30</v>
      </c>
      <c r="AJ4" s="103" t="s">
        <v>141</v>
      </c>
      <c r="AK4" s="190" t="s">
        <v>25</v>
      </c>
      <c r="AL4" s="191" t="s">
        <v>19</v>
      </c>
      <c r="AM4" s="103" t="s">
        <v>21</v>
      </c>
      <c r="AN4" s="103" t="s">
        <v>30</v>
      </c>
      <c r="AO4" s="177" t="s">
        <v>141</v>
      </c>
      <c r="AP4" s="190" t="s">
        <v>25</v>
      </c>
      <c r="AQ4" s="186" t="s">
        <v>19</v>
      </c>
      <c r="AR4" s="103" t="s">
        <v>21</v>
      </c>
      <c r="AS4" s="103" t="s">
        <v>30</v>
      </c>
      <c r="AT4" s="103" t="s">
        <v>141</v>
      </c>
      <c r="AU4" s="190" t="s">
        <v>25</v>
      </c>
      <c r="AV4" s="191" t="s">
        <v>19</v>
      </c>
      <c r="AW4" s="174" t="s">
        <v>21</v>
      </c>
      <c r="AX4" s="174" t="s">
        <v>30</v>
      </c>
      <c r="AY4" s="177" t="s">
        <v>141</v>
      </c>
      <c r="AZ4" s="194" t="s">
        <v>25</v>
      </c>
      <c r="BA4" s="117" t="s">
        <v>160</v>
      </c>
      <c r="BB4" s="116" t="s">
        <v>161</v>
      </c>
      <c r="BC4" s="197" t="s">
        <v>25</v>
      </c>
      <c r="BD4" s="198" t="s">
        <v>160</v>
      </c>
      <c r="BE4" s="124" t="s">
        <v>161</v>
      </c>
      <c r="BF4" s="197" t="s">
        <v>25</v>
      </c>
      <c r="BG4" s="198" t="s">
        <v>160</v>
      </c>
      <c r="BH4" s="124" t="s">
        <v>161</v>
      </c>
      <c r="BI4" s="199" t="s">
        <v>25</v>
      </c>
      <c r="BJ4" s="117" t="s">
        <v>160</v>
      </c>
      <c r="BK4" s="115" t="s">
        <v>161</v>
      </c>
      <c r="BL4" s="199" t="s">
        <v>25</v>
      </c>
      <c r="BM4" s="117" t="s">
        <v>160</v>
      </c>
      <c r="BN4" s="116" t="s">
        <v>161</v>
      </c>
      <c r="BO4" s="199" t="s">
        <v>25</v>
      </c>
      <c r="BP4" s="117" t="s">
        <v>160</v>
      </c>
      <c r="BQ4" s="116" t="s">
        <v>161</v>
      </c>
    </row>
    <row r="5" ht="50.25" x14ac:dyDescent="0.2">
      <c r="A5" s="57" t="s">
        <v>40</v>
      </c>
      <c r="B5" s="57" t="s">
        <v>41</v>
      </c>
      <c r="C5" s="57" t="s">
        <v>42</v>
      </c>
      <c r="D5" s="184" t="s">
        <v>154</v>
      </c>
      <c r="E5" s="185" t="s">
        <v>43</v>
      </c>
      <c r="F5" s="183" t="s">
        <v>66</v>
      </c>
      <c r="G5" s="184" t="s">
        <v>155</v>
      </c>
      <c r="H5" s="180" t="s">
        <v>44</v>
      </c>
      <c r="I5" s="101" t="s">
        <v>67</v>
      </c>
      <c r="J5" s="184" t="s">
        <v>156</v>
      </c>
      <c r="K5" s="180" t="s">
        <v>45</v>
      </c>
      <c r="L5" s="183" t="s">
        <v>68</v>
      </c>
      <c r="M5" s="184" t="s">
        <v>157</v>
      </c>
      <c r="N5" s="180" t="s">
        <v>96</v>
      </c>
      <c r="O5" s="101" t="s">
        <v>97</v>
      </c>
      <c r="P5" s="184" t="s">
        <v>158</v>
      </c>
      <c r="Q5" s="180" t="s">
        <v>98</v>
      </c>
      <c r="R5" s="101" t="s">
        <v>99</v>
      </c>
      <c r="S5" s="184" t="s">
        <v>159</v>
      </c>
      <c r="T5" s="180" t="s">
        <v>100</v>
      </c>
      <c r="U5" s="183" t="s">
        <v>101</v>
      </c>
      <c r="V5" s="189" t="s">
        <v>148</v>
      </c>
      <c r="W5" s="187" t="s">
        <v>46</v>
      </c>
      <c r="X5" s="104" t="s">
        <v>70</v>
      </c>
      <c r="Y5" s="104" t="s">
        <v>69</v>
      </c>
      <c r="Z5" s="104" t="s">
        <v>123</v>
      </c>
      <c r="AA5" s="192" t="s">
        <v>149</v>
      </c>
      <c r="AB5" s="187" t="s">
        <v>47</v>
      </c>
      <c r="AC5" s="104" t="s">
        <v>72</v>
      </c>
      <c r="AD5" s="104" t="s">
        <v>71</v>
      </c>
      <c r="AE5" s="193" t="s">
        <v>125</v>
      </c>
      <c r="AF5" s="192" t="s">
        <v>150</v>
      </c>
      <c r="AG5" s="187" t="s">
        <v>48</v>
      </c>
      <c r="AH5" s="104" t="s">
        <v>74</v>
      </c>
      <c r="AI5" s="104" t="s">
        <v>73</v>
      </c>
      <c r="AJ5" s="104" t="s">
        <v>126</v>
      </c>
      <c r="AK5" s="192" t="s">
        <v>151</v>
      </c>
      <c r="AL5" s="187" t="s">
        <v>75</v>
      </c>
      <c r="AM5" s="104" t="s">
        <v>77</v>
      </c>
      <c r="AN5" s="104" t="s">
        <v>76</v>
      </c>
      <c r="AO5" s="193" t="s">
        <v>127</v>
      </c>
      <c r="AP5" s="192" t="s">
        <v>152</v>
      </c>
      <c r="AQ5" s="187" t="s">
        <v>78</v>
      </c>
      <c r="AR5" s="104" t="s">
        <v>80</v>
      </c>
      <c r="AS5" s="104" t="s">
        <v>79</v>
      </c>
      <c r="AT5" s="104" t="s">
        <v>128</v>
      </c>
      <c r="AU5" s="192" t="s">
        <v>153</v>
      </c>
      <c r="AV5" s="187" t="s">
        <v>81</v>
      </c>
      <c r="AW5" s="104" t="s">
        <v>83</v>
      </c>
      <c r="AX5" s="104" t="s">
        <v>82</v>
      </c>
      <c r="AY5" s="193" t="s">
        <v>129</v>
      </c>
      <c r="AZ5" s="195" t="s">
        <v>84</v>
      </c>
      <c r="BA5" s="112" t="s">
        <v>133</v>
      </c>
      <c r="BB5" s="113" t="s">
        <v>85</v>
      </c>
      <c r="BC5" s="196" t="s">
        <v>95</v>
      </c>
      <c r="BD5" s="112" t="s">
        <v>134</v>
      </c>
      <c r="BE5" s="114" t="s">
        <v>94</v>
      </c>
      <c r="BF5" s="196" t="s">
        <v>93</v>
      </c>
      <c r="BG5" s="112" t="s">
        <v>135</v>
      </c>
      <c r="BH5" s="113" t="s">
        <v>92</v>
      </c>
      <c r="BI5" s="196" t="s">
        <v>91</v>
      </c>
      <c r="BJ5" s="112" t="s">
        <v>136</v>
      </c>
      <c r="BK5" s="114" t="s">
        <v>90</v>
      </c>
      <c r="BL5" s="196" t="s">
        <v>89</v>
      </c>
      <c r="BM5" s="112" t="s">
        <v>137</v>
      </c>
      <c r="BN5" s="113" t="s">
        <v>88</v>
      </c>
      <c r="BO5" s="196" t="s">
        <v>87</v>
      </c>
      <c r="BP5" s="112" t="s">
        <v>138</v>
      </c>
      <c r="BQ5" s="114" t="s">
        <v>86</v>
      </c>
    </row>
    <row r="6" x14ac:dyDescent="0.2">
      <c r="A6" s="58" t="str">
        <f>IF('Water Data'!B1="",NA(),'Water Data'!B1)</f>
        <v>UIS16</v>
      </c>
      <c r="B6" s="58" t="str">
        <f>+IF('Water Data'!A3="",NA(),'Water Data'!A3)</f>
        <v>Other</v>
      </c>
      <c r="C6" s="58">
        <f>+IF('Water Data'!C3="",NA(),'Water Data'!C3)</f>
        <v>2016</v>
      </c>
      <c r="D6" s="59" t="e">
        <f>+IF(AND(ISNUMBER('Water Data'!C5),'Data Summary'!BS6="Yes"),100-'Water Data'!C5,NA())</f>
        <v>#N/A</v>
      </c>
      <c r="E6" s="59" t="e">
        <f>+IF(AND(ISNUMBER('Water Data'!C7),'Data Summary'!BT6="Yes"),'Water Data'!C7,NA())</f>
        <v>#N/A</v>
      </c>
      <c r="F6" s="59" t="e">
        <f>+IF(AND(ISNUMBER('Water Data'!C10),'Data Summary'!BU6="Yes"),'Water Data'!C10,NA())</f>
        <v>#N/A</v>
      </c>
      <c r="G6" s="59" t="e">
        <f>+IF(AND(ISNUMBER('Water Data'!D5),'Data Summary'!BV6="Yes"),100-'Water Data'!D5,NA())</f>
        <v>#N/A</v>
      </c>
      <c r="H6" s="59" t="e">
        <f>+IF(AND(ISNUMBER('Water Data'!D7),'Data Summary'!BW6="Yes"),'Water Data'!D7,NA())</f>
        <v>#N/A</v>
      </c>
      <c r="I6" s="59" t="e">
        <f>+IF(AND(ISNUMBER('Water Data'!D10),'Data Summary'!BX6="Yes"),'Water Data'!D10,NA())</f>
        <v>#N/A</v>
      </c>
      <c r="J6" s="59" t="e">
        <f>+IF(AND(ISNUMBER('Water Data'!E5),'Data Summary'!BY6="Yes"),100-'Water Data'!E5,NA())</f>
        <v>#N/A</v>
      </c>
      <c r="K6" s="59" t="e">
        <f>+IF(AND(ISNUMBER('Water Data'!E7),'Data Summary'!BZ6="Yes"),'Water Data'!E7,NA())</f>
        <v>#N/A</v>
      </c>
      <c r="L6" s="59" t="e">
        <f>+IF(AND(ISNUMBER('Water Data'!E10),'Data Summary'!CA6="Yes"),'Water Data'!E10,NA())</f>
        <v>#N/A</v>
      </c>
      <c r="M6" s="59" t="e">
        <f>+IF(AND(ISNUMBER('Water Data'!F5),'Data Summary'!CB6="Yes"),100-'Water Data'!F5,NA())</f>
        <v>#N/A</v>
      </c>
      <c r="N6" s="59" t="e">
        <f>+IF(AND(ISNUMBER('Water Data'!F7),'Data Summary'!CC6="Yes"),'Water Data'!F7,NA())</f>
        <v>#N/A</v>
      </c>
      <c r="O6" s="59" t="e">
        <f>+IF(AND(ISNUMBER('Water Data'!F10),'Data Summary'!CD6="Yes"),'Water Data'!F10,NA())</f>
        <v>#N/A</v>
      </c>
      <c r="P6" s="59" t="e">
        <f>+IF(AND(ISNUMBER('Water Data'!G5),'Data Summary'!CE6="Yes"),100-'Water Data'!G5,NA())</f>
        <v>#N/A</v>
      </c>
      <c r="Q6" s="59" t="e">
        <f>+IF(AND(ISNUMBER('Water Data'!G7),'Data Summary'!CF6="Yes"),'Water Data'!G7,NA())</f>
        <v>#N/A</v>
      </c>
      <c r="R6" s="59" t="e">
        <f>+IF(AND(ISNUMBER('Water Data'!G10),'Data Summary'!CG6="Yes"),'Water Data'!G10,NA())</f>
        <v>#N/A</v>
      </c>
      <c r="S6" s="59" t="e">
        <f>+IF(AND(ISNUMBER('Water Data'!H5),'Data Summary'!CH6="Yes"),100-'Water Data'!H5,NA())</f>
        <v>#N/A</v>
      </c>
      <c r="T6" s="59" t="e">
        <f>+IF(AND(ISNUMBER('Water Data'!H7),'Data Summary'!CI6="Yes"),'Water Data'!H7,NA())</f>
        <v>#N/A</v>
      </c>
      <c r="U6" s="59" t="e">
        <f>+IF(AND(ISNUMBER('Water Data'!H10),'Data Summary'!CJ6="Yes"),'Water Data'!H10,NA())</f>
        <v>#N/A</v>
      </c>
      <c r="V6" s="105" t="e">
        <f>+IF(AND(ISNUMBER('Sanitation Data'!C5),'Data Summary'!CK6="Yes"),100-'Sanitation Data'!C5,NA())</f>
        <v>#N/A</v>
      </c>
      <c r="W6" s="105" t="e">
        <f>+IF(AND(ISNUMBER('Sanitation Data'!C7),'Data Summary'!CL6="Yes"),'Sanitation Data'!C7,NA())</f>
        <v>#N/A</v>
      </c>
      <c r="X6" s="105" t="e">
        <f>+IF(AND(ISNUMBER('Sanitation Data'!C11),'Data Summary'!CM6="Yes"),'Sanitation Data'!C11,NA())</f>
        <v>#N/A</v>
      </c>
      <c r="Y6" s="105" t="e">
        <f>+IF(AND(ISNUMBER('Sanitation Data'!C12),'Data Summary'!CN6="Yes"),'Sanitation Data'!C12,NA())</f>
        <v>#N/A</v>
      </c>
      <c r="Z6" s="105" t="e">
        <f>+IF(AND(ISNUMBER('Sanitation Data'!C13),'Data Summary'!CO6="Yes"),'Sanitation Data'!C13,NA())</f>
        <v>#N/A</v>
      </c>
      <c r="AA6" s="105" t="e">
        <f>+IF(AND(ISNUMBER('Sanitation Data'!D5),'Data Summary'!CP6="Yes"),100-'Sanitation Data'!D5,NA())</f>
        <v>#N/A</v>
      </c>
      <c r="AB6" s="105" t="e">
        <f>+IF(AND(ISNUMBER('Sanitation Data'!D7),'Data Summary'!CQ6="Yes"),'Sanitation Data'!D7,NA())</f>
        <v>#N/A</v>
      </c>
      <c r="AC6" s="105" t="e">
        <f>+IF(AND(ISNUMBER('Sanitation Data'!D11),'Data Summary'!CR6="Yes"),'Sanitation Data'!D11,NA())</f>
        <v>#N/A</v>
      </c>
      <c r="AD6" s="105" t="e">
        <f>+IF(AND(ISNUMBER('Sanitation Data'!D12),'Data Summary'!CS6="Yes"),'Sanitation Data'!D12,NA())</f>
        <v>#N/A</v>
      </c>
      <c r="AE6" s="105" t="e">
        <f>+IF(AND(ISNUMBER('Sanitation Data'!D13),'Data Summary'!CT6="Yes"),'Sanitation Data'!D13,NA())</f>
        <v>#N/A</v>
      </c>
      <c r="AF6" s="105" t="e">
        <f>+IF(AND(ISNUMBER('Sanitation Data'!E5),'Data Summary'!CU6="Yes"),100-'Sanitation Data'!E5,NA())</f>
        <v>#N/A</v>
      </c>
      <c r="AG6" s="105" t="e">
        <f>+IF(AND(ISNUMBER('Sanitation Data'!E7),'Data Summary'!CV6="Yes"),'Sanitation Data'!E7,NA())</f>
        <v>#N/A</v>
      </c>
      <c r="AH6" s="105" t="e">
        <f>+IF(AND(ISNUMBER('Sanitation Data'!E11),'Data Summary'!CW6="Yes"),'Sanitation Data'!E11,NA())</f>
        <v>#N/A</v>
      </c>
      <c r="AI6" s="105" t="e">
        <f>+IF(AND(ISNUMBER('Sanitation Data'!E12),'Data Summary'!CX6="Yes"),'Sanitation Data'!E12,NA())</f>
        <v>#N/A</v>
      </c>
      <c r="AJ6" s="105" t="e">
        <f>+IF(AND(ISNUMBER('Sanitation Data'!E13),'Data Summary'!CY6="Yes"),'Sanitation Data'!E13,NA())</f>
        <v>#N/A</v>
      </c>
      <c r="AK6" s="105" t="e">
        <f>+IF(AND(ISNUMBER('Sanitation Data'!F5),'Data Summary'!CZ6="Yes"),100-'Sanitation Data'!F5,NA())</f>
        <v>#N/A</v>
      </c>
      <c r="AL6" s="105" t="e">
        <f>+IF(AND(ISNUMBER('Sanitation Data'!F7),'Data Summary'!DA6="Yes"),'Sanitation Data'!F7,NA())</f>
        <v>#N/A</v>
      </c>
      <c r="AM6" s="105" t="e">
        <f>+IF(AND(ISNUMBER('Sanitation Data'!F11),'Data Summary'!DB6="Yes"),'Sanitation Data'!F11,NA())</f>
        <v>#N/A</v>
      </c>
      <c r="AN6" s="105" t="e">
        <f>+IF(AND(ISNUMBER('Sanitation Data'!F12),'Data Summary'!DC6="Yes"),'Sanitation Data'!F12,NA())</f>
        <v>#N/A</v>
      </c>
      <c r="AO6" s="105" t="e">
        <f>+IF(AND(ISNUMBER('Sanitation Data'!F13),'Data Summary'!DD6="Yes"),'Sanitation Data'!F13,NA())</f>
        <v>#N/A</v>
      </c>
      <c r="AP6" s="105" t="e">
        <f>+IF(AND(ISNUMBER('Sanitation Data'!G5),'Data Summary'!DE6="Yes"),100-'Sanitation Data'!G5,NA())</f>
        <v>#N/A</v>
      </c>
      <c r="AQ6" s="105" t="e">
        <f>+IF(AND(ISNUMBER('Sanitation Data'!G7),'Data Summary'!DF6="Yes"),'Sanitation Data'!G7,NA())</f>
        <v>#N/A</v>
      </c>
      <c r="AR6" s="105" t="e">
        <f>+IF(AND(ISNUMBER('Sanitation Data'!G11),'Data Summary'!DG6="Yes"),'Sanitation Data'!G11,NA())</f>
        <v>#N/A</v>
      </c>
      <c r="AS6" s="105" t="e">
        <f>+IF(AND(ISNUMBER('Sanitation Data'!G12),'Data Summary'!DH6="Yes"),'Sanitation Data'!G12,NA())</f>
        <v>#N/A</v>
      </c>
      <c r="AT6" s="105" t="e">
        <f>+IF(AND(ISNUMBER('Sanitation Data'!G13),'Data Summary'!DI6="Yes"),'Sanitation Data'!G13,NA())</f>
        <v>#N/A</v>
      </c>
      <c r="AU6" s="105" t="e">
        <f>+IF(AND(ISNUMBER('Sanitation Data'!H5),'Data Summary'!DJ6="Yes"),100-'Sanitation Data'!H5,NA())</f>
        <v>#N/A</v>
      </c>
      <c r="AV6" s="105" t="e">
        <f>+IF(AND(ISNUMBER('Sanitation Data'!H7),'Data Summary'!DK6="Yes"),'Sanitation Data'!H7,NA())</f>
        <v>#N/A</v>
      </c>
      <c r="AW6" s="105" t="e">
        <f>+IF(AND(ISNUMBER('Sanitation Data'!H11),'Data Summary'!DL6="Yes"),'Sanitation Data'!H11,NA())</f>
        <v>#N/A</v>
      </c>
      <c r="AX6" s="105" t="e">
        <f>+IF(AND(ISNUMBER('Sanitation Data'!H12),'Data Summary'!DM6="Yes"),'Sanitation Data'!H12,NA())</f>
        <v>#N/A</v>
      </c>
      <c r="AY6" s="105" t="e">
        <f>+IF(AND(ISNUMBER('Sanitation Data'!H13),'Data Summary'!DN6="Yes"),'Sanitation Data'!H13,NA())</f>
        <v>#N/A</v>
      </c>
      <c r="AZ6" s="110" t="e">
        <f>+IF(AND(ISNUMBER('Hygiene Data'!C6),'Data Summary'!DO6="Yes"),'Hygiene Data'!C6,NA())</f>
        <v>#N/A</v>
      </c>
      <c r="BA6" s="110" t="e">
        <f>+IF(AND(ISNUMBER('Hygiene Data'!C8),'Data Summary'!DP6="Yes"),'Hygiene Data'!C8,NA())</f>
        <v>#N/A</v>
      </c>
      <c r="BB6" s="110">
        <f>+IF(AND(ISNUMBER('Hygiene Data'!C10),'Data Summary'!DQ6="Yes"),'Hygiene Data'!C10,NA())</f>
        <v>83.29</v>
      </c>
      <c r="BC6" s="110" t="e">
        <f>+IF(AND(ISNUMBER('Hygiene Data'!D6),'Data Summary'!DR6="Yes"),'Hygiene Data'!D6,NA())</f>
        <v>#N/A</v>
      </c>
      <c r="BD6" s="110" t="e">
        <f>+IF(AND(ISNUMBER('Hygiene Data'!D8),'Data Summary'!DS6="Yes"),'Hygiene Data'!D8,NA())</f>
        <v>#N/A</v>
      </c>
      <c r="BE6" s="110" t="e">
        <f>+IF(AND(ISNUMBER('Hygiene Data'!D10),'Data Summary'!DT6="Yes"),'Hygiene Data'!D10,NA())</f>
        <v>#N/A</v>
      </c>
      <c r="BF6" s="110" t="e">
        <f>+IF(AND(ISNUMBER('Hygiene Data'!E6),'Data Summary'!DU6="Yes"),'Hygiene Data'!E6,NA())</f>
        <v>#N/A</v>
      </c>
      <c r="BG6" s="110" t="e">
        <f>+IF(AND(ISNUMBER('Hygiene Data'!E8),'Data Summary'!DV6="Yes"),'Hygiene Data'!E8,NA())</f>
        <v>#N/A</v>
      </c>
      <c r="BH6" s="110" t="e">
        <f>+IF(AND(ISNUMBER('Hygiene Data'!E10),'Data Summary'!DW6="Yes"),'Hygiene Data'!E10,NA())</f>
        <v>#N/A</v>
      </c>
      <c r="BI6" s="110" t="e">
        <f>+IF(AND(ISNUMBER('Hygiene Data'!F6),'Data Summary'!DX6="Yes"),'Hygiene Data'!F6,NA())</f>
        <v>#N/A</v>
      </c>
      <c r="BJ6" s="110" t="e">
        <f>+IF(AND(ISNUMBER('Hygiene Data'!F8),'Data Summary'!DY6="Yes"),'Hygiene Data'!F8,NA())</f>
        <v>#N/A</v>
      </c>
      <c r="BK6" s="110" t="e">
        <f>+IF(AND(ISNUMBER('Hygiene Data'!F10),'Data Summary'!DZ6="Yes"),'Hygiene Data'!F10,NA())</f>
        <v>#N/A</v>
      </c>
      <c r="BL6" s="110" t="e">
        <f>+IF(AND(ISNUMBER('Hygiene Data'!G6),'Data Summary'!EA6="Yes"),'Hygiene Data'!G6,NA())</f>
        <v>#N/A</v>
      </c>
      <c r="BM6" s="110" t="e">
        <f>+IF(AND(ISNUMBER('Hygiene Data'!G8),'Data Summary'!EB6="Yes"),'Hygiene Data'!G8,NA())</f>
        <v>#N/A</v>
      </c>
      <c r="BN6" s="110">
        <f>+IF(AND(ISNUMBER('Hygiene Data'!G10),'Data Summary'!EC6="Yes"),'Hygiene Data'!G10,NA())</f>
        <v>69.33</v>
      </c>
      <c r="BO6" s="110" t="e">
        <f>+IF(AND(ISNUMBER('Hygiene Data'!H6),'Data Summary'!ED6="Yes"),'Hygiene Data'!H6,NA())</f>
        <v>#N/A</v>
      </c>
      <c r="BP6" s="110" t="e">
        <f>+IF(AND(ISNUMBER('Hygiene Data'!H8),'Data Summary'!EE6="Yes"),'Hygiene Data'!H8,NA())</f>
        <v>#N/A</v>
      </c>
      <c r="BQ6" s="110">
        <f>+IF(AND(ISNUMBER('Hygiene Data'!H10),'Data Summary'!EF6="Yes"),'Hygiene Data'!H10,NA())</f>
        <v>93.28</v>
      </c>
    </row>
    <row r="7" x14ac:dyDescent="0.2">
      <c r="A7" s="58" t="e">
        <f ca="true">+IF(OFFSET('Water Data'!$B$1,0,10*ROW('Water Data'!B1))="",NA(),OFFSET('Water Data'!$B$1,0,10*ROW('Water Data'!B1)))</f>
        <v>#N/A</v>
      </c>
      <c r="B7" s="58" t="e">
        <f ca="true">+IF(OFFSET('Water Data'!$A$3,0,10*ROW('Water Data'!A1))="",NA(),OFFSET('Water Data'!$A$3,0,10*ROW('Water Data'!A1)))</f>
        <v>#N/A</v>
      </c>
      <c r="C7" s="58" t="e">
        <f ca="true">+IF(OFFSET('Water Data'!$C$3,0,10*ROW('Water Data'!C1))="",NA(),OFFSET('Water Data'!$C$3,0,10*ROW('Water Data'!C1)))</f>
        <v>#N/A</v>
      </c>
      <c r="D7" s="59" t="e">
        <f ca="true">+IF(AND(ISNUMBER(OFFSET('Water Data'!$C$5,0,10*ROW('Water Data'!C1))),'Data Summary'!BS7="Yes"),100-OFFSET('Water Data'!$C$5,0,10*ROW('Water Data'!C1)),NA())</f>
        <v>#N/A</v>
      </c>
      <c r="E7" s="59" t="e">
        <f ca="true">+IF(AND(ISNUMBER(OFFSET('Water Data'!$C$7,0,10*ROW('Water Data'!C1))),'Data Summary'!BT7="Yes"),OFFSET('Water Data'!$C$7,0,10*ROW('Water Data'!C1)),NA())</f>
        <v>#N/A</v>
      </c>
      <c r="F7" s="59" t="e">
        <f ca="true">+IF(AND(ISNUMBER(OFFSET('Water Data'!$C$10,0,10*ROW('Water Data'!C1))),'Data Summary'!BU7="Yes"),OFFSET('Water Data'!$C$10,0,10*ROW('Water Data'!C1)),NA())</f>
        <v>#N/A</v>
      </c>
      <c r="G7" s="59" t="e">
        <f ca="true">+IF(AND(ISNUMBER(OFFSET('Water Data'!$D$5,0,10*ROW('Water Data'!D1))),'Data Summary'!BV7="Yes"),100-OFFSET('Water Data'!$D$5,0,10*ROW('Water Data'!D1)),NA())</f>
        <v>#N/A</v>
      </c>
      <c r="H7" s="59" t="e">
        <f ca="true">+IF(AND(ISNUMBER(OFFSET('Water Data'!$D$7,0,10*ROW('Water Data'!D1))),'Data Summary'!BW7="Yes"),OFFSET('Water Data'!$D$7,0,10*ROW('Water Data'!D1)),NA())</f>
        <v>#N/A</v>
      </c>
      <c r="I7" s="59" t="e">
        <f ca="true">+IF(AND(ISNUMBER(OFFSET('Water Data'!$D$10,0,10*ROW('Water Data'!D1))),'Data Summary'!BX7="Yes"),OFFSET('Water Data'!$D$10,0,10*ROW('Water Data'!D1)),NA())</f>
        <v>#N/A</v>
      </c>
      <c r="J7" s="59" t="e">
        <f ca="true">+IF(AND(ISNUMBER(OFFSET('Water Data'!$E$5,0,10*ROW('Water Data'!E1))),'Data Summary'!BY7="Yes"),100-OFFSET('Water Data'!$E$5,0,10*ROW('Water Data'!E1)),NA())</f>
        <v>#N/A</v>
      </c>
      <c r="K7" s="59" t="e">
        <f ca="true">+IF(AND(ISNUMBER(OFFSET('Water Data'!$E$7,0,10*ROW('Water Data'!E1))),'Data Summary'!BZ7="Yes"),OFFSET('Water Data'!$E$7,0,10*ROW('Water Data'!E1)),NA())</f>
        <v>#N/A</v>
      </c>
      <c r="L7" s="59" t="e">
        <f ca="true">+IF(AND(ISNUMBER(OFFSET('Water Data'!$E$10,0,10*ROW('Water Data'!E1))),'Data Summary'!CA7="Yes"),OFFSET('Water Data'!$E$10,0,10*ROW('Water Data'!E1)),NA())</f>
        <v>#N/A</v>
      </c>
      <c r="M7" s="59" t="e">
        <f ca="true">+IF(AND(ISNUMBER(OFFSET('Water Data'!$F$5,0,10*ROW('Water Data'!F1))),'Data Summary'!CB7="Yes"),100-OFFSET('Water Data'!$F$5,0,10*ROW('Water Data'!F1)),NA())</f>
        <v>#N/A</v>
      </c>
      <c r="N7" s="59" t="e">
        <f ca="true">+IF(AND(ISNUMBER(OFFSET('Water Data'!$F$7,0,10*ROW('Water Data'!F1))),'Data Summary'!CC7="Yes"),OFFSET('Water Data'!$F$7,0,10*ROW('Water Data'!F1)),NA())</f>
        <v>#N/A</v>
      </c>
      <c r="O7" s="59" t="e">
        <f ca="true">+IF(AND(ISNUMBER(OFFSET('Water Data'!$F$10,0,10*ROW('Water Data'!F1))),'Data Summary'!CD7="Yes"),OFFSET('Water Data'!$F$10,0,10*ROW('Water Data'!F1)),NA())</f>
        <v>#N/A</v>
      </c>
      <c r="P7" s="59" t="e">
        <f ca="true">+IF(AND(ISNUMBER(OFFSET('Water Data'!$G$5,0,10*ROW('Water Data'!G1))),'Data Summary'!CE7="Yes"),100-OFFSET('Water Data'!$G$5,0,10*ROW('Water Data'!G1)),NA())</f>
        <v>#N/A</v>
      </c>
      <c r="Q7" s="59" t="e">
        <f ca="true">+IF(AND(ISNUMBER(OFFSET('Water Data'!$G$7,0,10*ROW('Water Data'!G1))),'Data Summary'!CF7="Yes"),OFFSET('Water Data'!$G$7,0,10*ROW('Water Data'!G1)),NA())</f>
        <v>#N/A</v>
      </c>
      <c r="R7" s="59" t="e">
        <f ca="true">+IF(AND(ISNUMBER(OFFSET('Water Data'!$G$10,0,10*ROW('Water Data'!G1))),'Data Summary'!CG7="Yes"),OFFSET('Water Data'!$G$10,0,10*ROW('Water Data'!G1)),NA())</f>
        <v>#N/A</v>
      </c>
      <c r="S7" s="59" t="e">
        <f ca="true">+IF(AND(ISNUMBER(OFFSET('Water Data'!$H$5,0,10*ROW('Water Data'!H1))),'Data Summary'!CH7="Yes"),100-OFFSET('Water Data'!$H$5,0,10*ROW('Water Data'!H1)),NA())</f>
        <v>#N/A</v>
      </c>
      <c r="T7" s="59" t="e">
        <f ca="true">+IF(AND(ISNUMBER(OFFSET('Water Data'!$H$7,0,10*ROW('Water Data'!H1))),'Data Summary'!CI7="Yes"),OFFSET('Water Data'!$H$7,0,10*ROW('Water Data'!H1)),NA())</f>
        <v>#N/A</v>
      </c>
      <c r="U7" s="59" t="e">
        <f ca="true">+IF(AND(ISNUMBER(OFFSET('Water Data'!$H$10,0,10*ROW('Water Data'!H1))),'Data Summary'!CJ7="Yes"),OFFSET('Water Data'!$H$10,0,10*ROW('Water Data'!H1)),NA())</f>
        <v>#N/A</v>
      </c>
      <c r="V7" s="105" t="e">
        <f ca="true">+IF(AND(ISNUMBER(OFFSET('Sanitation Data'!$C$5,0,10*ROW('Sanitation Data'!C1))),'Data Summary'!CK7="Yes"),100-OFFSET('Sanitation Data'!$C$5,0,10*ROW('Sanitation Data'!C1)),NA())</f>
        <v>#N/A</v>
      </c>
      <c r="W7" s="105" t="e">
        <f ca="true">+IF(AND(ISNUMBER(OFFSET('Sanitation Data'!$C$7,0,10*ROW('Sanitation Data'!C1))),'Data Summary'!CL7="Yes"),OFFSET('Sanitation Data'!$C$7,0,10*ROW('Sanitation Data'!C1)),NA())</f>
        <v>#N/A</v>
      </c>
      <c r="X7" s="105" t="e">
        <f ca="true">+IF(AND(ISNUMBER(OFFSET('Sanitation Data'!$C$11,0,10*ROW('Sanitation Data'!C1))),'Data Summary'!CM7="Yes"),OFFSET('Sanitation Data'!$C$11,0,10*ROW('Sanitation Data'!C1)),NA())</f>
        <v>#N/A</v>
      </c>
      <c r="Y7" s="105" t="e">
        <f ca="true">+IF(AND(ISNUMBER(OFFSET('Sanitation Data'!$C$12,0,10*ROW('Sanitation Data'!C1))),'Data Summary'!CN7="Yes"),OFFSET('Sanitation Data'!$C$12,0,10*ROW('Sanitation Data'!C1)),NA())</f>
        <v>#N/A</v>
      </c>
      <c r="Z7" s="105" t="e">
        <f ca="true">+IF(AND(ISNUMBER(OFFSET('Sanitation Data'!$C$13,0,10*ROW('Sanitation Data'!C1))),'Data Summary'!CO7="Yes"),OFFSET('Sanitation Data'!$C$13,0,10*ROW('Sanitation Data'!C1)),NA())</f>
        <v>#N/A</v>
      </c>
      <c r="AA7" s="105" t="e">
        <f ca="true">+IF(AND(ISNUMBER(OFFSET('Sanitation Data'!$D$5,0,10*ROW('Sanitation Data'!D1))),'Data Summary'!CP7="Yes"),100-OFFSET('Sanitation Data'!$D$5,0,10*ROW('Sanitation Data'!D1)),NA())</f>
        <v>#N/A</v>
      </c>
      <c r="AB7" s="105" t="e">
        <f ca="true">+IF(AND(ISNUMBER(OFFSET('Sanitation Data'!$D$7,0,10*ROW('Sanitation Data'!D1))),'Data Summary'!CQ7="Yes"),OFFSET('Sanitation Data'!$D$7,0,10*ROW('Sanitation Data'!D1)),NA())</f>
        <v>#N/A</v>
      </c>
      <c r="AC7" s="105" t="e">
        <f ca="true">+IF(AND(ISNUMBER(OFFSET('Sanitation Data'!$D$11,0,10*ROW('Sanitation Data'!D1))),'Data Summary'!CR7="Yes"),OFFSET('Sanitation Data'!$D$11,0,10*ROW('Sanitation Data'!D1)),NA())</f>
        <v>#N/A</v>
      </c>
      <c r="AD7" s="105" t="e">
        <f ca="true">+IF(AND(ISNUMBER(OFFSET('Sanitation Data'!$D$12,0,10*ROW('Sanitation Data'!D1))),'Data Summary'!CS7="Yes"),OFFSET('Sanitation Data'!$D$12,0,10*ROW('Sanitation Data'!D1)),NA())</f>
        <v>#N/A</v>
      </c>
      <c r="AE7" s="105" t="e">
        <f ca="true">+IF(AND(ISNUMBER(OFFSET('Sanitation Data'!$D$13,0,10*ROW('Sanitation Data'!D1))),'Data Summary'!CT7="Yes"),OFFSET('Sanitation Data'!$D$13,0,10*ROW('Sanitation Data'!D1)),NA())</f>
        <v>#N/A</v>
      </c>
      <c r="AF7" s="105" t="e">
        <f ca="true">+IF(AND(ISNUMBER(OFFSET('Sanitation Data'!$E$5,0,10*ROW('Sanitation Data'!E1))),'Data Summary'!CU7="Yes"),100-OFFSET('Sanitation Data'!$E$5,0,10*ROW('Sanitation Data'!E1)),NA())</f>
        <v>#N/A</v>
      </c>
      <c r="AG7" s="105" t="e">
        <f ca="true">+IF(AND(ISNUMBER(OFFSET('Sanitation Data'!$E$7,0,10*ROW('Sanitation Data'!E1))),'Data Summary'!CV7="Yes"),OFFSET('Sanitation Data'!$E$7,0,10*ROW('Sanitation Data'!E1)),NA())</f>
        <v>#N/A</v>
      </c>
      <c r="AH7" s="105" t="e">
        <f ca="true">+IF(AND(ISNUMBER(OFFSET('Sanitation Data'!$E$11,0,10*ROW('Sanitation Data'!E1))),'Data Summary'!CW7="Yes"),OFFSET('Sanitation Data'!$E$11,0,10*ROW('Sanitation Data'!E1)),NA())</f>
        <v>#N/A</v>
      </c>
      <c r="AI7" s="105" t="e">
        <f ca="true">+IF(AND(ISNUMBER(OFFSET('Sanitation Data'!$E$12,0,10*ROW('Sanitation Data'!E1))),'Data Summary'!CX7="Yes"),OFFSET('Sanitation Data'!$E$12,0,10*ROW('Sanitation Data'!E1)),NA())</f>
        <v>#N/A</v>
      </c>
      <c r="AJ7" s="105" t="e">
        <f ca="true">+IF(AND(ISNUMBER(OFFSET('Sanitation Data'!$E$13,0,10*ROW('Sanitation Data'!E1))),'Data Summary'!CY7="Yes"),OFFSET('Sanitation Data'!$E$13,0,10*ROW('Sanitation Data'!E1)),NA())</f>
        <v>#N/A</v>
      </c>
      <c r="AK7" s="105" t="e">
        <f ca="true">+IF(AND(ISNUMBER(OFFSET('Sanitation Data'!$F$5,0,10*ROW('Sanitation Data'!F1))),'Data Summary'!CZ7="Yes"),100-OFFSET('Sanitation Data'!$F$5,0,10*ROW('Sanitation Data'!F1)),NA())</f>
        <v>#N/A</v>
      </c>
      <c r="AL7" s="105" t="e">
        <f ca="true">+IF(AND(ISNUMBER(OFFSET('Sanitation Data'!$F$7,0,10*ROW('Sanitation Data'!F1))),'Data Summary'!DA7="Yes"),OFFSET('Sanitation Data'!$F$7,0,10*ROW('Sanitation Data'!F1)),NA())</f>
        <v>#N/A</v>
      </c>
      <c r="AM7" s="105" t="e">
        <f ca="true">+IF(AND(ISNUMBER(OFFSET('Sanitation Data'!$F$11,0,10*ROW('Sanitation Data'!F1))),'Data Summary'!DB7="Yes"),OFFSET('Sanitation Data'!$F$11,0,10*ROW('Sanitation Data'!F1)),NA())</f>
        <v>#N/A</v>
      </c>
      <c r="AN7" s="105" t="e">
        <f ca="true">+IF(AND(ISNUMBER(OFFSET('Sanitation Data'!$F$12,0,10*ROW('Sanitation Data'!F1))),'Data Summary'!DC7="Yes"),OFFSET('Sanitation Data'!$F$12,0,10*ROW('Sanitation Data'!F1)),NA())</f>
        <v>#N/A</v>
      </c>
      <c r="AO7" s="105" t="e">
        <f ca="true">+IF(AND(ISNUMBER(OFFSET('Sanitation Data'!$F$13,0,10*ROW('Sanitation Data'!F1))),'Data Summary'!DD7="Yes"),OFFSET('Sanitation Data'!$F$13,0,10*ROW('Sanitation Data'!F1)),NA())</f>
        <v>#N/A</v>
      </c>
      <c r="AP7" s="105" t="e">
        <f ca="true">+IF(AND(ISNUMBER(OFFSET('Sanitation Data'!$G$5,0,10*ROW('Sanitation Data'!G1))),'Data Summary'!DE7="Yes"),100-OFFSET('Sanitation Data'!$G$5,0,10*ROW('Sanitation Data'!G1)),NA())</f>
        <v>#N/A</v>
      </c>
      <c r="AQ7" s="105" t="e">
        <f ca="true">+IF(AND(ISNUMBER(OFFSET('Sanitation Data'!$G$7,0,10*ROW('Sanitation Data'!G1))),'Data Summary'!DF7="Yes"),OFFSET('Sanitation Data'!$G$7,0,10*ROW('Sanitation Data'!G1)),NA())</f>
        <v>#N/A</v>
      </c>
      <c r="AR7" s="105" t="e">
        <f ca="true">+IF(AND(ISNUMBER(OFFSET('Sanitation Data'!$G$11,0,10*ROW('Sanitation Data'!G1))),'Data Summary'!DG7="Yes"),OFFSET('Sanitation Data'!$G$11,0,10*ROW('Sanitation Data'!G1)),NA())</f>
        <v>#N/A</v>
      </c>
      <c r="AS7" s="105" t="e">
        <f ca="true">+IF(AND(ISNUMBER(OFFSET('Sanitation Data'!$G$12,0,10*ROW('Sanitation Data'!G1))),'Data Summary'!DH7="Yes"),OFFSET('Sanitation Data'!$G$12,0,10*ROW('Sanitation Data'!G1)),NA())</f>
        <v>#N/A</v>
      </c>
      <c r="AT7" s="105" t="e">
        <f ca="true">+IF(AND(ISNUMBER(OFFSET('Sanitation Data'!$G$13,0,10*ROW('Sanitation Data'!G1))),'Data Summary'!DI7="Yes"),OFFSET('Sanitation Data'!$G$13,0,10*ROW('Sanitation Data'!G1)),NA())</f>
        <v>#N/A</v>
      </c>
      <c r="AU7" s="105" t="e">
        <f ca="true">+IF(AND(ISNUMBER(OFFSET('Sanitation Data'!$H$5,0,10*ROW('Sanitation Data'!H1))),'Data Summary'!DJ7="Yes"),100-OFFSET('Sanitation Data'!$H$5,0,10*ROW('Sanitation Data'!H1)),NA())</f>
        <v>#N/A</v>
      </c>
      <c r="AV7" s="105" t="e">
        <f ca="true">+IF(AND(ISNUMBER(OFFSET('Sanitation Data'!$H$7,0,10*ROW('Sanitation Data'!H1))),'Data Summary'!DK7="Yes"),OFFSET('Sanitation Data'!$H$7,0,10*ROW('Sanitation Data'!H1)),NA())</f>
        <v>#N/A</v>
      </c>
      <c r="AW7" s="105" t="e">
        <f ca="true">+IF(AND(ISNUMBER(OFFSET('Sanitation Data'!$H$11,0,10*ROW('Sanitation Data'!H1))),'Data Summary'!DL7="Yes"),OFFSET('Sanitation Data'!$H$11,0,10*ROW('Sanitation Data'!H1)),NA())</f>
        <v>#N/A</v>
      </c>
      <c r="AX7" s="105" t="e">
        <f ca="true">+IF(AND(ISNUMBER(OFFSET('Sanitation Data'!$H$12,0,10*ROW('Sanitation Data'!H1))),'Data Summary'!DM7="Yes"),OFFSET('Sanitation Data'!$H$12,0,10*ROW('Sanitation Data'!H1)),NA())</f>
        <v>#N/A</v>
      </c>
      <c r="AY7" s="105" t="e">
        <f ca="true">+IF(AND(ISNUMBER(OFFSET('Sanitation Data'!$H$13,0,10*ROW('Sanitation Data'!H1))),'Data Summary'!DN7="Yes"),OFFSET('Sanitation Data'!$H$13,0,10*ROW('Sanitation Data'!H1)),NA())</f>
        <v>#N/A</v>
      </c>
      <c r="AZ7" s="110" t="e">
        <f ca="true">+IF(AND(ISNUMBER(OFFSET('Hygiene Data'!$C$6,0,10*ROW('Hygiene Data'!C1))),'Data Summary'!DO7="Yes"),OFFSET('Hygiene Data'!$C$6,0,10*ROW('Hygiene Data'!C1)),NA())</f>
        <v>#N/A</v>
      </c>
      <c r="BA7" s="110" t="e">
        <f ca="true">+IF(AND(ISNUMBER(OFFSET('Hygiene Data'!$C$8,0,10*ROW('Hygiene Data'!C1))),'Data Summary'!DP7="Yes"),OFFSET('Hygiene Data'!$C$8,0,10*ROW('Hygiene Data'!C1)),NA())</f>
        <v>#N/A</v>
      </c>
      <c r="BB7" s="110" t="e">
        <f ca="true">+IF(AND(ISNUMBER(OFFSET('Hygiene Data'!$C$10,0,10*ROW('Hygiene Data'!C1))),'Data Summary'!DQ7="Yes"),OFFSET('Hygiene Data'!$C$10,0,10*ROW('Hygiene Data'!C1)),NA())</f>
        <v>#N/A</v>
      </c>
      <c r="BC7" s="110" t="e">
        <f ca="true">+IF(AND(ISNUMBER(OFFSET('Hygiene Data'!$D$6,0,10*ROW('Hygiene Data'!D1))),'Data Summary'!DR7="Yes"),OFFSET('Hygiene Data'!$D$6,0,10*ROW('Hygiene Data'!D1)),NA())</f>
        <v>#N/A</v>
      </c>
      <c r="BD7" s="110" t="e">
        <f ca="true">+IF(AND(ISNUMBER(OFFSET('Hygiene Data'!$D$8,0,10*ROW('Hygiene Data'!D1))),'Data Summary'!DS7="Yes"),OFFSET('Hygiene Data'!$D$8,0,10*ROW('Hygiene Data'!D1)),NA())</f>
        <v>#N/A</v>
      </c>
      <c r="BE7" s="110" t="e">
        <f ca="true">+IF(AND(ISNUMBER(OFFSET('Hygiene Data'!$D$10,0,10*ROW('Hygiene Data'!D1))),'Data Summary'!DT7="Yes"),OFFSET('Hygiene Data'!$D$10,0,10*ROW('Hygiene Data'!D1)),NA())</f>
        <v>#N/A</v>
      </c>
      <c r="BF7" s="110" t="e">
        <f ca="true">+IF(AND(ISNUMBER(OFFSET('Hygiene Data'!$E$6,0,10*ROW('Hygiene Data'!E1))),'Data Summary'!DU7="Yes"),OFFSET('Hygiene Data'!$E$6,0,10*ROW('Hygiene Data'!E1)),NA())</f>
        <v>#N/A</v>
      </c>
      <c r="BG7" s="110" t="e">
        <f ca="true">+IF(AND(ISNUMBER(OFFSET('Hygiene Data'!$E$8,0,10*ROW('Hygiene Data'!E1))),'Data Summary'!DV7="Yes"),OFFSET('Hygiene Data'!$E$8,0,10*ROW('Hygiene Data'!E1)),NA())</f>
        <v>#N/A</v>
      </c>
      <c r="BH7" s="110" t="e">
        <f ca="true">+IF(AND(ISNUMBER(OFFSET('Hygiene Data'!$E$10,0,10*ROW('Hygiene Data'!E1))),'Data Summary'!DW7="Yes"),OFFSET('Hygiene Data'!$E$10,0,10*ROW('Hygiene Data'!E1)),NA())</f>
        <v>#N/A</v>
      </c>
      <c r="BI7" s="110" t="e">
        <f ca="true">+IF(AND(ISNUMBER(OFFSET('Hygiene Data'!$F$6,0,10*ROW('Hygiene Data'!F1))),'Data Summary'!DX7="Yes"),OFFSET('Hygiene Data'!$F$6,0,10*ROW('Hygiene Data'!F1)),NA())</f>
        <v>#N/A</v>
      </c>
      <c r="BJ7" s="110" t="e">
        <f ca="true">+IF(AND(ISNUMBER(OFFSET('Hygiene Data'!$F$8,0,10*ROW('Hygiene Data'!F1))),'Data Summary'!DY7="Yes"),OFFSET('Hygiene Data'!$F$8,0,10*ROW('Hygiene Data'!F1)),NA())</f>
        <v>#N/A</v>
      </c>
      <c r="BK7" s="110" t="e">
        <f ca="true">+IF(AND(ISNUMBER(OFFSET('Hygiene Data'!$F$10,0,10*ROW('Hygiene Data'!F1))),'Data Summary'!DZ7="Yes"),OFFSET('Hygiene Data'!$F$10,0,10*ROW('Hygiene Data'!F1)),NA())</f>
        <v>#N/A</v>
      </c>
      <c r="BL7" s="110" t="e">
        <f ca="true">+IF(AND(ISNUMBER(OFFSET('Hygiene Data'!$G$6,0,10*ROW('Hygiene Data'!G1))),'Data Summary'!EA7="Yes"),OFFSET('Hygiene Data'!$G$6,0,10*ROW('Hygiene Data'!G1)),NA())</f>
        <v>#N/A</v>
      </c>
      <c r="BM7" s="110" t="e">
        <f ca="true">+IF(AND(ISNUMBER(OFFSET('Hygiene Data'!$G$8,0,10*ROW('Hygiene Data'!G1))),'Data Summary'!EB7="Yes"),OFFSET('Hygiene Data'!$G$8,0,10*ROW('Hygiene Data'!G1)),NA())</f>
        <v>#N/A</v>
      </c>
      <c r="BN7" s="110" t="e">
        <f ca="true">+IF(AND(ISNUMBER(OFFSET('Hygiene Data'!$G$10,0,10*ROW('Hygiene Data'!G1))),'Data Summary'!EC7="Yes"),OFFSET('Hygiene Data'!$G$10,0,10*ROW('Hygiene Data'!G1)),NA())</f>
        <v>#N/A</v>
      </c>
      <c r="BO7" s="110" t="e">
        <f ca="true">+IF(AND(ISNUMBER(OFFSET('Hygiene Data'!$H$6,0,10*ROW('Hygiene Data'!H1))),'Data Summary'!ED7="Yes"),OFFSET('Hygiene Data'!$H$6,0,10*ROW('Hygiene Data'!H1)),NA())</f>
        <v>#N/A</v>
      </c>
      <c r="BP7" s="110" t="e">
        <f ca="true">+IF(AND(ISNUMBER(OFFSET('Hygiene Data'!$H$8,0,10*ROW('Hygiene Data'!H1))),'Data Summary'!EE7="Yes"),OFFSET('Hygiene Data'!$H$8,0,10*ROW('Hygiene Data'!H1)),NA())</f>
        <v>#N/A</v>
      </c>
      <c r="BQ7" s="110" t="e">
        <f ca="true">+IF(AND(ISNUMBER(OFFSET('Hygiene Data'!$H$10,0,10*ROW('Hygiene Data'!H1))),'Data Summary'!EF7="Yes"),OFFSET('Hygiene Data'!$H$10,0,10*ROW('Hygiene Data'!H1)),NA())</f>
        <v>#N/A</v>
      </c>
    </row>
    <row r="8" x14ac:dyDescent="0.2">
      <c r="A8" s="58" t="e">
        <f ca="true">+IF(OFFSET('Water Data'!$B$1,0,10*ROW('Water Data'!B2))="",NA(),OFFSET('Water Data'!$B$1,0,10*ROW('Water Data'!B2)))</f>
        <v>#N/A</v>
      </c>
      <c r="B8" s="58" t="e">
        <f ca="true">+IF(OFFSET('Water Data'!$A$3,0,10*ROW('Water Data'!A2))="",NA(),OFFSET('Water Data'!$A$3,0,10*ROW('Water Data'!A2)))</f>
        <v>#N/A</v>
      </c>
      <c r="C8" s="58" t="e">
        <f ca="true">+IF(OFFSET('Water Data'!$C$3,0,10*ROW('Water Data'!C2))="",NA(),OFFSET('Water Data'!$C$3,0,10*ROW('Water Data'!C2)))</f>
        <v>#N/A</v>
      </c>
      <c r="D8" s="59" t="e">
        <f ca="true">+IF(AND(ISNUMBER(OFFSET('Water Data'!$C$5,0,10*ROW('Water Data'!C2))),'Data Summary'!BS8="Yes"),100-OFFSET('Water Data'!$C$5,0,10*ROW('Water Data'!C2)),NA())</f>
        <v>#N/A</v>
      </c>
      <c r="E8" s="59" t="e">
        <f ca="true">+IF(AND(ISNUMBER(OFFSET('Water Data'!$C$7,0,10*ROW('Water Data'!C2))),'Data Summary'!BT8="Yes"),OFFSET('Water Data'!$C$7,0,10*ROW('Water Data'!C2)),NA())</f>
        <v>#N/A</v>
      </c>
      <c r="F8" s="59" t="e">
        <f ca="true">+IF(AND(ISNUMBER(OFFSET('Water Data'!$C$10,0,10*ROW('Water Data'!C2))),'Data Summary'!BU8="Yes"),OFFSET('Water Data'!$C$10,0,10*ROW('Water Data'!C2)),NA())</f>
        <v>#N/A</v>
      </c>
      <c r="G8" s="59" t="e">
        <f ca="true">+IF(AND(ISNUMBER(OFFSET('Water Data'!$D$5,0,10*ROW('Water Data'!D2))),'Data Summary'!BV8="Yes"),100-OFFSET('Water Data'!$D$5,0,10*ROW('Water Data'!D2)),NA())</f>
        <v>#N/A</v>
      </c>
      <c r="H8" s="59" t="e">
        <f ca="true">+IF(AND(ISNUMBER(OFFSET('Water Data'!$D$7,0,10*ROW('Water Data'!D2))),'Data Summary'!BW8="Yes"),OFFSET('Water Data'!$D$7,0,10*ROW('Water Data'!D2)),NA())</f>
        <v>#N/A</v>
      </c>
      <c r="I8" s="59" t="e">
        <f ca="true">+IF(AND(ISNUMBER(OFFSET('Water Data'!$D$10,0,10*ROW('Water Data'!D2))),'Data Summary'!BX8="Yes"),OFFSET('Water Data'!$D$10,0,10*ROW('Water Data'!D2)),NA())</f>
        <v>#N/A</v>
      </c>
      <c r="J8" s="59" t="e">
        <f ca="true">+IF(AND(ISNUMBER(OFFSET('Water Data'!$E$5,0,10*ROW('Water Data'!E2))),'Data Summary'!BY8="Yes"),100-OFFSET('Water Data'!$E$5,0,10*ROW('Water Data'!E2)),NA())</f>
        <v>#N/A</v>
      </c>
      <c r="K8" s="59" t="e">
        <f ca="true">+IF(AND(ISNUMBER(OFFSET('Water Data'!$E$7,0,10*ROW('Water Data'!E2))),'Data Summary'!BZ8="Yes"),OFFSET('Water Data'!$E$7,0,10*ROW('Water Data'!E2)),NA())</f>
        <v>#N/A</v>
      </c>
      <c r="L8" s="59" t="e">
        <f ca="true">+IF(AND(ISNUMBER(OFFSET('Water Data'!$E$10,0,10*ROW('Water Data'!E2))),'Data Summary'!CA8="Yes"),OFFSET('Water Data'!$E$10,0,10*ROW('Water Data'!E2)),NA())</f>
        <v>#N/A</v>
      </c>
      <c r="M8" s="59" t="e">
        <f ca="true">+IF(AND(ISNUMBER(OFFSET('Water Data'!$F$5,0,10*ROW('Water Data'!F2))),'Data Summary'!CB8="Yes"),100-OFFSET('Water Data'!$F$5,0,10*ROW('Water Data'!F2)),NA())</f>
        <v>#N/A</v>
      </c>
      <c r="N8" s="59" t="e">
        <f ca="true">+IF(AND(ISNUMBER(OFFSET('Water Data'!$F$7,0,10*ROW('Water Data'!F2))),'Data Summary'!CC8="Yes"),OFFSET('Water Data'!$F$7,0,10*ROW('Water Data'!F2)),NA())</f>
        <v>#N/A</v>
      </c>
      <c r="O8" s="59" t="e">
        <f ca="true">+IF(AND(ISNUMBER(OFFSET('Water Data'!$F$10,0,10*ROW('Water Data'!F2))),'Data Summary'!CD8="Yes"),OFFSET('Water Data'!$F$10,0,10*ROW('Water Data'!F2)),NA())</f>
        <v>#N/A</v>
      </c>
      <c r="P8" s="59" t="e">
        <f ca="true">+IF(AND(ISNUMBER(OFFSET('Water Data'!$G$5,0,10*ROW('Water Data'!G2))),'Data Summary'!CE8="Yes"),100-OFFSET('Water Data'!$G$5,0,10*ROW('Water Data'!G2)),NA())</f>
        <v>#N/A</v>
      </c>
      <c r="Q8" s="59" t="e">
        <f ca="true">+IF(AND(ISNUMBER(OFFSET('Water Data'!$G$7,0,10*ROW('Water Data'!G2))),'Data Summary'!CF8="Yes"),OFFSET('Water Data'!$G$7,0,10*ROW('Water Data'!G2)),NA())</f>
        <v>#N/A</v>
      </c>
      <c r="R8" s="59" t="e">
        <f ca="true">+IF(AND(ISNUMBER(OFFSET('Water Data'!$G$10,0,10*ROW('Water Data'!G2))),'Data Summary'!CG8="Yes"),OFFSET('Water Data'!$G$10,0,10*ROW('Water Data'!G2)),NA())</f>
        <v>#N/A</v>
      </c>
      <c r="S8" s="59" t="e">
        <f ca="true">+IF(AND(ISNUMBER(OFFSET('Water Data'!$H$5,0,10*ROW('Water Data'!H2))),'Data Summary'!CH8="Yes"),100-OFFSET('Water Data'!$H$5,0,10*ROW('Water Data'!H2)),NA())</f>
        <v>#N/A</v>
      </c>
      <c r="T8" s="59" t="e">
        <f ca="true">+IF(AND(ISNUMBER(OFFSET('Water Data'!$H$7,0,10*ROW('Water Data'!H2))),'Data Summary'!CI8="Yes"),OFFSET('Water Data'!$H$7,0,10*ROW('Water Data'!H2)),NA())</f>
        <v>#N/A</v>
      </c>
      <c r="U8" s="59" t="e">
        <f ca="true">+IF(AND(ISNUMBER(OFFSET('Water Data'!$H$10,0,10*ROW('Water Data'!H2))),'Data Summary'!CJ8="Yes"),OFFSET('Water Data'!$H$10,0,10*ROW('Water Data'!H2)),NA())</f>
        <v>#N/A</v>
      </c>
      <c r="V8" s="105" t="e">
        <f ca="true">+IF(AND(ISNUMBER(OFFSET('Sanitation Data'!$C$5,0,10*ROW('Sanitation Data'!C2))),'Data Summary'!CK8="Yes"),100-OFFSET('Sanitation Data'!$C$5,0,10*ROW('Sanitation Data'!C2)),NA())</f>
        <v>#N/A</v>
      </c>
      <c r="W8" s="105" t="e">
        <f ca="true">+IF(AND(ISNUMBER(OFFSET('Sanitation Data'!$C$7,0,10*ROW('Sanitation Data'!C2))),'Data Summary'!CL8="Yes"),OFFSET('Sanitation Data'!$C$7,0,10*ROW('Sanitation Data'!C2)),NA())</f>
        <v>#N/A</v>
      </c>
      <c r="X8" s="105" t="e">
        <f ca="true">+IF(AND(ISNUMBER(OFFSET('Sanitation Data'!$C$11,0,10*ROW('Sanitation Data'!C2))),'Data Summary'!CM8="Yes"),OFFSET('Sanitation Data'!$C$11,0,10*ROW('Sanitation Data'!C2)),NA())</f>
        <v>#N/A</v>
      </c>
      <c r="Y8" s="105" t="e">
        <f ca="true">+IF(AND(ISNUMBER(OFFSET('Sanitation Data'!$C$12,0,10*ROW('Sanitation Data'!C2))),'Data Summary'!CN8="Yes"),OFFSET('Sanitation Data'!$C$12,0,10*ROW('Sanitation Data'!C2)),NA())</f>
        <v>#N/A</v>
      </c>
      <c r="Z8" s="105" t="e">
        <f ca="true">+IF(AND(ISNUMBER(OFFSET('Sanitation Data'!$C$13,0,10*ROW('Sanitation Data'!C2))),'Data Summary'!CO8="Yes"),OFFSET('Sanitation Data'!$C$13,0,10*ROW('Sanitation Data'!C2)),NA())</f>
        <v>#N/A</v>
      </c>
      <c r="AA8" s="105" t="e">
        <f ca="true">+IF(AND(ISNUMBER(OFFSET('Sanitation Data'!$D$5,0,10*ROW('Sanitation Data'!D2))),'Data Summary'!CP8="Yes"),100-OFFSET('Sanitation Data'!$D$5,0,10*ROW('Sanitation Data'!D2)),NA())</f>
        <v>#N/A</v>
      </c>
      <c r="AB8" s="105" t="e">
        <f ca="true">+IF(AND(ISNUMBER(OFFSET('Sanitation Data'!$D$7,0,10*ROW('Sanitation Data'!D2))),'Data Summary'!CQ8="Yes"),OFFSET('Sanitation Data'!$D$7,0,10*ROW('Sanitation Data'!D2)),NA())</f>
        <v>#N/A</v>
      </c>
      <c r="AC8" s="105" t="e">
        <f ca="true">+IF(AND(ISNUMBER(OFFSET('Sanitation Data'!$D$11,0,10*ROW('Sanitation Data'!D2))),'Data Summary'!CR8="Yes"),OFFSET('Sanitation Data'!$D$11,0,10*ROW('Sanitation Data'!D2)),NA())</f>
        <v>#N/A</v>
      </c>
      <c r="AD8" s="105" t="e">
        <f ca="true">+IF(AND(ISNUMBER(OFFSET('Sanitation Data'!$D$12,0,10*ROW('Sanitation Data'!D2))),'Data Summary'!CS8="Yes"),OFFSET('Sanitation Data'!$D$12,0,10*ROW('Sanitation Data'!D2)),NA())</f>
        <v>#N/A</v>
      </c>
      <c r="AE8" s="105" t="e">
        <f ca="true">+IF(AND(ISNUMBER(OFFSET('Sanitation Data'!$D$13,0,10*ROW('Sanitation Data'!D2))),'Data Summary'!CT8="Yes"),OFFSET('Sanitation Data'!$D$13,0,10*ROW('Sanitation Data'!D2)),NA())</f>
        <v>#N/A</v>
      </c>
      <c r="AF8" s="105" t="e">
        <f ca="true">+IF(AND(ISNUMBER(OFFSET('Sanitation Data'!$E$5,0,10*ROW('Sanitation Data'!E2))),'Data Summary'!CU8="Yes"),100-OFFSET('Sanitation Data'!$E$5,0,10*ROW('Sanitation Data'!E2)),NA())</f>
        <v>#N/A</v>
      </c>
      <c r="AG8" s="105" t="e">
        <f ca="true">+IF(AND(ISNUMBER(OFFSET('Sanitation Data'!$E$7,0,10*ROW('Sanitation Data'!E2))),'Data Summary'!CV8="Yes"),OFFSET('Sanitation Data'!$E$7,0,10*ROW('Sanitation Data'!E2)),NA())</f>
        <v>#N/A</v>
      </c>
      <c r="AH8" s="105" t="e">
        <f ca="true">+IF(AND(ISNUMBER(OFFSET('Sanitation Data'!$E$11,0,10*ROW('Sanitation Data'!E2))),'Data Summary'!CW8="Yes"),OFFSET('Sanitation Data'!$E$11,0,10*ROW('Sanitation Data'!E2)),NA())</f>
        <v>#N/A</v>
      </c>
      <c r="AI8" s="105" t="e">
        <f ca="true">+IF(AND(ISNUMBER(OFFSET('Sanitation Data'!$E$12,0,10*ROW('Sanitation Data'!E2))),'Data Summary'!CX8="Yes"),OFFSET('Sanitation Data'!$E$12,0,10*ROW('Sanitation Data'!E2)),NA())</f>
        <v>#N/A</v>
      </c>
      <c r="AJ8" s="105" t="e">
        <f ca="true">+IF(AND(ISNUMBER(OFFSET('Sanitation Data'!$E$13,0,10*ROW('Sanitation Data'!E2))),'Data Summary'!CY8="Yes"),OFFSET('Sanitation Data'!$E$13,0,10*ROW('Sanitation Data'!E2)),NA())</f>
        <v>#N/A</v>
      </c>
      <c r="AK8" s="105" t="e">
        <f ca="true">+IF(AND(ISNUMBER(OFFSET('Sanitation Data'!$F$5,0,10*ROW('Sanitation Data'!F2))),'Data Summary'!CZ8="Yes"),100-OFFSET('Sanitation Data'!$F$5,0,10*ROW('Sanitation Data'!F2)),NA())</f>
        <v>#N/A</v>
      </c>
      <c r="AL8" s="105" t="e">
        <f ca="true">+IF(AND(ISNUMBER(OFFSET('Sanitation Data'!$F$7,0,10*ROW('Sanitation Data'!F2))),'Data Summary'!DA8="Yes"),OFFSET('Sanitation Data'!$F$7,0,10*ROW('Sanitation Data'!F2)),NA())</f>
        <v>#N/A</v>
      </c>
      <c r="AM8" s="105" t="e">
        <f ca="true">+IF(AND(ISNUMBER(OFFSET('Sanitation Data'!$F$11,0,10*ROW('Sanitation Data'!F2))),'Data Summary'!DB8="Yes"),OFFSET('Sanitation Data'!$F$11,0,10*ROW('Sanitation Data'!F2)),NA())</f>
        <v>#N/A</v>
      </c>
      <c r="AN8" s="105" t="e">
        <f ca="true">+IF(AND(ISNUMBER(OFFSET('Sanitation Data'!$F$12,0,10*ROW('Sanitation Data'!F2))),'Data Summary'!DC8="Yes"),OFFSET('Sanitation Data'!$F$12,0,10*ROW('Sanitation Data'!F2)),NA())</f>
        <v>#N/A</v>
      </c>
      <c r="AO8" s="105" t="e">
        <f ca="true">+IF(AND(ISNUMBER(OFFSET('Sanitation Data'!$F$13,0,10*ROW('Sanitation Data'!F2))),'Data Summary'!DD8="Yes"),OFFSET('Sanitation Data'!$F$13,0,10*ROW('Sanitation Data'!F2)),NA())</f>
        <v>#N/A</v>
      </c>
      <c r="AP8" s="105" t="e">
        <f ca="true">+IF(AND(ISNUMBER(OFFSET('Sanitation Data'!$G$5,0,10*ROW('Sanitation Data'!G2))),'Data Summary'!DE8="Yes"),100-OFFSET('Sanitation Data'!$G$5,0,10*ROW('Sanitation Data'!G2)),NA())</f>
        <v>#N/A</v>
      </c>
      <c r="AQ8" s="105" t="e">
        <f ca="true">+IF(AND(ISNUMBER(OFFSET('Sanitation Data'!$G$7,0,10*ROW('Sanitation Data'!G2))),'Data Summary'!DF8="Yes"),OFFSET('Sanitation Data'!$G$7,0,10*ROW('Sanitation Data'!G2)),NA())</f>
        <v>#N/A</v>
      </c>
      <c r="AR8" s="105" t="e">
        <f ca="true">+IF(AND(ISNUMBER(OFFSET('Sanitation Data'!$G$11,0,10*ROW('Sanitation Data'!G2))),'Data Summary'!DG8="Yes"),OFFSET('Sanitation Data'!$G$11,0,10*ROW('Sanitation Data'!G2)),NA())</f>
        <v>#N/A</v>
      </c>
      <c r="AS8" s="105" t="e">
        <f ca="true">+IF(AND(ISNUMBER(OFFSET('Sanitation Data'!$G$12,0,10*ROW('Sanitation Data'!G2))),'Data Summary'!DH8="Yes"),OFFSET('Sanitation Data'!$G$12,0,10*ROW('Sanitation Data'!G2)),NA())</f>
        <v>#N/A</v>
      </c>
      <c r="AT8" s="105" t="e">
        <f ca="true">+IF(AND(ISNUMBER(OFFSET('Sanitation Data'!$G$13,0,10*ROW('Sanitation Data'!G2))),'Data Summary'!DI8="Yes"),OFFSET('Sanitation Data'!$G$13,0,10*ROW('Sanitation Data'!G2)),NA())</f>
        <v>#N/A</v>
      </c>
      <c r="AU8" s="105" t="e">
        <f ca="true">+IF(AND(ISNUMBER(OFFSET('Sanitation Data'!$H$5,0,10*ROW('Sanitation Data'!H2))),'Data Summary'!DJ8="Yes"),100-OFFSET('Sanitation Data'!$H$5,0,10*ROW('Sanitation Data'!H2)),NA())</f>
        <v>#N/A</v>
      </c>
      <c r="AV8" s="105" t="e">
        <f ca="true">+IF(AND(ISNUMBER(OFFSET('Sanitation Data'!$H$7,0,10*ROW('Sanitation Data'!H2))),'Data Summary'!DK8="Yes"),OFFSET('Sanitation Data'!$H$7,0,10*ROW('Sanitation Data'!H2)),NA())</f>
        <v>#N/A</v>
      </c>
      <c r="AW8" s="105" t="e">
        <f ca="true">+IF(AND(ISNUMBER(OFFSET('Sanitation Data'!$H$11,0,10*ROW('Sanitation Data'!H2))),'Data Summary'!DL8="Yes"),OFFSET('Sanitation Data'!$H$11,0,10*ROW('Sanitation Data'!H2)),NA())</f>
        <v>#N/A</v>
      </c>
      <c r="AX8" s="105" t="e">
        <f ca="true">+IF(AND(ISNUMBER(OFFSET('Sanitation Data'!$H$12,0,10*ROW('Sanitation Data'!H2))),'Data Summary'!DM8="Yes"),OFFSET('Sanitation Data'!$H$12,0,10*ROW('Sanitation Data'!H2)),NA())</f>
        <v>#N/A</v>
      </c>
      <c r="AY8" s="105" t="e">
        <f ca="true">+IF(AND(ISNUMBER(OFFSET('Sanitation Data'!$H$13,0,10*ROW('Sanitation Data'!H2))),'Data Summary'!DN8="Yes"),OFFSET('Sanitation Data'!$H$13,0,10*ROW('Sanitation Data'!H2)),NA())</f>
        <v>#N/A</v>
      </c>
      <c r="AZ8" s="110" t="e">
        <f ca="true">+IF(AND(ISNUMBER(OFFSET('Hygiene Data'!$C$6,0,10*ROW('Hygiene Data'!C2))),'Data Summary'!DO8="Yes"),OFFSET('Hygiene Data'!$C$6,0,10*ROW('Hygiene Data'!C2)),NA())</f>
        <v>#N/A</v>
      </c>
      <c r="BA8" s="110" t="e">
        <f ca="true">+IF(AND(ISNUMBER(OFFSET('Hygiene Data'!$C$8,0,10*ROW('Hygiene Data'!C2))),'Data Summary'!DP8="Yes"),OFFSET('Hygiene Data'!$C$8,0,10*ROW('Hygiene Data'!C2)),NA())</f>
        <v>#N/A</v>
      </c>
      <c r="BB8" s="110" t="e">
        <f ca="true">+IF(AND(ISNUMBER(OFFSET('Hygiene Data'!$C$10,0,10*ROW('Hygiene Data'!C2))),'Data Summary'!DQ8="Yes"),OFFSET('Hygiene Data'!$C$10,0,10*ROW('Hygiene Data'!C2)),NA())</f>
        <v>#N/A</v>
      </c>
      <c r="BC8" s="110" t="e">
        <f ca="true">+IF(AND(ISNUMBER(OFFSET('Hygiene Data'!$D$6,0,10*ROW('Hygiene Data'!D2))),'Data Summary'!DR8="Yes"),OFFSET('Hygiene Data'!$D$6,0,10*ROW('Hygiene Data'!D2)),NA())</f>
        <v>#N/A</v>
      </c>
      <c r="BD8" s="110" t="e">
        <f ca="true">+IF(AND(ISNUMBER(OFFSET('Hygiene Data'!$D$8,0,10*ROW('Hygiene Data'!D2))),'Data Summary'!DS8="Yes"),OFFSET('Hygiene Data'!$D$8,0,10*ROW('Hygiene Data'!D2)),NA())</f>
        <v>#N/A</v>
      </c>
      <c r="BE8" s="110" t="e">
        <f ca="true">+IF(AND(ISNUMBER(OFFSET('Hygiene Data'!$D$10,0,10*ROW('Hygiene Data'!D2))),'Data Summary'!DT8="Yes"),OFFSET('Hygiene Data'!$D$10,0,10*ROW('Hygiene Data'!D2)),NA())</f>
        <v>#N/A</v>
      </c>
      <c r="BF8" s="110" t="e">
        <f ca="true">+IF(AND(ISNUMBER(OFFSET('Hygiene Data'!$E$6,0,10*ROW('Hygiene Data'!E2))),'Data Summary'!DU8="Yes"),OFFSET('Hygiene Data'!$E$6,0,10*ROW('Hygiene Data'!E2)),NA())</f>
        <v>#N/A</v>
      </c>
      <c r="BG8" s="110" t="e">
        <f ca="true">+IF(AND(ISNUMBER(OFFSET('Hygiene Data'!$E$8,0,10*ROW('Hygiene Data'!E2))),'Data Summary'!DV8="Yes"),OFFSET('Hygiene Data'!$E$8,0,10*ROW('Hygiene Data'!E2)),NA())</f>
        <v>#N/A</v>
      </c>
      <c r="BH8" s="110" t="e">
        <f ca="true">+IF(AND(ISNUMBER(OFFSET('Hygiene Data'!$E$10,0,10*ROW('Hygiene Data'!E2))),'Data Summary'!DW8="Yes"),OFFSET('Hygiene Data'!$E$10,0,10*ROW('Hygiene Data'!E2)),NA())</f>
        <v>#N/A</v>
      </c>
      <c r="BI8" s="110" t="e">
        <f ca="true">+IF(AND(ISNUMBER(OFFSET('Hygiene Data'!$F$6,0,10*ROW('Hygiene Data'!F2))),'Data Summary'!DX8="Yes"),OFFSET('Hygiene Data'!$F$6,0,10*ROW('Hygiene Data'!F2)),NA())</f>
        <v>#N/A</v>
      </c>
      <c r="BJ8" s="110" t="e">
        <f ca="true">+IF(AND(ISNUMBER(OFFSET('Hygiene Data'!$F$8,0,10*ROW('Hygiene Data'!F2))),'Data Summary'!DY8="Yes"),OFFSET('Hygiene Data'!$F$8,0,10*ROW('Hygiene Data'!F2)),NA())</f>
        <v>#N/A</v>
      </c>
      <c r="BK8" s="110" t="e">
        <f ca="true">+IF(AND(ISNUMBER(OFFSET('Hygiene Data'!$F$10,0,10*ROW('Hygiene Data'!F2))),'Data Summary'!DZ8="Yes"),OFFSET('Hygiene Data'!$F$10,0,10*ROW('Hygiene Data'!F2)),NA())</f>
        <v>#N/A</v>
      </c>
      <c r="BL8" s="110" t="e">
        <f ca="true">+IF(AND(ISNUMBER(OFFSET('Hygiene Data'!$G$6,0,10*ROW('Hygiene Data'!G2))),'Data Summary'!EA8="Yes"),OFFSET('Hygiene Data'!$G$6,0,10*ROW('Hygiene Data'!G2)),NA())</f>
        <v>#N/A</v>
      </c>
      <c r="BM8" s="110" t="e">
        <f ca="true">+IF(AND(ISNUMBER(OFFSET('Hygiene Data'!$G$8,0,10*ROW('Hygiene Data'!G2))),'Data Summary'!EB8="Yes"),OFFSET('Hygiene Data'!$G$8,0,10*ROW('Hygiene Data'!G2)),NA())</f>
        <v>#N/A</v>
      </c>
      <c r="BN8" s="110" t="e">
        <f ca="true">+IF(AND(ISNUMBER(OFFSET('Hygiene Data'!$G$10,0,10*ROW('Hygiene Data'!G2))),'Data Summary'!EC8="Yes"),OFFSET('Hygiene Data'!$G$10,0,10*ROW('Hygiene Data'!G2)),NA())</f>
        <v>#N/A</v>
      </c>
      <c r="BO8" s="110" t="e">
        <f ca="true">+IF(AND(ISNUMBER(OFFSET('Hygiene Data'!$H$6,0,10*ROW('Hygiene Data'!H2))),'Data Summary'!ED8="Yes"),OFFSET('Hygiene Data'!$H$6,0,10*ROW('Hygiene Data'!H2)),NA())</f>
        <v>#N/A</v>
      </c>
      <c r="BP8" s="110" t="e">
        <f ca="true">+IF(AND(ISNUMBER(OFFSET('Hygiene Data'!$H$8,0,10*ROW('Hygiene Data'!H2))),'Data Summary'!EE8="Yes"),OFFSET('Hygiene Data'!$H$8,0,10*ROW('Hygiene Data'!H2)),NA())</f>
        <v>#N/A</v>
      </c>
      <c r="BQ8" s="110" t="e">
        <f ca="true">+IF(AND(ISNUMBER(OFFSET('Hygiene Data'!$H$10,0,10*ROW('Hygiene Data'!H2))),'Data Summary'!EF8="Yes"),OFFSET('Hygiene Data'!$H$10,0,10*ROW('Hygiene Data'!H2)),NA())</f>
        <v>#N/A</v>
      </c>
    </row>
    <row r="9" x14ac:dyDescent="0.2">
      <c r="A9" s="58" t="e">
        <f ca="true">+IF(OFFSET('Water Data'!$B$1,0,10*ROW('Water Data'!B3))="",NA(),OFFSET('Water Data'!$B$1,0,10*ROW('Water Data'!B3)))</f>
        <v>#N/A</v>
      </c>
      <c r="B9" s="58" t="e">
        <f ca="true">+IF(OFFSET('Water Data'!$A$3,0,10*ROW('Water Data'!A3))="",NA(),OFFSET('Water Data'!$A$3,0,10*ROW('Water Data'!A3)))</f>
        <v>#N/A</v>
      </c>
      <c r="C9" s="58" t="e">
        <f ca="true">+IF(OFFSET('Water Data'!$C$3,0,10*ROW('Water Data'!C3))="",NA(),OFFSET('Water Data'!$C$3,0,10*ROW('Water Data'!C3)))</f>
        <v>#N/A</v>
      </c>
      <c r="D9" s="59" t="e">
        <f ca="true">+IF(AND(ISNUMBER(OFFSET('Water Data'!$C$5,0,10*ROW('Water Data'!C3))),'Data Summary'!BS9="Yes"),100-OFFSET('Water Data'!$C$5,0,10*ROW('Water Data'!C3)),NA())</f>
        <v>#N/A</v>
      </c>
      <c r="E9" s="59" t="e">
        <f ca="true">+IF(AND(ISNUMBER(OFFSET('Water Data'!$C$7,0,10*ROW('Water Data'!C3))),'Data Summary'!BT9="Yes"),OFFSET('Water Data'!$C$7,0,10*ROW('Water Data'!C3)),NA())</f>
        <v>#N/A</v>
      </c>
      <c r="F9" s="59" t="e">
        <f ca="true">+IF(AND(ISNUMBER(OFFSET('Water Data'!$C$10,0,10*ROW('Water Data'!C3))),'Data Summary'!BU9="Yes"),OFFSET('Water Data'!$C$10,0,10*ROW('Water Data'!C3)),NA())</f>
        <v>#N/A</v>
      </c>
      <c r="G9" s="59" t="e">
        <f ca="true">+IF(AND(ISNUMBER(OFFSET('Water Data'!$D$5,0,10*ROW('Water Data'!D3))),'Data Summary'!BV9="Yes"),100-OFFSET('Water Data'!$D$5,0,10*ROW('Water Data'!D3)),NA())</f>
        <v>#N/A</v>
      </c>
      <c r="H9" s="59" t="e">
        <f ca="true">+IF(AND(ISNUMBER(OFFSET('Water Data'!$D$7,0,10*ROW('Water Data'!D3))),'Data Summary'!BW9="Yes"),OFFSET('Water Data'!$D$7,0,10*ROW('Water Data'!D3)),NA())</f>
        <v>#N/A</v>
      </c>
      <c r="I9" s="59" t="e">
        <f ca="true">+IF(AND(ISNUMBER(OFFSET('Water Data'!$D$10,0,10*ROW('Water Data'!D3))),'Data Summary'!BX9="Yes"),OFFSET('Water Data'!$D$10,0,10*ROW('Water Data'!D3)),NA())</f>
        <v>#N/A</v>
      </c>
      <c r="J9" s="59" t="e">
        <f ca="true">+IF(AND(ISNUMBER(OFFSET('Water Data'!$E$5,0,10*ROW('Water Data'!E3))),'Data Summary'!BY9="Yes"),100-OFFSET('Water Data'!$E$5,0,10*ROW('Water Data'!E3)),NA())</f>
        <v>#N/A</v>
      </c>
      <c r="K9" s="59" t="e">
        <f ca="true">+IF(AND(ISNUMBER(OFFSET('Water Data'!$E$7,0,10*ROW('Water Data'!E3))),'Data Summary'!BZ9="Yes"),OFFSET('Water Data'!$E$7,0,10*ROW('Water Data'!E3)),NA())</f>
        <v>#N/A</v>
      </c>
      <c r="L9" s="59" t="e">
        <f ca="true">+IF(AND(ISNUMBER(OFFSET('Water Data'!$E$10,0,10*ROW('Water Data'!E3))),'Data Summary'!CA9="Yes"),OFFSET('Water Data'!$E$10,0,10*ROW('Water Data'!E3)),NA())</f>
        <v>#N/A</v>
      </c>
      <c r="M9" s="59" t="e">
        <f ca="true">+IF(AND(ISNUMBER(OFFSET('Water Data'!$F$5,0,10*ROW('Water Data'!F3))),'Data Summary'!CB9="Yes"),100-OFFSET('Water Data'!$F$5,0,10*ROW('Water Data'!F3)),NA())</f>
        <v>#N/A</v>
      </c>
      <c r="N9" s="59" t="e">
        <f ca="true">+IF(AND(ISNUMBER(OFFSET('Water Data'!$F$7,0,10*ROW('Water Data'!F3))),'Data Summary'!CC9="Yes"),OFFSET('Water Data'!$F$7,0,10*ROW('Water Data'!F3)),NA())</f>
        <v>#N/A</v>
      </c>
      <c r="O9" s="59" t="e">
        <f ca="true">+IF(AND(ISNUMBER(OFFSET('Water Data'!$F$10,0,10*ROW('Water Data'!F3))),'Data Summary'!CD9="Yes"),OFFSET('Water Data'!$F$10,0,10*ROW('Water Data'!F3)),NA())</f>
        <v>#N/A</v>
      </c>
      <c r="P9" s="59" t="e">
        <f ca="true">+IF(AND(ISNUMBER(OFFSET('Water Data'!$G$5,0,10*ROW('Water Data'!G3))),'Data Summary'!CE9="Yes"),100-OFFSET('Water Data'!$G$5,0,10*ROW('Water Data'!G3)),NA())</f>
        <v>#N/A</v>
      </c>
      <c r="Q9" s="59" t="e">
        <f ca="true">+IF(AND(ISNUMBER(OFFSET('Water Data'!$G$7,0,10*ROW('Water Data'!G3))),'Data Summary'!CF9="Yes"),OFFSET('Water Data'!$G$7,0,10*ROW('Water Data'!G3)),NA())</f>
        <v>#N/A</v>
      </c>
      <c r="R9" s="59" t="e">
        <f ca="true">+IF(AND(ISNUMBER(OFFSET('Water Data'!$G$10,0,10*ROW('Water Data'!G3))),'Data Summary'!CG9="Yes"),OFFSET('Water Data'!$G$10,0,10*ROW('Water Data'!G3)),NA())</f>
        <v>#N/A</v>
      </c>
      <c r="S9" s="59" t="e">
        <f ca="true">+IF(AND(ISNUMBER(OFFSET('Water Data'!$H$5,0,10*ROW('Water Data'!H3))),'Data Summary'!CH9="Yes"),100-OFFSET('Water Data'!$H$5,0,10*ROW('Water Data'!H3)),NA())</f>
        <v>#N/A</v>
      </c>
      <c r="T9" s="59" t="e">
        <f ca="true">+IF(AND(ISNUMBER(OFFSET('Water Data'!$H$7,0,10*ROW('Water Data'!H3))),'Data Summary'!CI9="Yes"),OFFSET('Water Data'!$H$7,0,10*ROW('Water Data'!H3)),NA())</f>
        <v>#N/A</v>
      </c>
      <c r="U9" s="59" t="e">
        <f ca="true">+IF(AND(ISNUMBER(OFFSET('Water Data'!$H$10,0,10*ROW('Water Data'!H3))),'Data Summary'!CJ9="Yes"),OFFSET('Water Data'!$H$10,0,10*ROW('Water Data'!H3)),NA())</f>
        <v>#N/A</v>
      </c>
      <c r="V9" s="105" t="e">
        <f ca="true">+IF(AND(ISNUMBER(OFFSET('Sanitation Data'!$C$5,0,10*ROW('Sanitation Data'!C3))),'Data Summary'!CK9="Yes"),100-OFFSET('Sanitation Data'!$C$5,0,10*ROW('Sanitation Data'!C3)),NA())</f>
        <v>#N/A</v>
      </c>
      <c r="W9" s="105" t="e">
        <f ca="true">+IF(AND(ISNUMBER(OFFSET('Sanitation Data'!$C$7,0,10*ROW('Sanitation Data'!C3))),'Data Summary'!CL9="Yes"),OFFSET('Sanitation Data'!$C$7,0,10*ROW('Sanitation Data'!C3)),NA())</f>
        <v>#N/A</v>
      </c>
      <c r="X9" s="105" t="e">
        <f ca="true">+IF(AND(ISNUMBER(OFFSET('Sanitation Data'!$C$11,0,10*ROW('Sanitation Data'!C3))),'Data Summary'!CM9="Yes"),OFFSET('Sanitation Data'!$C$11,0,10*ROW('Sanitation Data'!C3)),NA())</f>
        <v>#N/A</v>
      </c>
      <c r="Y9" s="105" t="e">
        <f ca="true">+IF(AND(ISNUMBER(OFFSET('Sanitation Data'!$C$12,0,10*ROW('Sanitation Data'!C3))),'Data Summary'!CN9="Yes"),OFFSET('Sanitation Data'!$C$12,0,10*ROW('Sanitation Data'!C3)),NA())</f>
        <v>#N/A</v>
      </c>
      <c r="Z9" s="105" t="e">
        <f ca="true">+IF(AND(ISNUMBER(OFFSET('Sanitation Data'!$C$13,0,10*ROW('Sanitation Data'!C3))),'Data Summary'!CO9="Yes"),OFFSET('Sanitation Data'!$C$13,0,10*ROW('Sanitation Data'!C3)),NA())</f>
        <v>#N/A</v>
      </c>
      <c r="AA9" s="105" t="e">
        <f ca="true">+IF(AND(ISNUMBER(OFFSET('Sanitation Data'!$D$5,0,10*ROW('Sanitation Data'!D3))),'Data Summary'!CP9="Yes"),100-OFFSET('Sanitation Data'!$D$5,0,10*ROW('Sanitation Data'!D3)),NA())</f>
        <v>#N/A</v>
      </c>
      <c r="AB9" s="105" t="e">
        <f ca="true">+IF(AND(ISNUMBER(OFFSET('Sanitation Data'!$D$7,0,10*ROW('Sanitation Data'!D3))),'Data Summary'!CQ9="Yes"),OFFSET('Sanitation Data'!$D$7,0,10*ROW('Sanitation Data'!D3)),NA())</f>
        <v>#N/A</v>
      </c>
      <c r="AC9" s="105" t="e">
        <f ca="true">+IF(AND(ISNUMBER(OFFSET('Sanitation Data'!$D$11,0,10*ROW('Sanitation Data'!D3))),'Data Summary'!CR9="Yes"),OFFSET('Sanitation Data'!$D$11,0,10*ROW('Sanitation Data'!D3)),NA())</f>
        <v>#N/A</v>
      </c>
      <c r="AD9" s="105" t="e">
        <f ca="true">+IF(AND(ISNUMBER(OFFSET('Sanitation Data'!$D$12,0,10*ROW('Sanitation Data'!D3))),'Data Summary'!CS9="Yes"),OFFSET('Sanitation Data'!$D$12,0,10*ROW('Sanitation Data'!D3)),NA())</f>
        <v>#N/A</v>
      </c>
      <c r="AE9" s="105" t="e">
        <f ca="true">+IF(AND(ISNUMBER(OFFSET('Sanitation Data'!$D$13,0,10*ROW('Sanitation Data'!D3))),'Data Summary'!CT9="Yes"),OFFSET('Sanitation Data'!$D$13,0,10*ROW('Sanitation Data'!D3)),NA())</f>
        <v>#N/A</v>
      </c>
      <c r="AF9" s="105" t="e">
        <f ca="true">+IF(AND(ISNUMBER(OFFSET('Sanitation Data'!$E$5,0,10*ROW('Sanitation Data'!E3))),'Data Summary'!CU9="Yes"),100-OFFSET('Sanitation Data'!$E$5,0,10*ROW('Sanitation Data'!E3)),NA())</f>
        <v>#N/A</v>
      </c>
      <c r="AG9" s="105" t="e">
        <f ca="true">+IF(AND(ISNUMBER(OFFSET('Sanitation Data'!$E$7,0,10*ROW('Sanitation Data'!E3))),'Data Summary'!CV9="Yes"),OFFSET('Sanitation Data'!$E$7,0,10*ROW('Sanitation Data'!E3)),NA())</f>
        <v>#N/A</v>
      </c>
      <c r="AH9" s="105" t="e">
        <f ca="true">+IF(AND(ISNUMBER(OFFSET('Sanitation Data'!$E$11,0,10*ROW('Sanitation Data'!E3))),'Data Summary'!CW9="Yes"),OFFSET('Sanitation Data'!$E$11,0,10*ROW('Sanitation Data'!E3)),NA())</f>
        <v>#N/A</v>
      </c>
      <c r="AI9" s="105" t="e">
        <f ca="true">+IF(AND(ISNUMBER(OFFSET('Sanitation Data'!$E$12,0,10*ROW('Sanitation Data'!E3))),'Data Summary'!CX9="Yes"),OFFSET('Sanitation Data'!$E$12,0,10*ROW('Sanitation Data'!E3)),NA())</f>
        <v>#N/A</v>
      </c>
      <c r="AJ9" s="105" t="e">
        <f ca="true">+IF(AND(ISNUMBER(OFFSET('Sanitation Data'!$E$13,0,10*ROW('Sanitation Data'!E3))),'Data Summary'!CY9="Yes"),OFFSET('Sanitation Data'!$E$13,0,10*ROW('Sanitation Data'!E3)),NA())</f>
        <v>#N/A</v>
      </c>
      <c r="AK9" s="105" t="e">
        <f ca="true">+IF(AND(ISNUMBER(OFFSET('Sanitation Data'!$F$5,0,10*ROW('Sanitation Data'!F3))),'Data Summary'!CZ9="Yes"),100-OFFSET('Sanitation Data'!$F$5,0,10*ROW('Sanitation Data'!F3)),NA())</f>
        <v>#N/A</v>
      </c>
      <c r="AL9" s="105" t="e">
        <f ca="true">+IF(AND(ISNUMBER(OFFSET('Sanitation Data'!$F$7,0,10*ROW('Sanitation Data'!F3))),'Data Summary'!DA9="Yes"),OFFSET('Sanitation Data'!$F$7,0,10*ROW('Sanitation Data'!F3)),NA())</f>
        <v>#N/A</v>
      </c>
      <c r="AM9" s="105" t="e">
        <f ca="true">+IF(AND(ISNUMBER(OFFSET('Sanitation Data'!$F$11,0,10*ROW('Sanitation Data'!F3))),'Data Summary'!DB9="Yes"),OFFSET('Sanitation Data'!$F$11,0,10*ROW('Sanitation Data'!F3)),NA())</f>
        <v>#N/A</v>
      </c>
      <c r="AN9" s="105" t="e">
        <f ca="true">+IF(AND(ISNUMBER(OFFSET('Sanitation Data'!$F$12,0,10*ROW('Sanitation Data'!F3))),'Data Summary'!DC9="Yes"),OFFSET('Sanitation Data'!$F$12,0,10*ROW('Sanitation Data'!F3)),NA())</f>
        <v>#N/A</v>
      </c>
      <c r="AO9" s="105" t="e">
        <f ca="true">+IF(AND(ISNUMBER(OFFSET('Sanitation Data'!$F$13,0,10*ROW('Sanitation Data'!F3))),'Data Summary'!DD9="Yes"),OFFSET('Sanitation Data'!$F$13,0,10*ROW('Sanitation Data'!F3)),NA())</f>
        <v>#N/A</v>
      </c>
      <c r="AP9" s="105" t="e">
        <f ca="true">+IF(AND(ISNUMBER(OFFSET('Sanitation Data'!$G$5,0,10*ROW('Sanitation Data'!G3))),'Data Summary'!DE9="Yes"),100-OFFSET('Sanitation Data'!$G$5,0,10*ROW('Sanitation Data'!G3)),NA())</f>
        <v>#N/A</v>
      </c>
      <c r="AQ9" s="105" t="e">
        <f ca="true">+IF(AND(ISNUMBER(OFFSET('Sanitation Data'!$G$7,0,10*ROW('Sanitation Data'!G3))),'Data Summary'!DF9="Yes"),OFFSET('Sanitation Data'!$G$7,0,10*ROW('Sanitation Data'!G3)),NA())</f>
        <v>#N/A</v>
      </c>
      <c r="AR9" s="105" t="e">
        <f ca="true">+IF(AND(ISNUMBER(OFFSET('Sanitation Data'!$G$11,0,10*ROW('Sanitation Data'!G3))),'Data Summary'!DG9="Yes"),OFFSET('Sanitation Data'!$G$11,0,10*ROW('Sanitation Data'!G3)),NA())</f>
        <v>#N/A</v>
      </c>
      <c r="AS9" s="105" t="e">
        <f ca="true">+IF(AND(ISNUMBER(OFFSET('Sanitation Data'!$G$12,0,10*ROW('Sanitation Data'!G3))),'Data Summary'!DH9="Yes"),OFFSET('Sanitation Data'!$G$12,0,10*ROW('Sanitation Data'!G3)),NA())</f>
        <v>#N/A</v>
      </c>
      <c r="AT9" s="105" t="e">
        <f ca="true">+IF(AND(ISNUMBER(OFFSET('Sanitation Data'!$G$13,0,10*ROW('Sanitation Data'!G3))),'Data Summary'!DI9="Yes"),OFFSET('Sanitation Data'!$G$13,0,10*ROW('Sanitation Data'!G3)),NA())</f>
        <v>#N/A</v>
      </c>
      <c r="AU9" s="105" t="e">
        <f ca="true">+IF(AND(ISNUMBER(OFFSET('Sanitation Data'!$H$5,0,10*ROW('Sanitation Data'!H3))),'Data Summary'!DJ9="Yes"),100-OFFSET('Sanitation Data'!$H$5,0,10*ROW('Sanitation Data'!H3)),NA())</f>
        <v>#N/A</v>
      </c>
      <c r="AV9" s="105" t="e">
        <f ca="true">+IF(AND(ISNUMBER(OFFSET('Sanitation Data'!$H$7,0,10*ROW('Sanitation Data'!H3))),'Data Summary'!DK9="Yes"),OFFSET('Sanitation Data'!$H$7,0,10*ROW('Sanitation Data'!H3)),NA())</f>
        <v>#N/A</v>
      </c>
      <c r="AW9" s="105" t="e">
        <f ca="true">+IF(AND(ISNUMBER(OFFSET('Sanitation Data'!$H$11,0,10*ROW('Sanitation Data'!H3))),'Data Summary'!DL9="Yes"),OFFSET('Sanitation Data'!$H$11,0,10*ROW('Sanitation Data'!H3)),NA())</f>
        <v>#N/A</v>
      </c>
      <c r="AX9" s="105" t="e">
        <f ca="true">+IF(AND(ISNUMBER(OFFSET('Sanitation Data'!$H$12,0,10*ROW('Sanitation Data'!H3))),'Data Summary'!DM9="Yes"),OFFSET('Sanitation Data'!$H$12,0,10*ROW('Sanitation Data'!H3)),NA())</f>
        <v>#N/A</v>
      </c>
      <c r="AY9" s="105" t="e">
        <f ca="true">+IF(AND(ISNUMBER(OFFSET('Sanitation Data'!$H$13,0,10*ROW('Sanitation Data'!H3))),'Data Summary'!DN9="Yes"),OFFSET('Sanitation Data'!$H$13,0,10*ROW('Sanitation Data'!H3)),NA())</f>
        <v>#N/A</v>
      </c>
      <c r="AZ9" s="110" t="e">
        <f ca="true">+IF(AND(ISNUMBER(OFFSET('Hygiene Data'!$C$6,0,10*ROW('Hygiene Data'!C3))),'Data Summary'!DO9="Yes"),OFFSET('Hygiene Data'!$C$6,0,10*ROW('Hygiene Data'!C3)),NA())</f>
        <v>#N/A</v>
      </c>
      <c r="BA9" s="110" t="e">
        <f ca="true">+IF(AND(ISNUMBER(OFFSET('Hygiene Data'!$C$8,0,10*ROW('Hygiene Data'!C3))),'Data Summary'!DP9="Yes"),OFFSET('Hygiene Data'!$C$8,0,10*ROW('Hygiene Data'!C3)),NA())</f>
        <v>#N/A</v>
      </c>
      <c r="BB9" s="110" t="e">
        <f ca="true">+IF(AND(ISNUMBER(OFFSET('Hygiene Data'!$C$10,0,10*ROW('Hygiene Data'!C3))),'Data Summary'!DQ9="Yes"),OFFSET('Hygiene Data'!$C$10,0,10*ROW('Hygiene Data'!C3)),NA())</f>
        <v>#N/A</v>
      </c>
      <c r="BC9" s="110" t="e">
        <f ca="true">+IF(AND(ISNUMBER(OFFSET('Hygiene Data'!$D$6,0,10*ROW('Hygiene Data'!D3))),'Data Summary'!DR9="Yes"),OFFSET('Hygiene Data'!$D$6,0,10*ROW('Hygiene Data'!D3)),NA())</f>
        <v>#N/A</v>
      </c>
      <c r="BD9" s="110" t="e">
        <f ca="true">+IF(AND(ISNUMBER(OFFSET('Hygiene Data'!$D$8,0,10*ROW('Hygiene Data'!D3))),'Data Summary'!DS9="Yes"),OFFSET('Hygiene Data'!$D$8,0,10*ROW('Hygiene Data'!D3)),NA())</f>
        <v>#N/A</v>
      </c>
      <c r="BE9" s="110" t="e">
        <f ca="true">+IF(AND(ISNUMBER(OFFSET('Hygiene Data'!$D$10,0,10*ROW('Hygiene Data'!D3))),'Data Summary'!DT9="Yes"),OFFSET('Hygiene Data'!$D$10,0,10*ROW('Hygiene Data'!D3)),NA())</f>
        <v>#N/A</v>
      </c>
      <c r="BF9" s="110" t="e">
        <f ca="true">+IF(AND(ISNUMBER(OFFSET('Hygiene Data'!$E$6,0,10*ROW('Hygiene Data'!E3))),'Data Summary'!DU9="Yes"),OFFSET('Hygiene Data'!$E$6,0,10*ROW('Hygiene Data'!E3)),NA())</f>
        <v>#N/A</v>
      </c>
      <c r="BG9" s="110" t="e">
        <f ca="true">+IF(AND(ISNUMBER(OFFSET('Hygiene Data'!$E$8,0,10*ROW('Hygiene Data'!E3))),'Data Summary'!DV9="Yes"),OFFSET('Hygiene Data'!$E$8,0,10*ROW('Hygiene Data'!E3)),NA())</f>
        <v>#N/A</v>
      </c>
      <c r="BH9" s="110" t="e">
        <f ca="true">+IF(AND(ISNUMBER(OFFSET('Hygiene Data'!$E$10,0,10*ROW('Hygiene Data'!E3))),'Data Summary'!DW9="Yes"),OFFSET('Hygiene Data'!$E$10,0,10*ROW('Hygiene Data'!E3)),NA())</f>
        <v>#N/A</v>
      </c>
      <c r="BI9" s="110" t="e">
        <f ca="true">+IF(AND(ISNUMBER(OFFSET('Hygiene Data'!$F$6,0,10*ROW('Hygiene Data'!F3))),'Data Summary'!DX9="Yes"),OFFSET('Hygiene Data'!$F$6,0,10*ROW('Hygiene Data'!F3)),NA())</f>
        <v>#N/A</v>
      </c>
      <c r="BJ9" s="110" t="e">
        <f ca="true">+IF(AND(ISNUMBER(OFFSET('Hygiene Data'!$F$8,0,10*ROW('Hygiene Data'!F3))),'Data Summary'!DY9="Yes"),OFFSET('Hygiene Data'!$F$8,0,10*ROW('Hygiene Data'!F3)),NA())</f>
        <v>#N/A</v>
      </c>
      <c r="BK9" s="110" t="e">
        <f ca="true">+IF(AND(ISNUMBER(OFFSET('Hygiene Data'!$F$10,0,10*ROW('Hygiene Data'!F3))),'Data Summary'!DZ9="Yes"),OFFSET('Hygiene Data'!$F$10,0,10*ROW('Hygiene Data'!F3)),NA())</f>
        <v>#N/A</v>
      </c>
      <c r="BL9" s="110" t="e">
        <f ca="true">+IF(AND(ISNUMBER(OFFSET('Hygiene Data'!$G$6,0,10*ROW('Hygiene Data'!G3))),'Data Summary'!EA9="Yes"),OFFSET('Hygiene Data'!$G$6,0,10*ROW('Hygiene Data'!G3)),NA())</f>
        <v>#N/A</v>
      </c>
      <c r="BM9" s="110" t="e">
        <f ca="true">+IF(AND(ISNUMBER(OFFSET('Hygiene Data'!$G$8,0,10*ROW('Hygiene Data'!G3))),'Data Summary'!EB9="Yes"),OFFSET('Hygiene Data'!$G$8,0,10*ROW('Hygiene Data'!G3)),NA())</f>
        <v>#N/A</v>
      </c>
      <c r="BN9" s="110" t="e">
        <f ca="true">+IF(AND(ISNUMBER(OFFSET('Hygiene Data'!$G$10,0,10*ROW('Hygiene Data'!G3))),'Data Summary'!EC9="Yes"),OFFSET('Hygiene Data'!$G$10,0,10*ROW('Hygiene Data'!G3)),NA())</f>
        <v>#N/A</v>
      </c>
      <c r="BO9" s="110" t="e">
        <f ca="true">+IF(AND(ISNUMBER(OFFSET('Hygiene Data'!$H$6,0,10*ROW('Hygiene Data'!H3))),'Data Summary'!ED9="Yes"),OFFSET('Hygiene Data'!$H$6,0,10*ROW('Hygiene Data'!H3)),NA())</f>
        <v>#N/A</v>
      </c>
      <c r="BP9" s="110" t="e">
        <f ca="true">+IF(AND(ISNUMBER(OFFSET('Hygiene Data'!$H$8,0,10*ROW('Hygiene Data'!H3))),'Data Summary'!EE9="Yes"),OFFSET('Hygiene Data'!$H$8,0,10*ROW('Hygiene Data'!H3)),NA())</f>
        <v>#N/A</v>
      </c>
      <c r="BQ9" s="110" t="e">
        <f ca="true">+IF(AND(ISNUMBER(OFFSET('Hygiene Data'!$H$10,0,10*ROW('Hygiene Data'!H3))),'Data Summary'!EF9="Yes"),OFFSET('Hygiene Data'!$H$10,0,10*ROW('Hygiene Data'!H3)),NA())</f>
        <v>#N/A</v>
      </c>
    </row>
    <row r="10" x14ac:dyDescent="0.2">
      <c r="A10" s="58" t="e">
        <f ca="true">+IF(OFFSET('Water Data'!$B$1,0,10*ROW('Water Data'!B4))="",NA(),OFFSET('Water Data'!$B$1,0,10*ROW('Water Data'!B4)))</f>
        <v>#N/A</v>
      </c>
      <c r="B10" s="58" t="e">
        <f ca="true">+IF(OFFSET('Water Data'!$A$3,0,10*ROW('Water Data'!A4))="",NA(),OFFSET('Water Data'!$A$3,0,10*ROW('Water Data'!A4)))</f>
        <v>#N/A</v>
      </c>
      <c r="C10" s="58" t="e">
        <f ca="true">+IF(OFFSET('Water Data'!$C$3,0,10*ROW('Water Data'!C4))="",NA(),OFFSET('Water Data'!$C$3,0,10*ROW('Water Data'!C4)))</f>
        <v>#N/A</v>
      </c>
      <c r="D10" s="59" t="e">
        <f ca="true">+IF(AND(ISNUMBER(OFFSET('Water Data'!$C$5,0,10*ROW('Water Data'!C4))),'Data Summary'!BS10="Yes"),100-OFFSET('Water Data'!$C$5,0,10*ROW('Water Data'!C4)),NA())</f>
        <v>#N/A</v>
      </c>
      <c r="E10" s="59" t="e">
        <f ca="true">+IF(AND(ISNUMBER(OFFSET('Water Data'!$C$7,0,10*ROW('Water Data'!C4))),'Data Summary'!BT10="Yes"),OFFSET('Water Data'!$C$7,0,10*ROW('Water Data'!C4)),NA())</f>
        <v>#N/A</v>
      </c>
      <c r="F10" s="59" t="e">
        <f ca="true">+IF(AND(ISNUMBER(OFFSET('Water Data'!$C$10,0,10*ROW('Water Data'!C4))),'Data Summary'!BU10="Yes"),OFFSET('Water Data'!$C$10,0,10*ROW('Water Data'!C4)),NA())</f>
        <v>#N/A</v>
      </c>
      <c r="G10" s="59" t="e">
        <f ca="true">+IF(AND(ISNUMBER(OFFSET('Water Data'!$D$5,0,10*ROW('Water Data'!D4))),'Data Summary'!BV10="Yes"),100-OFFSET('Water Data'!$D$5,0,10*ROW('Water Data'!D4)),NA())</f>
        <v>#N/A</v>
      </c>
      <c r="H10" s="59" t="e">
        <f ca="true">+IF(AND(ISNUMBER(OFFSET('Water Data'!$D$7,0,10*ROW('Water Data'!D4))),'Data Summary'!BW10="Yes"),OFFSET('Water Data'!$D$7,0,10*ROW('Water Data'!D4)),NA())</f>
        <v>#N/A</v>
      </c>
      <c r="I10" s="59" t="e">
        <f ca="true">+IF(AND(ISNUMBER(OFFSET('Water Data'!$D$10,0,10*ROW('Water Data'!D4))),'Data Summary'!BX10="Yes"),OFFSET('Water Data'!$D$10,0,10*ROW('Water Data'!D4)),NA())</f>
        <v>#N/A</v>
      </c>
      <c r="J10" s="59" t="e">
        <f ca="true">+IF(AND(ISNUMBER(OFFSET('Water Data'!$E$5,0,10*ROW('Water Data'!E4))),'Data Summary'!BY10="Yes"),100-OFFSET('Water Data'!$E$5,0,10*ROW('Water Data'!E4)),NA())</f>
        <v>#N/A</v>
      </c>
      <c r="K10" s="59" t="e">
        <f ca="true">+IF(AND(ISNUMBER(OFFSET('Water Data'!$E$7,0,10*ROW('Water Data'!E4))),'Data Summary'!BZ10="Yes"),OFFSET('Water Data'!$E$7,0,10*ROW('Water Data'!E4)),NA())</f>
        <v>#N/A</v>
      </c>
      <c r="L10" s="59" t="e">
        <f ca="true">+IF(AND(ISNUMBER(OFFSET('Water Data'!$E$10,0,10*ROW('Water Data'!E4))),'Data Summary'!CA10="Yes"),OFFSET('Water Data'!$E$10,0,10*ROW('Water Data'!E4)),NA())</f>
        <v>#N/A</v>
      </c>
      <c r="M10" s="59" t="e">
        <f ca="true">+IF(AND(ISNUMBER(OFFSET('Water Data'!$F$5,0,10*ROW('Water Data'!F4))),'Data Summary'!CB10="Yes"),100-OFFSET('Water Data'!$F$5,0,10*ROW('Water Data'!F4)),NA())</f>
        <v>#N/A</v>
      </c>
      <c r="N10" s="59" t="e">
        <f ca="true">+IF(AND(ISNUMBER(OFFSET('Water Data'!$F$7,0,10*ROW('Water Data'!F4))),'Data Summary'!CC10="Yes"),OFFSET('Water Data'!$F$7,0,10*ROW('Water Data'!F4)),NA())</f>
        <v>#N/A</v>
      </c>
      <c r="O10" s="59" t="e">
        <f ca="true">+IF(AND(ISNUMBER(OFFSET('Water Data'!$F$10,0,10*ROW('Water Data'!F4))),'Data Summary'!CD10="Yes"),OFFSET('Water Data'!$F$10,0,10*ROW('Water Data'!F4)),NA())</f>
        <v>#N/A</v>
      </c>
      <c r="P10" s="59" t="e">
        <f ca="true">+IF(AND(ISNUMBER(OFFSET('Water Data'!$G$5,0,10*ROW('Water Data'!G4))),'Data Summary'!CE10="Yes"),100-OFFSET('Water Data'!$G$5,0,10*ROW('Water Data'!G4)),NA())</f>
        <v>#N/A</v>
      </c>
      <c r="Q10" s="59" t="e">
        <f ca="true">+IF(AND(ISNUMBER(OFFSET('Water Data'!$G$7,0,10*ROW('Water Data'!G4))),'Data Summary'!CF10="Yes"),OFFSET('Water Data'!$G$7,0,10*ROW('Water Data'!G4)),NA())</f>
        <v>#N/A</v>
      </c>
      <c r="R10" s="59" t="e">
        <f ca="true">+IF(AND(ISNUMBER(OFFSET('Water Data'!$G$10,0,10*ROW('Water Data'!G4))),'Data Summary'!CG10="Yes"),OFFSET('Water Data'!$G$10,0,10*ROW('Water Data'!G4)),NA())</f>
        <v>#N/A</v>
      </c>
      <c r="S10" s="59" t="e">
        <f ca="true">+IF(AND(ISNUMBER(OFFSET('Water Data'!$H$5,0,10*ROW('Water Data'!H4))),'Data Summary'!CH10="Yes"),100-OFFSET('Water Data'!$H$5,0,10*ROW('Water Data'!H4)),NA())</f>
        <v>#N/A</v>
      </c>
      <c r="T10" s="59" t="e">
        <f ca="true">+IF(AND(ISNUMBER(OFFSET('Water Data'!$H$7,0,10*ROW('Water Data'!H4))),'Data Summary'!CI10="Yes"),OFFSET('Water Data'!$H$7,0,10*ROW('Water Data'!H4)),NA())</f>
        <v>#N/A</v>
      </c>
      <c r="U10" s="59" t="e">
        <f ca="true">+IF(AND(ISNUMBER(OFFSET('Water Data'!$H$10,0,10*ROW('Water Data'!H4))),'Data Summary'!CJ10="Yes"),OFFSET('Water Data'!$H$10,0,10*ROW('Water Data'!H4)),NA())</f>
        <v>#N/A</v>
      </c>
      <c r="V10" s="105" t="e">
        <f ca="true">+IF(AND(ISNUMBER(OFFSET('Sanitation Data'!$C$5,0,10*ROW('Sanitation Data'!C4))),'Data Summary'!CK10="Yes"),100-OFFSET('Sanitation Data'!$C$5,0,10*ROW('Sanitation Data'!C4)),NA())</f>
        <v>#N/A</v>
      </c>
      <c r="W10" s="105" t="e">
        <f ca="true">+IF(AND(ISNUMBER(OFFSET('Sanitation Data'!$C$7,0,10*ROW('Sanitation Data'!C4))),'Data Summary'!CL10="Yes"),OFFSET('Sanitation Data'!$C$7,0,10*ROW('Sanitation Data'!C4)),NA())</f>
        <v>#N/A</v>
      </c>
      <c r="X10" s="105" t="e">
        <f ca="true">+IF(AND(ISNUMBER(OFFSET('Sanitation Data'!$C$11,0,10*ROW('Sanitation Data'!C4))),'Data Summary'!CM10="Yes"),OFFSET('Sanitation Data'!$C$11,0,10*ROW('Sanitation Data'!C4)),NA())</f>
        <v>#N/A</v>
      </c>
      <c r="Y10" s="105" t="e">
        <f ca="true">+IF(AND(ISNUMBER(OFFSET('Sanitation Data'!$C$12,0,10*ROW('Sanitation Data'!C4))),'Data Summary'!CN10="Yes"),OFFSET('Sanitation Data'!$C$12,0,10*ROW('Sanitation Data'!C4)),NA())</f>
        <v>#N/A</v>
      </c>
      <c r="Z10" s="105" t="e">
        <f ca="true">+IF(AND(ISNUMBER(OFFSET('Sanitation Data'!$C$13,0,10*ROW('Sanitation Data'!C4))),'Data Summary'!CO10="Yes"),OFFSET('Sanitation Data'!$C$13,0,10*ROW('Sanitation Data'!C4)),NA())</f>
        <v>#N/A</v>
      </c>
      <c r="AA10" s="105" t="e">
        <f ca="true">+IF(AND(ISNUMBER(OFFSET('Sanitation Data'!$D$5,0,10*ROW('Sanitation Data'!D4))),'Data Summary'!CP10="Yes"),100-OFFSET('Sanitation Data'!$D$5,0,10*ROW('Sanitation Data'!D4)),NA())</f>
        <v>#N/A</v>
      </c>
      <c r="AB10" s="105" t="e">
        <f ca="true">+IF(AND(ISNUMBER(OFFSET('Sanitation Data'!$D$7,0,10*ROW('Sanitation Data'!D4))),'Data Summary'!CQ10="Yes"),OFFSET('Sanitation Data'!$D$7,0,10*ROW('Sanitation Data'!D4)),NA())</f>
        <v>#N/A</v>
      </c>
      <c r="AC10" s="105" t="e">
        <f ca="true">+IF(AND(ISNUMBER(OFFSET('Sanitation Data'!$D$11,0,10*ROW('Sanitation Data'!D4))),'Data Summary'!CR10="Yes"),OFFSET('Sanitation Data'!$D$11,0,10*ROW('Sanitation Data'!D4)),NA())</f>
        <v>#N/A</v>
      </c>
      <c r="AD10" s="105" t="e">
        <f ca="true">+IF(AND(ISNUMBER(OFFSET('Sanitation Data'!$D$12,0,10*ROW('Sanitation Data'!D4))),'Data Summary'!CS10="Yes"),OFFSET('Sanitation Data'!$D$12,0,10*ROW('Sanitation Data'!D4)),NA())</f>
        <v>#N/A</v>
      </c>
      <c r="AE10" s="105" t="e">
        <f ca="true">+IF(AND(ISNUMBER(OFFSET('Sanitation Data'!$D$13,0,10*ROW('Sanitation Data'!D4))),'Data Summary'!CT10="Yes"),OFFSET('Sanitation Data'!$D$13,0,10*ROW('Sanitation Data'!D4)),NA())</f>
        <v>#N/A</v>
      </c>
      <c r="AF10" s="105" t="e">
        <f ca="true">+IF(AND(ISNUMBER(OFFSET('Sanitation Data'!$E$5,0,10*ROW('Sanitation Data'!E4))),'Data Summary'!CU10="Yes"),100-OFFSET('Sanitation Data'!$E$5,0,10*ROW('Sanitation Data'!E4)),NA())</f>
        <v>#N/A</v>
      </c>
      <c r="AG10" s="105" t="e">
        <f ca="true">+IF(AND(ISNUMBER(OFFSET('Sanitation Data'!$E$7,0,10*ROW('Sanitation Data'!E4))),'Data Summary'!CV10="Yes"),OFFSET('Sanitation Data'!$E$7,0,10*ROW('Sanitation Data'!E4)),NA())</f>
        <v>#N/A</v>
      </c>
      <c r="AH10" s="105" t="e">
        <f ca="true">+IF(AND(ISNUMBER(OFFSET('Sanitation Data'!$E$11,0,10*ROW('Sanitation Data'!E4))),'Data Summary'!CW10="Yes"),OFFSET('Sanitation Data'!$E$11,0,10*ROW('Sanitation Data'!E4)),NA())</f>
        <v>#N/A</v>
      </c>
      <c r="AI10" s="105" t="e">
        <f ca="true">+IF(AND(ISNUMBER(OFFSET('Sanitation Data'!$E$12,0,10*ROW('Sanitation Data'!E4))),'Data Summary'!CX10="Yes"),OFFSET('Sanitation Data'!$E$12,0,10*ROW('Sanitation Data'!E4)),NA())</f>
        <v>#N/A</v>
      </c>
      <c r="AJ10" s="105" t="e">
        <f ca="true">+IF(AND(ISNUMBER(OFFSET('Sanitation Data'!$E$13,0,10*ROW('Sanitation Data'!E4))),'Data Summary'!CY10="Yes"),OFFSET('Sanitation Data'!$E$13,0,10*ROW('Sanitation Data'!E4)),NA())</f>
        <v>#N/A</v>
      </c>
      <c r="AK10" s="105" t="e">
        <f ca="true">+IF(AND(ISNUMBER(OFFSET('Sanitation Data'!$F$5,0,10*ROW('Sanitation Data'!F4))),'Data Summary'!CZ10="Yes"),100-OFFSET('Sanitation Data'!$F$5,0,10*ROW('Sanitation Data'!F4)),NA())</f>
        <v>#N/A</v>
      </c>
      <c r="AL10" s="105" t="e">
        <f ca="true">+IF(AND(ISNUMBER(OFFSET('Sanitation Data'!$F$7,0,10*ROW('Sanitation Data'!F4))),'Data Summary'!DA10="Yes"),OFFSET('Sanitation Data'!$F$7,0,10*ROW('Sanitation Data'!F4)),NA())</f>
        <v>#N/A</v>
      </c>
      <c r="AM10" s="105" t="e">
        <f ca="true">+IF(AND(ISNUMBER(OFFSET('Sanitation Data'!$F$11,0,10*ROW('Sanitation Data'!F4))),'Data Summary'!DB10="Yes"),OFFSET('Sanitation Data'!$F$11,0,10*ROW('Sanitation Data'!F4)),NA())</f>
        <v>#N/A</v>
      </c>
      <c r="AN10" s="105" t="e">
        <f ca="true">+IF(AND(ISNUMBER(OFFSET('Sanitation Data'!$F$12,0,10*ROW('Sanitation Data'!F4))),'Data Summary'!DC10="Yes"),OFFSET('Sanitation Data'!$F$12,0,10*ROW('Sanitation Data'!F4)),NA())</f>
        <v>#N/A</v>
      </c>
      <c r="AO10" s="105" t="e">
        <f ca="true">+IF(AND(ISNUMBER(OFFSET('Sanitation Data'!$F$13,0,10*ROW('Sanitation Data'!F4))),'Data Summary'!DD10="Yes"),OFFSET('Sanitation Data'!$F$13,0,10*ROW('Sanitation Data'!F4)),NA())</f>
        <v>#N/A</v>
      </c>
      <c r="AP10" s="105" t="e">
        <f ca="true">+IF(AND(ISNUMBER(OFFSET('Sanitation Data'!$G$5,0,10*ROW('Sanitation Data'!G4))),'Data Summary'!DE10="Yes"),100-OFFSET('Sanitation Data'!$G$5,0,10*ROW('Sanitation Data'!G4)),NA())</f>
        <v>#N/A</v>
      </c>
      <c r="AQ10" s="105" t="e">
        <f ca="true">+IF(AND(ISNUMBER(OFFSET('Sanitation Data'!$G$7,0,10*ROW('Sanitation Data'!G4))),'Data Summary'!DF10="Yes"),OFFSET('Sanitation Data'!$G$7,0,10*ROW('Sanitation Data'!G4)),NA())</f>
        <v>#N/A</v>
      </c>
      <c r="AR10" s="105" t="e">
        <f ca="true">+IF(AND(ISNUMBER(OFFSET('Sanitation Data'!$G$11,0,10*ROW('Sanitation Data'!G4))),'Data Summary'!DG10="Yes"),OFFSET('Sanitation Data'!$G$11,0,10*ROW('Sanitation Data'!G4)),NA())</f>
        <v>#N/A</v>
      </c>
      <c r="AS10" s="105" t="e">
        <f ca="true">+IF(AND(ISNUMBER(OFFSET('Sanitation Data'!$G$12,0,10*ROW('Sanitation Data'!G4))),'Data Summary'!DH10="Yes"),OFFSET('Sanitation Data'!$G$12,0,10*ROW('Sanitation Data'!G4)),NA())</f>
        <v>#N/A</v>
      </c>
      <c r="AT10" s="105" t="e">
        <f ca="true">+IF(AND(ISNUMBER(OFFSET('Sanitation Data'!$G$13,0,10*ROW('Sanitation Data'!G4))),'Data Summary'!DI10="Yes"),OFFSET('Sanitation Data'!$G$13,0,10*ROW('Sanitation Data'!G4)),NA())</f>
        <v>#N/A</v>
      </c>
      <c r="AU10" s="105" t="e">
        <f ca="true">+IF(AND(ISNUMBER(OFFSET('Sanitation Data'!$H$5,0,10*ROW('Sanitation Data'!H4))),'Data Summary'!DJ10="Yes"),100-OFFSET('Sanitation Data'!$H$5,0,10*ROW('Sanitation Data'!H4)),NA())</f>
        <v>#N/A</v>
      </c>
      <c r="AV10" s="105" t="e">
        <f ca="true">+IF(AND(ISNUMBER(OFFSET('Sanitation Data'!$H$7,0,10*ROW('Sanitation Data'!H4))),'Data Summary'!DK10="Yes"),OFFSET('Sanitation Data'!$H$7,0,10*ROW('Sanitation Data'!H4)),NA())</f>
        <v>#N/A</v>
      </c>
      <c r="AW10" s="105" t="e">
        <f ca="true">+IF(AND(ISNUMBER(OFFSET('Sanitation Data'!$H$11,0,10*ROW('Sanitation Data'!H4))),'Data Summary'!DL10="Yes"),OFFSET('Sanitation Data'!$H$11,0,10*ROW('Sanitation Data'!H4)),NA())</f>
        <v>#N/A</v>
      </c>
      <c r="AX10" s="105" t="e">
        <f ca="true">+IF(AND(ISNUMBER(OFFSET('Sanitation Data'!$H$12,0,10*ROW('Sanitation Data'!H4))),'Data Summary'!DM10="Yes"),OFFSET('Sanitation Data'!$H$12,0,10*ROW('Sanitation Data'!H4)),NA())</f>
        <v>#N/A</v>
      </c>
      <c r="AY10" s="105" t="e">
        <f ca="true">+IF(AND(ISNUMBER(OFFSET('Sanitation Data'!$H$13,0,10*ROW('Sanitation Data'!H4))),'Data Summary'!DN10="Yes"),OFFSET('Sanitation Data'!$H$13,0,10*ROW('Sanitation Data'!H4)),NA())</f>
        <v>#N/A</v>
      </c>
      <c r="AZ10" s="110" t="e">
        <f ca="true">+IF(AND(ISNUMBER(OFFSET('Hygiene Data'!$C$6,0,10*ROW('Hygiene Data'!C4))),'Data Summary'!DO10="Yes"),OFFSET('Hygiene Data'!$C$6,0,10*ROW('Hygiene Data'!C4)),NA())</f>
        <v>#N/A</v>
      </c>
      <c r="BA10" s="110" t="e">
        <f ca="true">+IF(AND(ISNUMBER(OFFSET('Hygiene Data'!$C$8,0,10*ROW('Hygiene Data'!C4))),'Data Summary'!DP10="Yes"),OFFSET('Hygiene Data'!$C$8,0,10*ROW('Hygiene Data'!C4)),NA())</f>
        <v>#N/A</v>
      </c>
      <c r="BB10" s="110" t="e">
        <f ca="true">+IF(AND(ISNUMBER(OFFSET('Hygiene Data'!$C$10,0,10*ROW('Hygiene Data'!C4))),'Data Summary'!DQ10="Yes"),OFFSET('Hygiene Data'!$C$10,0,10*ROW('Hygiene Data'!C4)),NA())</f>
        <v>#N/A</v>
      </c>
      <c r="BC10" s="110" t="e">
        <f ca="true">+IF(AND(ISNUMBER(OFFSET('Hygiene Data'!$D$6,0,10*ROW('Hygiene Data'!D4))),'Data Summary'!DR10="Yes"),OFFSET('Hygiene Data'!$D$6,0,10*ROW('Hygiene Data'!D4)),NA())</f>
        <v>#N/A</v>
      </c>
      <c r="BD10" s="110" t="e">
        <f ca="true">+IF(AND(ISNUMBER(OFFSET('Hygiene Data'!$D$8,0,10*ROW('Hygiene Data'!D4))),'Data Summary'!DS10="Yes"),OFFSET('Hygiene Data'!$D$8,0,10*ROW('Hygiene Data'!D4)),NA())</f>
        <v>#N/A</v>
      </c>
      <c r="BE10" s="110" t="e">
        <f ca="true">+IF(AND(ISNUMBER(OFFSET('Hygiene Data'!$D$10,0,10*ROW('Hygiene Data'!D4))),'Data Summary'!DT10="Yes"),OFFSET('Hygiene Data'!$D$10,0,10*ROW('Hygiene Data'!D4)),NA())</f>
        <v>#N/A</v>
      </c>
      <c r="BF10" s="110" t="e">
        <f ca="true">+IF(AND(ISNUMBER(OFFSET('Hygiene Data'!$E$6,0,10*ROW('Hygiene Data'!E4))),'Data Summary'!DU10="Yes"),OFFSET('Hygiene Data'!$E$6,0,10*ROW('Hygiene Data'!E4)),NA())</f>
        <v>#N/A</v>
      </c>
      <c r="BG10" s="110" t="e">
        <f ca="true">+IF(AND(ISNUMBER(OFFSET('Hygiene Data'!$E$8,0,10*ROW('Hygiene Data'!E4))),'Data Summary'!DV10="Yes"),OFFSET('Hygiene Data'!$E$8,0,10*ROW('Hygiene Data'!E4)),NA())</f>
        <v>#N/A</v>
      </c>
      <c r="BH10" s="110" t="e">
        <f ca="true">+IF(AND(ISNUMBER(OFFSET('Hygiene Data'!$E$10,0,10*ROW('Hygiene Data'!E4))),'Data Summary'!DW10="Yes"),OFFSET('Hygiene Data'!$E$10,0,10*ROW('Hygiene Data'!E4)),NA())</f>
        <v>#N/A</v>
      </c>
      <c r="BI10" s="110" t="e">
        <f ca="true">+IF(AND(ISNUMBER(OFFSET('Hygiene Data'!$F$6,0,10*ROW('Hygiene Data'!F4))),'Data Summary'!DX10="Yes"),OFFSET('Hygiene Data'!$F$6,0,10*ROW('Hygiene Data'!F4)),NA())</f>
        <v>#N/A</v>
      </c>
      <c r="BJ10" s="110" t="e">
        <f ca="true">+IF(AND(ISNUMBER(OFFSET('Hygiene Data'!$F$8,0,10*ROW('Hygiene Data'!F4))),'Data Summary'!DY10="Yes"),OFFSET('Hygiene Data'!$F$8,0,10*ROW('Hygiene Data'!F4)),NA())</f>
        <v>#N/A</v>
      </c>
      <c r="BK10" s="110" t="e">
        <f ca="true">+IF(AND(ISNUMBER(OFFSET('Hygiene Data'!$F$10,0,10*ROW('Hygiene Data'!F4))),'Data Summary'!DZ10="Yes"),OFFSET('Hygiene Data'!$F$10,0,10*ROW('Hygiene Data'!F4)),NA())</f>
        <v>#N/A</v>
      </c>
      <c r="BL10" s="110" t="e">
        <f ca="true">+IF(AND(ISNUMBER(OFFSET('Hygiene Data'!$G$6,0,10*ROW('Hygiene Data'!G4))),'Data Summary'!EA10="Yes"),OFFSET('Hygiene Data'!$G$6,0,10*ROW('Hygiene Data'!G4)),NA())</f>
        <v>#N/A</v>
      </c>
      <c r="BM10" s="110" t="e">
        <f ca="true">+IF(AND(ISNUMBER(OFFSET('Hygiene Data'!$G$8,0,10*ROW('Hygiene Data'!G4))),'Data Summary'!EB10="Yes"),OFFSET('Hygiene Data'!$G$8,0,10*ROW('Hygiene Data'!G4)),NA())</f>
        <v>#N/A</v>
      </c>
      <c r="BN10" s="110" t="e">
        <f ca="true">+IF(AND(ISNUMBER(OFFSET('Hygiene Data'!$G$10,0,10*ROW('Hygiene Data'!G4))),'Data Summary'!EC10="Yes"),OFFSET('Hygiene Data'!$G$10,0,10*ROW('Hygiene Data'!G4)),NA())</f>
        <v>#N/A</v>
      </c>
      <c r="BO10" s="110" t="e">
        <f ca="true">+IF(AND(ISNUMBER(OFFSET('Hygiene Data'!$H$6,0,10*ROW('Hygiene Data'!H4))),'Data Summary'!ED10="Yes"),OFFSET('Hygiene Data'!$H$6,0,10*ROW('Hygiene Data'!H4)),NA())</f>
        <v>#N/A</v>
      </c>
      <c r="BP10" s="110" t="e">
        <f ca="true">+IF(AND(ISNUMBER(OFFSET('Hygiene Data'!$H$8,0,10*ROW('Hygiene Data'!H4))),'Data Summary'!EE10="Yes"),OFFSET('Hygiene Data'!$H$8,0,10*ROW('Hygiene Data'!H4)),NA())</f>
        <v>#N/A</v>
      </c>
      <c r="BQ10" s="110" t="e">
        <f ca="true">+IF(AND(ISNUMBER(OFFSET('Hygiene Data'!$H$10,0,10*ROW('Hygiene Data'!H4))),'Data Summary'!EF10="Yes"),OFFSET('Hygiene Data'!$H$10,0,10*ROW('Hygiene Data'!H4)),NA())</f>
        <v>#N/A</v>
      </c>
    </row>
    <row r="11" x14ac:dyDescent="0.2">
      <c r="A11" s="58" t="e">
        <f ca="true">+IF(OFFSET('Water Data'!$B$1,0,10*ROW('Water Data'!B5))="",NA(),OFFSET('Water Data'!$B$1,0,10*ROW('Water Data'!B5)))</f>
        <v>#N/A</v>
      </c>
      <c r="B11" s="58" t="e">
        <f ca="true">+IF(OFFSET('Water Data'!$A$3,0,10*ROW('Water Data'!A5))="",NA(),OFFSET('Water Data'!$A$3,0,10*ROW('Water Data'!A5)))</f>
        <v>#N/A</v>
      </c>
      <c r="C11" s="58" t="e">
        <f ca="true">+IF(OFFSET('Water Data'!$C$3,0,10*ROW('Water Data'!C5))="",NA(),OFFSET('Water Data'!$C$3,0,10*ROW('Water Data'!C5)))</f>
        <v>#N/A</v>
      </c>
      <c r="D11" s="59" t="e">
        <f ca="true">+IF(AND(ISNUMBER(OFFSET('Water Data'!$C$5,0,10*ROW('Water Data'!C5))),'Data Summary'!BS11="Yes"),100-OFFSET('Water Data'!$C$5,0,10*ROW('Water Data'!C5)),NA())</f>
        <v>#N/A</v>
      </c>
      <c r="E11" s="59" t="e">
        <f ca="true">+IF(AND(ISNUMBER(OFFSET('Water Data'!$C$7,0,10*ROW('Water Data'!C5))),'Data Summary'!BT11="Yes"),OFFSET('Water Data'!$C$7,0,10*ROW('Water Data'!C5)),NA())</f>
        <v>#N/A</v>
      </c>
      <c r="F11" s="59" t="e">
        <f ca="true">+IF(AND(ISNUMBER(OFFSET('Water Data'!$C$10,0,10*ROW('Water Data'!C5))),'Data Summary'!BU11="Yes"),OFFSET('Water Data'!$C$10,0,10*ROW('Water Data'!C5)),NA())</f>
        <v>#N/A</v>
      </c>
      <c r="G11" s="59" t="e">
        <f ca="true">+IF(AND(ISNUMBER(OFFSET('Water Data'!$D$5,0,10*ROW('Water Data'!D5))),'Data Summary'!BV11="Yes"),100-OFFSET('Water Data'!$D$5,0,10*ROW('Water Data'!D5)),NA())</f>
        <v>#N/A</v>
      </c>
      <c r="H11" s="59" t="e">
        <f ca="true">+IF(AND(ISNUMBER(OFFSET('Water Data'!$D$7,0,10*ROW('Water Data'!D5))),'Data Summary'!BW11="Yes"),OFFSET('Water Data'!$D$7,0,10*ROW('Water Data'!D5)),NA())</f>
        <v>#N/A</v>
      </c>
      <c r="I11" s="59" t="e">
        <f ca="true">+IF(AND(ISNUMBER(OFFSET('Water Data'!$D$10,0,10*ROW('Water Data'!D5))),'Data Summary'!BX11="Yes"),OFFSET('Water Data'!$D$10,0,10*ROW('Water Data'!D5)),NA())</f>
        <v>#N/A</v>
      </c>
      <c r="J11" s="59" t="e">
        <f ca="true">+IF(AND(ISNUMBER(OFFSET('Water Data'!$E$5,0,10*ROW('Water Data'!E5))),'Data Summary'!BY11="Yes"),100-OFFSET('Water Data'!$E$5,0,10*ROW('Water Data'!E5)),NA())</f>
        <v>#N/A</v>
      </c>
      <c r="K11" s="59" t="e">
        <f ca="true">+IF(AND(ISNUMBER(OFFSET('Water Data'!$E$7,0,10*ROW('Water Data'!E5))),'Data Summary'!BZ11="Yes"),OFFSET('Water Data'!$E$7,0,10*ROW('Water Data'!E5)),NA())</f>
        <v>#N/A</v>
      </c>
      <c r="L11" s="59" t="e">
        <f ca="true">+IF(AND(ISNUMBER(OFFSET('Water Data'!$E$10,0,10*ROW('Water Data'!E5))),'Data Summary'!CA11="Yes"),OFFSET('Water Data'!$E$10,0,10*ROW('Water Data'!E5)),NA())</f>
        <v>#N/A</v>
      </c>
      <c r="M11" s="59" t="e">
        <f ca="true">+IF(AND(ISNUMBER(OFFSET('Water Data'!$F$5,0,10*ROW('Water Data'!F5))),'Data Summary'!CB11="Yes"),100-OFFSET('Water Data'!$F$5,0,10*ROW('Water Data'!F5)),NA())</f>
        <v>#N/A</v>
      </c>
      <c r="N11" s="59" t="e">
        <f ca="true">+IF(AND(ISNUMBER(OFFSET('Water Data'!$F$7,0,10*ROW('Water Data'!F5))),'Data Summary'!CC11="Yes"),OFFSET('Water Data'!$F$7,0,10*ROW('Water Data'!F5)),NA())</f>
        <v>#N/A</v>
      </c>
      <c r="O11" s="59" t="e">
        <f ca="true">+IF(AND(ISNUMBER(OFFSET('Water Data'!$F$10,0,10*ROW('Water Data'!F5))),'Data Summary'!CD11="Yes"),OFFSET('Water Data'!$F$10,0,10*ROW('Water Data'!F5)),NA())</f>
        <v>#N/A</v>
      </c>
      <c r="P11" s="59" t="e">
        <f ca="true">+IF(AND(ISNUMBER(OFFSET('Water Data'!$G$5,0,10*ROW('Water Data'!G5))),'Data Summary'!CE11="Yes"),100-OFFSET('Water Data'!$G$5,0,10*ROW('Water Data'!G5)),NA())</f>
        <v>#N/A</v>
      </c>
      <c r="Q11" s="59" t="e">
        <f ca="true">+IF(AND(ISNUMBER(OFFSET('Water Data'!$G$7,0,10*ROW('Water Data'!G5))),'Data Summary'!CF11="Yes"),OFFSET('Water Data'!$G$7,0,10*ROW('Water Data'!G5)),NA())</f>
        <v>#N/A</v>
      </c>
      <c r="R11" s="59" t="e">
        <f ca="true">+IF(AND(ISNUMBER(OFFSET('Water Data'!$G$10,0,10*ROW('Water Data'!G5))),'Data Summary'!CG11="Yes"),OFFSET('Water Data'!$G$10,0,10*ROW('Water Data'!G5)),NA())</f>
        <v>#N/A</v>
      </c>
      <c r="S11" s="59" t="e">
        <f ca="true">+IF(AND(ISNUMBER(OFFSET('Water Data'!$H$5,0,10*ROW('Water Data'!H5))),'Data Summary'!CH11="Yes"),100-OFFSET('Water Data'!$H$5,0,10*ROW('Water Data'!H5)),NA())</f>
        <v>#N/A</v>
      </c>
      <c r="T11" s="59" t="e">
        <f ca="true">+IF(AND(ISNUMBER(OFFSET('Water Data'!$H$7,0,10*ROW('Water Data'!H5))),'Data Summary'!CI11="Yes"),OFFSET('Water Data'!$H$7,0,10*ROW('Water Data'!H5)),NA())</f>
        <v>#N/A</v>
      </c>
      <c r="U11" s="59" t="e">
        <f ca="true">+IF(AND(ISNUMBER(OFFSET('Water Data'!$H$10,0,10*ROW('Water Data'!H5))),'Data Summary'!CJ11="Yes"),OFFSET('Water Data'!$H$10,0,10*ROW('Water Data'!H5)),NA())</f>
        <v>#N/A</v>
      </c>
      <c r="V11" s="105" t="e">
        <f ca="true">+IF(AND(ISNUMBER(OFFSET('Sanitation Data'!$C$5,0,10*ROW('Sanitation Data'!C5))),'Data Summary'!CK11="Yes"),100-OFFSET('Sanitation Data'!$C$5,0,10*ROW('Sanitation Data'!C5)),NA())</f>
        <v>#N/A</v>
      </c>
      <c r="W11" s="105" t="e">
        <f ca="true">+IF(AND(ISNUMBER(OFFSET('Sanitation Data'!$C$7,0,10*ROW('Sanitation Data'!C5))),'Data Summary'!CL11="Yes"),OFFSET('Sanitation Data'!$C$7,0,10*ROW('Sanitation Data'!C5)),NA())</f>
        <v>#N/A</v>
      </c>
      <c r="X11" s="105" t="e">
        <f ca="true">+IF(AND(ISNUMBER(OFFSET('Sanitation Data'!$C$11,0,10*ROW('Sanitation Data'!C5))),'Data Summary'!CM11="Yes"),OFFSET('Sanitation Data'!$C$11,0,10*ROW('Sanitation Data'!C5)),NA())</f>
        <v>#N/A</v>
      </c>
      <c r="Y11" s="105" t="e">
        <f ca="true">+IF(AND(ISNUMBER(OFFSET('Sanitation Data'!$C$12,0,10*ROW('Sanitation Data'!C5))),'Data Summary'!CN11="Yes"),OFFSET('Sanitation Data'!$C$12,0,10*ROW('Sanitation Data'!C5)),NA())</f>
        <v>#N/A</v>
      </c>
      <c r="Z11" s="105" t="e">
        <f ca="true">+IF(AND(ISNUMBER(OFFSET('Sanitation Data'!$C$13,0,10*ROW('Sanitation Data'!C5))),'Data Summary'!CO11="Yes"),OFFSET('Sanitation Data'!$C$13,0,10*ROW('Sanitation Data'!C5)),NA())</f>
        <v>#N/A</v>
      </c>
      <c r="AA11" s="105" t="e">
        <f ca="true">+IF(AND(ISNUMBER(OFFSET('Sanitation Data'!$D$5,0,10*ROW('Sanitation Data'!D5))),'Data Summary'!CP11="Yes"),100-OFFSET('Sanitation Data'!$D$5,0,10*ROW('Sanitation Data'!D5)),NA())</f>
        <v>#N/A</v>
      </c>
      <c r="AB11" s="105" t="e">
        <f ca="true">+IF(AND(ISNUMBER(OFFSET('Sanitation Data'!$D$7,0,10*ROW('Sanitation Data'!D5))),'Data Summary'!CQ11="Yes"),OFFSET('Sanitation Data'!$D$7,0,10*ROW('Sanitation Data'!D5)),NA())</f>
        <v>#N/A</v>
      </c>
      <c r="AC11" s="105" t="e">
        <f ca="true">+IF(AND(ISNUMBER(OFFSET('Sanitation Data'!$D$11,0,10*ROW('Sanitation Data'!D5))),'Data Summary'!CR11="Yes"),OFFSET('Sanitation Data'!$D$11,0,10*ROW('Sanitation Data'!D5)),NA())</f>
        <v>#N/A</v>
      </c>
      <c r="AD11" s="105" t="e">
        <f ca="true">+IF(AND(ISNUMBER(OFFSET('Sanitation Data'!$D$12,0,10*ROW('Sanitation Data'!D5))),'Data Summary'!CS11="Yes"),OFFSET('Sanitation Data'!$D$12,0,10*ROW('Sanitation Data'!D5)),NA())</f>
        <v>#N/A</v>
      </c>
      <c r="AE11" s="105" t="e">
        <f ca="true">+IF(AND(ISNUMBER(OFFSET('Sanitation Data'!$D$13,0,10*ROW('Sanitation Data'!D5))),'Data Summary'!CT11="Yes"),OFFSET('Sanitation Data'!$D$13,0,10*ROW('Sanitation Data'!D5)),NA())</f>
        <v>#N/A</v>
      </c>
      <c r="AF11" s="105" t="e">
        <f ca="true">+IF(AND(ISNUMBER(OFFSET('Sanitation Data'!$E$5,0,10*ROW('Sanitation Data'!E5))),'Data Summary'!CU11="Yes"),100-OFFSET('Sanitation Data'!$E$5,0,10*ROW('Sanitation Data'!E5)),NA())</f>
        <v>#N/A</v>
      </c>
      <c r="AG11" s="105" t="e">
        <f ca="true">+IF(AND(ISNUMBER(OFFSET('Sanitation Data'!$E$7,0,10*ROW('Sanitation Data'!E5))),'Data Summary'!CV11="Yes"),OFFSET('Sanitation Data'!$E$7,0,10*ROW('Sanitation Data'!E5)),NA())</f>
        <v>#N/A</v>
      </c>
      <c r="AH11" s="105" t="e">
        <f ca="true">+IF(AND(ISNUMBER(OFFSET('Sanitation Data'!$E$11,0,10*ROW('Sanitation Data'!E5))),'Data Summary'!CW11="Yes"),OFFSET('Sanitation Data'!$E$11,0,10*ROW('Sanitation Data'!E5)),NA())</f>
        <v>#N/A</v>
      </c>
      <c r="AI11" s="105" t="e">
        <f ca="true">+IF(AND(ISNUMBER(OFFSET('Sanitation Data'!$E$12,0,10*ROW('Sanitation Data'!E5))),'Data Summary'!CX11="Yes"),OFFSET('Sanitation Data'!$E$12,0,10*ROW('Sanitation Data'!E5)),NA())</f>
        <v>#N/A</v>
      </c>
      <c r="AJ11" s="105" t="e">
        <f ca="true">+IF(AND(ISNUMBER(OFFSET('Sanitation Data'!$E$13,0,10*ROW('Sanitation Data'!E5))),'Data Summary'!CY11="Yes"),OFFSET('Sanitation Data'!$E$13,0,10*ROW('Sanitation Data'!E5)),NA())</f>
        <v>#N/A</v>
      </c>
      <c r="AK11" s="105" t="e">
        <f ca="true">+IF(AND(ISNUMBER(OFFSET('Sanitation Data'!$F$5,0,10*ROW('Sanitation Data'!F5))),'Data Summary'!CZ11="Yes"),100-OFFSET('Sanitation Data'!$F$5,0,10*ROW('Sanitation Data'!F5)),NA())</f>
        <v>#N/A</v>
      </c>
      <c r="AL11" s="105" t="e">
        <f ca="true">+IF(AND(ISNUMBER(OFFSET('Sanitation Data'!$F$7,0,10*ROW('Sanitation Data'!F5))),'Data Summary'!DA11="Yes"),OFFSET('Sanitation Data'!$F$7,0,10*ROW('Sanitation Data'!F5)),NA())</f>
        <v>#N/A</v>
      </c>
      <c r="AM11" s="105" t="e">
        <f ca="true">+IF(AND(ISNUMBER(OFFSET('Sanitation Data'!$F$11,0,10*ROW('Sanitation Data'!F5))),'Data Summary'!DB11="Yes"),OFFSET('Sanitation Data'!$F$11,0,10*ROW('Sanitation Data'!F5)),NA())</f>
        <v>#N/A</v>
      </c>
      <c r="AN11" s="105" t="e">
        <f ca="true">+IF(AND(ISNUMBER(OFFSET('Sanitation Data'!$F$12,0,10*ROW('Sanitation Data'!F5))),'Data Summary'!DC11="Yes"),OFFSET('Sanitation Data'!$F$12,0,10*ROW('Sanitation Data'!F5)),NA())</f>
        <v>#N/A</v>
      </c>
      <c r="AO11" s="105" t="e">
        <f ca="true">+IF(AND(ISNUMBER(OFFSET('Sanitation Data'!$F$13,0,10*ROW('Sanitation Data'!F5))),'Data Summary'!DD11="Yes"),OFFSET('Sanitation Data'!$F$13,0,10*ROW('Sanitation Data'!F5)),NA())</f>
        <v>#N/A</v>
      </c>
      <c r="AP11" s="105" t="e">
        <f ca="true">+IF(AND(ISNUMBER(OFFSET('Sanitation Data'!$G$5,0,10*ROW('Sanitation Data'!G5))),'Data Summary'!DE11="Yes"),100-OFFSET('Sanitation Data'!$G$5,0,10*ROW('Sanitation Data'!G5)),NA())</f>
        <v>#N/A</v>
      </c>
      <c r="AQ11" s="105" t="e">
        <f ca="true">+IF(AND(ISNUMBER(OFFSET('Sanitation Data'!$G$7,0,10*ROW('Sanitation Data'!G5))),'Data Summary'!DF11="Yes"),OFFSET('Sanitation Data'!$G$7,0,10*ROW('Sanitation Data'!G5)),NA())</f>
        <v>#N/A</v>
      </c>
      <c r="AR11" s="105" t="e">
        <f ca="true">+IF(AND(ISNUMBER(OFFSET('Sanitation Data'!$G$11,0,10*ROW('Sanitation Data'!G5))),'Data Summary'!DG11="Yes"),OFFSET('Sanitation Data'!$G$11,0,10*ROW('Sanitation Data'!G5)),NA())</f>
        <v>#N/A</v>
      </c>
      <c r="AS11" s="105" t="e">
        <f ca="true">+IF(AND(ISNUMBER(OFFSET('Sanitation Data'!$G$12,0,10*ROW('Sanitation Data'!G5))),'Data Summary'!DH11="Yes"),OFFSET('Sanitation Data'!$G$12,0,10*ROW('Sanitation Data'!G5)),NA())</f>
        <v>#N/A</v>
      </c>
      <c r="AT11" s="105" t="e">
        <f ca="true">+IF(AND(ISNUMBER(OFFSET('Sanitation Data'!$G$13,0,10*ROW('Sanitation Data'!G5))),'Data Summary'!DI11="Yes"),OFFSET('Sanitation Data'!$G$13,0,10*ROW('Sanitation Data'!G5)),NA())</f>
        <v>#N/A</v>
      </c>
      <c r="AU11" s="105" t="e">
        <f ca="true">+IF(AND(ISNUMBER(OFFSET('Sanitation Data'!$H$5,0,10*ROW('Sanitation Data'!H5))),'Data Summary'!DJ11="Yes"),100-OFFSET('Sanitation Data'!$H$5,0,10*ROW('Sanitation Data'!H5)),NA())</f>
        <v>#N/A</v>
      </c>
      <c r="AV11" s="105" t="e">
        <f ca="true">+IF(AND(ISNUMBER(OFFSET('Sanitation Data'!$H$7,0,10*ROW('Sanitation Data'!H5))),'Data Summary'!DK11="Yes"),OFFSET('Sanitation Data'!$H$7,0,10*ROW('Sanitation Data'!H5)),NA())</f>
        <v>#N/A</v>
      </c>
      <c r="AW11" s="105" t="e">
        <f ca="true">+IF(AND(ISNUMBER(OFFSET('Sanitation Data'!$H$11,0,10*ROW('Sanitation Data'!H5))),'Data Summary'!DL11="Yes"),OFFSET('Sanitation Data'!$H$11,0,10*ROW('Sanitation Data'!H5)),NA())</f>
        <v>#N/A</v>
      </c>
      <c r="AX11" s="105" t="e">
        <f ca="true">+IF(AND(ISNUMBER(OFFSET('Sanitation Data'!$H$12,0,10*ROW('Sanitation Data'!H5))),'Data Summary'!DM11="Yes"),OFFSET('Sanitation Data'!$H$12,0,10*ROW('Sanitation Data'!H5)),NA())</f>
        <v>#N/A</v>
      </c>
      <c r="AY11" s="105" t="e">
        <f ca="true">+IF(AND(ISNUMBER(OFFSET('Sanitation Data'!$H$13,0,10*ROW('Sanitation Data'!H5))),'Data Summary'!DN11="Yes"),OFFSET('Sanitation Data'!$H$13,0,10*ROW('Sanitation Data'!H5)),NA())</f>
        <v>#N/A</v>
      </c>
      <c r="AZ11" s="110" t="e">
        <f ca="true">+IF(AND(ISNUMBER(OFFSET('Hygiene Data'!$C$6,0,10*ROW('Hygiene Data'!C5))),'Data Summary'!DO11="Yes"),OFFSET('Hygiene Data'!$C$6,0,10*ROW('Hygiene Data'!C5)),NA())</f>
        <v>#N/A</v>
      </c>
      <c r="BA11" s="110" t="e">
        <f ca="true">+IF(AND(ISNUMBER(OFFSET('Hygiene Data'!$C$8,0,10*ROW('Hygiene Data'!C5))),'Data Summary'!DP11="Yes"),OFFSET('Hygiene Data'!$C$8,0,10*ROW('Hygiene Data'!C5)),NA())</f>
        <v>#N/A</v>
      </c>
      <c r="BB11" s="110" t="e">
        <f ca="true">+IF(AND(ISNUMBER(OFFSET('Hygiene Data'!$C$10,0,10*ROW('Hygiene Data'!C5))),'Data Summary'!DQ11="Yes"),OFFSET('Hygiene Data'!$C$10,0,10*ROW('Hygiene Data'!C5)),NA())</f>
        <v>#N/A</v>
      </c>
      <c r="BC11" s="110" t="e">
        <f ca="true">+IF(AND(ISNUMBER(OFFSET('Hygiene Data'!$D$6,0,10*ROW('Hygiene Data'!D5))),'Data Summary'!DR11="Yes"),OFFSET('Hygiene Data'!$D$6,0,10*ROW('Hygiene Data'!D5)),NA())</f>
        <v>#N/A</v>
      </c>
      <c r="BD11" s="110" t="e">
        <f ca="true">+IF(AND(ISNUMBER(OFFSET('Hygiene Data'!$D$8,0,10*ROW('Hygiene Data'!D5))),'Data Summary'!DS11="Yes"),OFFSET('Hygiene Data'!$D$8,0,10*ROW('Hygiene Data'!D5)),NA())</f>
        <v>#N/A</v>
      </c>
      <c r="BE11" s="110" t="e">
        <f ca="true">+IF(AND(ISNUMBER(OFFSET('Hygiene Data'!$D$10,0,10*ROW('Hygiene Data'!D5))),'Data Summary'!DT11="Yes"),OFFSET('Hygiene Data'!$D$10,0,10*ROW('Hygiene Data'!D5)),NA())</f>
        <v>#N/A</v>
      </c>
      <c r="BF11" s="110" t="e">
        <f ca="true">+IF(AND(ISNUMBER(OFFSET('Hygiene Data'!$E$6,0,10*ROW('Hygiene Data'!E5))),'Data Summary'!DU11="Yes"),OFFSET('Hygiene Data'!$E$6,0,10*ROW('Hygiene Data'!E5)),NA())</f>
        <v>#N/A</v>
      </c>
      <c r="BG11" s="110" t="e">
        <f ca="true">+IF(AND(ISNUMBER(OFFSET('Hygiene Data'!$E$8,0,10*ROW('Hygiene Data'!E5))),'Data Summary'!DV11="Yes"),OFFSET('Hygiene Data'!$E$8,0,10*ROW('Hygiene Data'!E5)),NA())</f>
        <v>#N/A</v>
      </c>
      <c r="BH11" s="110" t="e">
        <f ca="true">+IF(AND(ISNUMBER(OFFSET('Hygiene Data'!$E$10,0,10*ROW('Hygiene Data'!E5))),'Data Summary'!DW11="Yes"),OFFSET('Hygiene Data'!$E$10,0,10*ROW('Hygiene Data'!E5)),NA())</f>
        <v>#N/A</v>
      </c>
      <c r="BI11" s="110" t="e">
        <f ca="true">+IF(AND(ISNUMBER(OFFSET('Hygiene Data'!$F$6,0,10*ROW('Hygiene Data'!F5))),'Data Summary'!DX11="Yes"),OFFSET('Hygiene Data'!$F$6,0,10*ROW('Hygiene Data'!F5)),NA())</f>
        <v>#N/A</v>
      </c>
      <c r="BJ11" s="110" t="e">
        <f ca="true">+IF(AND(ISNUMBER(OFFSET('Hygiene Data'!$F$8,0,10*ROW('Hygiene Data'!F5))),'Data Summary'!DY11="Yes"),OFFSET('Hygiene Data'!$F$8,0,10*ROW('Hygiene Data'!F5)),NA())</f>
        <v>#N/A</v>
      </c>
      <c r="BK11" s="110" t="e">
        <f ca="true">+IF(AND(ISNUMBER(OFFSET('Hygiene Data'!$F$10,0,10*ROW('Hygiene Data'!F5))),'Data Summary'!DZ11="Yes"),OFFSET('Hygiene Data'!$F$10,0,10*ROW('Hygiene Data'!F5)),NA())</f>
        <v>#N/A</v>
      </c>
      <c r="BL11" s="110" t="e">
        <f ca="true">+IF(AND(ISNUMBER(OFFSET('Hygiene Data'!$G$6,0,10*ROW('Hygiene Data'!G5))),'Data Summary'!EA11="Yes"),OFFSET('Hygiene Data'!$G$6,0,10*ROW('Hygiene Data'!G5)),NA())</f>
        <v>#N/A</v>
      </c>
      <c r="BM11" s="110" t="e">
        <f ca="true">+IF(AND(ISNUMBER(OFFSET('Hygiene Data'!$G$8,0,10*ROW('Hygiene Data'!G5))),'Data Summary'!EB11="Yes"),OFFSET('Hygiene Data'!$G$8,0,10*ROW('Hygiene Data'!G5)),NA())</f>
        <v>#N/A</v>
      </c>
      <c r="BN11" s="110" t="e">
        <f ca="true">+IF(AND(ISNUMBER(OFFSET('Hygiene Data'!$G$10,0,10*ROW('Hygiene Data'!G5))),'Data Summary'!EC11="Yes"),OFFSET('Hygiene Data'!$G$10,0,10*ROW('Hygiene Data'!G5)),NA())</f>
        <v>#N/A</v>
      </c>
      <c r="BO11" s="110" t="e">
        <f ca="true">+IF(AND(ISNUMBER(OFFSET('Hygiene Data'!$H$6,0,10*ROW('Hygiene Data'!H5))),'Data Summary'!ED11="Yes"),OFFSET('Hygiene Data'!$H$6,0,10*ROW('Hygiene Data'!H5)),NA())</f>
        <v>#N/A</v>
      </c>
      <c r="BP11" s="110" t="e">
        <f ca="true">+IF(AND(ISNUMBER(OFFSET('Hygiene Data'!$H$8,0,10*ROW('Hygiene Data'!H5))),'Data Summary'!EE11="Yes"),OFFSET('Hygiene Data'!$H$8,0,10*ROW('Hygiene Data'!H5)),NA())</f>
        <v>#N/A</v>
      </c>
      <c r="BQ11" s="110" t="e">
        <f ca="true">+IF(AND(ISNUMBER(OFFSET('Hygiene Data'!$H$10,0,10*ROW('Hygiene Data'!H5))),'Data Summary'!EF11="Yes"),OFFSET('Hygiene Data'!$H$10,0,10*ROW('Hygiene Data'!H5)),NA())</f>
        <v>#N/A</v>
      </c>
    </row>
    <row r="12" x14ac:dyDescent="0.2">
      <c r="A12" s="58" t="e">
        <f ca="true">+IF(OFFSET('Water Data'!$B$1,0,10*ROW('Water Data'!B6))="",NA(),OFFSET('Water Data'!$B$1,0,10*ROW('Water Data'!B6)))</f>
        <v>#N/A</v>
      </c>
      <c r="B12" s="58" t="e">
        <f ca="true">+IF(OFFSET('Water Data'!$A$3,0,10*ROW('Water Data'!A6))="",NA(),OFFSET('Water Data'!$A$3,0,10*ROW('Water Data'!A6)))</f>
        <v>#N/A</v>
      </c>
      <c r="C12" s="58" t="e">
        <f ca="true">+IF(OFFSET('Water Data'!$C$3,0,10*ROW('Water Data'!C6))="",NA(),OFFSET('Water Data'!$C$3,0,10*ROW('Water Data'!C6)))</f>
        <v>#N/A</v>
      </c>
      <c r="D12" s="59" t="e">
        <f ca="true">+IF(AND(ISNUMBER(OFFSET('Water Data'!$C$5,0,10*ROW('Water Data'!C6))),'Data Summary'!BS12="Yes"),100-OFFSET('Water Data'!$C$5,0,10*ROW('Water Data'!C6)),NA())</f>
        <v>#N/A</v>
      </c>
      <c r="E12" s="59" t="e">
        <f ca="true">+IF(AND(ISNUMBER(OFFSET('Water Data'!$C$7,0,10*ROW('Water Data'!C6))),'Data Summary'!BT12="Yes"),OFFSET('Water Data'!$C$7,0,10*ROW('Water Data'!C6)),NA())</f>
        <v>#N/A</v>
      </c>
      <c r="F12" s="59" t="e">
        <f ca="true">+IF(AND(ISNUMBER(OFFSET('Water Data'!$C$10,0,10*ROW('Water Data'!C6))),'Data Summary'!BU12="Yes"),OFFSET('Water Data'!$C$10,0,10*ROW('Water Data'!C6)),NA())</f>
        <v>#N/A</v>
      </c>
      <c r="G12" s="59" t="e">
        <f ca="true">+IF(AND(ISNUMBER(OFFSET('Water Data'!$D$5,0,10*ROW('Water Data'!D6))),'Data Summary'!BV12="Yes"),100-OFFSET('Water Data'!$D$5,0,10*ROW('Water Data'!D6)),NA())</f>
        <v>#N/A</v>
      </c>
      <c r="H12" s="59" t="e">
        <f ca="true">+IF(AND(ISNUMBER(OFFSET('Water Data'!$D$7,0,10*ROW('Water Data'!D6))),'Data Summary'!BW12="Yes"),OFFSET('Water Data'!$D$7,0,10*ROW('Water Data'!D6)),NA())</f>
        <v>#N/A</v>
      </c>
      <c r="I12" s="59" t="e">
        <f ca="true">+IF(AND(ISNUMBER(OFFSET('Water Data'!$D$10,0,10*ROW('Water Data'!D6))),'Data Summary'!BX12="Yes"),OFFSET('Water Data'!$D$10,0,10*ROW('Water Data'!D6)),NA())</f>
        <v>#N/A</v>
      </c>
      <c r="J12" s="59" t="e">
        <f ca="true">+IF(AND(ISNUMBER(OFFSET('Water Data'!$E$5,0,10*ROW('Water Data'!E6))),'Data Summary'!BY12="Yes"),100-OFFSET('Water Data'!$E$5,0,10*ROW('Water Data'!E6)),NA())</f>
        <v>#N/A</v>
      </c>
      <c r="K12" s="59" t="e">
        <f ca="true">+IF(AND(ISNUMBER(OFFSET('Water Data'!$E$7,0,10*ROW('Water Data'!E6))),'Data Summary'!BZ12="Yes"),OFFSET('Water Data'!$E$7,0,10*ROW('Water Data'!E6)),NA())</f>
        <v>#N/A</v>
      </c>
      <c r="L12" s="59" t="e">
        <f ca="true">+IF(AND(ISNUMBER(OFFSET('Water Data'!$E$10,0,10*ROW('Water Data'!E6))),'Data Summary'!CA12="Yes"),OFFSET('Water Data'!$E$10,0,10*ROW('Water Data'!E6)),NA())</f>
        <v>#N/A</v>
      </c>
      <c r="M12" s="59" t="e">
        <f ca="true">+IF(AND(ISNUMBER(OFFSET('Water Data'!$F$5,0,10*ROW('Water Data'!F6))),'Data Summary'!CB12="Yes"),100-OFFSET('Water Data'!$F$5,0,10*ROW('Water Data'!F6)),NA())</f>
        <v>#N/A</v>
      </c>
      <c r="N12" s="59" t="e">
        <f ca="true">+IF(AND(ISNUMBER(OFFSET('Water Data'!$F$7,0,10*ROW('Water Data'!F6))),'Data Summary'!CC12="Yes"),OFFSET('Water Data'!$F$7,0,10*ROW('Water Data'!F6)),NA())</f>
        <v>#N/A</v>
      </c>
      <c r="O12" s="59" t="e">
        <f ca="true">+IF(AND(ISNUMBER(OFFSET('Water Data'!$F$10,0,10*ROW('Water Data'!F6))),'Data Summary'!CD12="Yes"),OFFSET('Water Data'!$F$10,0,10*ROW('Water Data'!F6)),NA())</f>
        <v>#N/A</v>
      </c>
      <c r="P12" s="59" t="e">
        <f ca="true">+IF(AND(ISNUMBER(OFFSET('Water Data'!$G$5,0,10*ROW('Water Data'!G6))),'Data Summary'!CE12="Yes"),100-OFFSET('Water Data'!$G$5,0,10*ROW('Water Data'!G6)),NA())</f>
        <v>#N/A</v>
      </c>
      <c r="Q12" s="59" t="e">
        <f ca="true">+IF(AND(ISNUMBER(OFFSET('Water Data'!$G$7,0,10*ROW('Water Data'!G6))),'Data Summary'!CF12="Yes"),OFFSET('Water Data'!$G$7,0,10*ROW('Water Data'!G6)),NA())</f>
        <v>#N/A</v>
      </c>
      <c r="R12" s="59" t="e">
        <f ca="true">+IF(AND(ISNUMBER(OFFSET('Water Data'!$G$10,0,10*ROW('Water Data'!G6))),'Data Summary'!CG12="Yes"),OFFSET('Water Data'!$G$10,0,10*ROW('Water Data'!G6)),NA())</f>
        <v>#N/A</v>
      </c>
      <c r="S12" s="59" t="e">
        <f ca="true">+IF(AND(ISNUMBER(OFFSET('Water Data'!$H$5,0,10*ROW('Water Data'!H6))),'Data Summary'!CH12="Yes"),100-OFFSET('Water Data'!$H$5,0,10*ROW('Water Data'!H6)),NA())</f>
        <v>#N/A</v>
      </c>
      <c r="T12" s="59" t="e">
        <f ca="true">+IF(AND(ISNUMBER(OFFSET('Water Data'!$H$7,0,10*ROW('Water Data'!H6))),'Data Summary'!CI12="Yes"),OFFSET('Water Data'!$H$7,0,10*ROW('Water Data'!H6)),NA())</f>
        <v>#N/A</v>
      </c>
      <c r="U12" s="59" t="e">
        <f ca="true">+IF(AND(ISNUMBER(OFFSET('Water Data'!$H$10,0,10*ROW('Water Data'!H6))),'Data Summary'!CJ12="Yes"),OFFSET('Water Data'!$H$10,0,10*ROW('Water Data'!H6)),NA())</f>
        <v>#N/A</v>
      </c>
      <c r="V12" s="105" t="e">
        <f ca="true">+IF(AND(ISNUMBER(OFFSET('Sanitation Data'!$C$5,0,10*ROW('Sanitation Data'!C6))),'Data Summary'!CK12="Yes"),100-OFFSET('Sanitation Data'!$C$5,0,10*ROW('Sanitation Data'!C6)),NA())</f>
        <v>#N/A</v>
      </c>
      <c r="W12" s="105" t="e">
        <f ca="true">+IF(AND(ISNUMBER(OFFSET('Sanitation Data'!$C$7,0,10*ROW('Sanitation Data'!C6))),'Data Summary'!CL12="Yes"),OFFSET('Sanitation Data'!$C$7,0,10*ROW('Sanitation Data'!C6)),NA())</f>
        <v>#N/A</v>
      </c>
      <c r="X12" s="105" t="e">
        <f ca="true">+IF(AND(ISNUMBER(OFFSET('Sanitation Data'!$C$11,0,10*ROW('Sanitation Data'!C6))),'Data Summary'!CM12="Yes"),OFFSET('Sanitation Data'!$C$11,0,10*ROW('Sanitation Data'!C6)),NA())</f>
        <v>#N/A</v>
      </c>
      <c r="Y12" s="105" t="e">
        <f ca="true">+IF(AND(ISNUMBER(OFFSET('Sanitation Data'!$C$12,0,10*ROW('Sanitation Data'!C6))),'Data Summary'!CN12="Yes"),OFFSET('Sanitation Data'!$C$12,0,10*ROW('Sanitation Data'!C6)),NA())</f>
        <v>#N/A</v>
      </c>
      <c r="Z12" s="105" t="e">
        <f ca="true">+IF(AND(ISNUMBER(OFFSET('Sanitation Data'!$C$13,0,10*ROW('Sanitation Data'!C6))),'Data Summary'!CO12="Yes"),OFFSET('Sanitation Data'!$C$13,0,10*ROW('Sanitation Data'!C6)),NA())</f>
        <v>#N/A</v>
      </c>
      <c r="AA12" s="105" t="e">
        <f ca="true">+IF(AND(ISNUMBER(OFFSET('Sanitation Data'!$D$5,0,10*ROW('Sanitation Data'!D6))),'Data Summary'!CP12="Yes"),100-OFFSET('Sanitation Data'!$D$5,0,10*ROW('Sanitation Data'!D6)),NA())</f>
        <v>#N/A</v>
      </c>
      <c r="AB12" s="105" t="e">
        <f ca="true">+IF(AND(ISNUMBER(OFFSET('Sanitation Data'!$D$7,0,10*ROW('Sanitation Data'!D6))),'Data Summary'!CQ12="Yes"),OFFSET('Sanitation Data'!$D$7,0,10*ROW('Sanitation Data'!D6)),NA())</f>
        <v>#N/A</v>
      </c>
      <c r="AC12" s="105" t="e">
        <f ca="true">+IF(AND(ISNUMBER(OFFSET('Sanitation Data'!$D$11,0,10*ROW('Sanitation Data'!D6))),'Data Summary'!CR12="Yes"),OFFSET('Sanitation Data'!$D$11,0,10*ROW('Sanitation Data'!D6)),NA())</f>
        <v>#N/A</v>
      </c>
      <c r="AD12" s="105" t="e">
        <f ca="true">+IF(AND(ISNUMBER(OFFSET('Sanitation Data'!$D$12,0,10*ROW('Sanitation Data'!D6))),'Data Summary'!CS12="Yes"),OFFSET('Sanitation Data'!$D$12,0,10*ROW('Sanitation Data'!D6)),NA())</f>
        <v>#N/A</v>
      </c>
      <c r="AE12" s="105" t="e">
        <f ca="true">+IF(AND(ISNUMBER(OFFSET('Sanitation Data'!$D$13,0,10*ROW('Sanitation Data'!D6))),'Data Summary'!CT12="Yes"),OFFSET('Sanitation Data'!$D$13,0,10*ROW('Sanitation Data'!D6)),NA())</f>
        <v>#N/A</v>
      </c>
      <c r="AF12" s="105" t="e">
        <f ca="true">+IF(AND(ISNUMBER(OFFSET('Sanitation Data'!$E$5,0,10*ROW('Sanitation Data'!E6))),'Data Summary'!CU12="Yes"),100-OFFSET('Sanitation Data'!$E$5,0,10*ROW('Sanitation Data'!E6)),NA())</f>
        <v>#N/A</v>
      </c>
      <c r="AG12" s="105" t="e">
        <f ca="true">+IF(AND(ISNUMBER(OFFSET('Sanitation Data'!$E$7,0,10*ROW('Sanitation Data'!E6))),'Data Summary'!CV12="Yes"),OFFSET('Sanitation Data'!$E$7,0,10*ROW('Sanitation Data'!E6)),NA())</f>
        <v>#N/A</v>
      </c>
      <c r="AH12" s="105" t="e">
        <f ca="true">+IF(AND(ISNUMBER(OFFSET('Sanitation Data'!$E$11,0,10*ROW('Sanitation Data'!E6))),'Data Summary'!CW12="Yes"),OFFSET('Sanitation Data'!$E$11,0,10*ROW('Sanitation Data'!E6)),NA())</f>
        <v>#N/A</v>
      </c>
      <c r="AI12" s="105" t="e">
        <f ca="true">+IF(AND(ISNUMBER(OFFSET('Sanitation Data'!$E$12,0,10*ROW('Sanitation Data'!E6))),'Data Summary'!CX12="Yes"),OFFSET('Sanitation Data'!$E$12,0,10*ROW('Sanitation Data'!E6)),NA())</f>
        <v>#N/A</v>
      </c>
      <c r="AJ12" s="105" t="e">
        <f ca="true">+IF(AND(ISNUMBER(OFFSET('Sanitation Data'!$E$13,0,10*ROW('Sanitation Data'!E6))),'Data Summary'!CY12="Yes"),OFFSET('Sanitation Data'!$E$13,0,10*ROW('Sanitation Data'!E6)),NA())</f>
        <v>#N/A</v>
      </c>
      <c r="AK12" s="105" t="e">
        <f ca="true">+IF(AND(ISNUMBER(OFFSET('Sanitation Data'!$F$5,0,10*ROW('Sanitation Data'!F6))),'Data Summary'!CZ12="Yes"),100-OFFSET('Sanitation Data'!$F$5,0,10*ROW('Sanitation Data'!F6)),NA())</f>
        <v>#N/A</v>
      </c>
      <c r="AL12" s="105" t="e">
        <f ca="true">+IF(AND(ISNUMBER(OFFSET('Sanitation Data'!$F$7,0,10*ROW('Sanitation Data'!F6))),'Data Summary'!DA12="Yes"),OFFSET('Sanitation Data'!$F$7,0,10*ROW('Sanitation Data'!F6)),NA())</f>
        <v>#N/A</v>
      </c>
      <c r="AM12" s="105" t="e">
        <f ca="true">+IF(AND(ISNUMBER(OFFSET('Sanitation Data'!$F$11,0,10*ROW('Sanitation Data'!F6))),'Data Summary'!DB12="Yes"),OFFSET('Sanitation Data'!$F$11,0,10*ROW('Sanitation Data'!F6)),NA())</f>
        <v>#N/A</v>
      </c>
      <c r="AN12" s="105" t="e">
        <f ca="true">+IF(AND(ISNUMBER(OFFSET('Sanitation Data'!$F$12,0,10*ROW('Sanitation Data'!F6))),'Data Summary'!DC12="Yes"),OFFSET('Sanitation Data'!$F$12,0,10*ROW('Sanitation Data'!F6)),NA())</f>
        <v>#N/A</v>
      </c>
      <c r="AO12" s="105" t="e">
        <f ca="true">+IF(AND(ISNUMBER(OFFSET('Sanitation Data'!$F$13,0,10*ROW('Sanitation Data'!F6))),'Data Summary'!DD12="Yes"),OFFSET('Sanitation Data'!$F$13,0,10*ROW('Sanitation Data'!F6)),NA())</f>
        <v>#N/A</v>
      </c>
      <c r="AP12" s="105" t="e">
        <f ca="true">+IF(AND(ISNUMBER(OFFSET('Sanitation Data'!$G$5,0,10*ROW('Sanitation Data'!G6))),'Data Summary'!DE12="Yes"),100-OFFSET('Sanitation Data'!$G$5,0,10*ROW('Sanitation Data'!G6)),NA())</f>
        <v>#N/A</v>
      </c>
      <c r="AQ12" s="105" t="e">
        <f ca="true">+IF(AND(ISNUMBER(OFFSET('Sanitation Data'!$G$7,0,10*ROW('Sanitation Data'!G6))),'Data Summary'!DF12="Yes"),OFFSET('Sanitation Data'!$G$7,0,10*ROW('Sanitation Data'!G6)),NA())</f>
        <v>#N/A</v>
      </c>
      <c r="AR12" s="105" t="e">
        <f ca="true">+IF(AND(ISNUMBER(OFFSET('Sanitation Data'!$G$11,0,10*ROW('Sanitation Data'!G6))),'Data Summary'!DG12="Yes"),OFFSET('Sanitation Data'!$G$11,0,10*ROW('Sanitation Data'!G6)),NA())</f>
        <v>#N/A</v>
      </c>
      <c r="AS12" s="105" t="e">
        <f ca="true">+IF(AND(ISNUMBER(OFFSET('Sanitation Data'!$G$12,0,10*ROW('Sanitation Data'!G6))),'Data Summary'!DH12="Yes"),OFFSET('Sanitation Data'!$G$12,0,10*ROW('Sanitation Data'!G6)),NA())</f>
        <v>#N/A</v>
      </c>
      <c r="AT12" s="105" t="e">
        <f ca="true">+IF(AND(ISNUMBER(OFFSET('Sanitation Data'!$G$13,0,10*ROW('Sanitation Data'!G6))),'Data Summary'!DI12="Yes"),OFFSET('Sanitation Data'!$G$13,0,10*ROW('Sanitation Data'!G6)),NA())</f>
        <v>#N/A</v>
      </c>
      <c r="AU12" s="105" t="e">
        <f ca="true">+IF(AND(ISNUMBER(OFFSET('Sanitation Data'!$H$5,0,10*ROW('Sanitation Data'!H6))),'Data Summary'!DJ12="Yes"),100-OFFSET('Sanitation Data'!$H$5,0,10*ROW('Sanitation Data'!H6)),NA())</f>
        <v>#N/A</v>
      </c>
      <c r="AV12" s="105" t="e">
        <f ca="true">+IF(AND(ISNUMBER(OFFSET('Sanitation Data'!$H$7,0,10*ROW('Sanitation Data'!H6))),'Data Summary'!DK12="Yes"),OFFSET('Sanitation Data'!$H$7,0,10*ROW('Sanitation Data'!H6)),NA())</f>
        <v>#N/A</v>
      </c>
      <c r="AW12" s="105" t="e">
        <f ca="true">+IF(AND(ISNUMBER(OFFSET('Sanitation Data'!$H$11,0,10*ROW('Sanitation Data'!H6))),'Data Summary'!DL12="Yes"),OFFSET('Sanitation Data'!$H$11,0,10*ROW('Sanitation Data'!H6)),NA())</f>
        <v>#N/A</v>
      </c>
      <c r="AX12" s="105" t="e">
        <f ca="true">+IF(AND(ISNUMBER(OFFSET('Sanitation Data'!$H$12,0,10*ROW('Sanitation Data'!H6))),'Data Summary'!DM12="Yes"),OFFSET('Sanitation Data'!$H$12,0,10*ROW('Sanitation Data'!H6)),NA())</f>
        <v>#N/A</v>
      </c>
      <c r="AY12" s="105" t="e">
        <f ca="true">+IF(AND(ISNUMBER(OFFSET('Sanitation Data'!$H$13,0,10*ROW('Sanitation Data'!H6))),'Data Summary'!DN12="Yes"),OFFSET('Sanitation Data'!$H$13,0,10*ROW('Sanitation Data'!H6)),NA())</f>
        <v>#N/A</v>
      </c>
      <c r="AZ12" s="110" t="e">
        <f ca="true">+IF(AND(ISNUMBER(OFFSET('Hygiene Data'!$C$6,0,10*ROW('Hygiene Data'!C6))),'Data Summary'!DO12="Yes"),OFFSET('Hygiene Data'!$C$6,0,10*ROW('Hygiene Data'!C6)),NA())</f>
        <v>#N/A</v>
      </c>
      <c r="BA12" s="110" t="e">
        <f ca="true">+IF(AND(ISNUMBER(OFFSET('Hygiene Data'!$C$8,0,10*ROW('Hygiene Data'!C6))),'Data Summary'!DP12="Yes"),OFFSET('Hygiene Data'!$C$8,0,10*ROW('Hygiene Data'!C6)),NA())</f>
        <v>#N/A</v>
      </c>
      <c r="BB12" s="110" t="e">
        <f ca="true">+IF(AND(ISNUMBER(OFFSET('Hygiene Data'!$C$10,0,10*ROW('Hygiene Data'!C6))),'Data Summary'!DQ12="Yes"),OFFSET('Hygiene Data'!$C$10,0,10*ROW('Hygiene Data'!C6)),NA())</f>
        <v>#N/A</v>
      </c>
      <c r="BC12" s="110" t="e">
        <f ca="true">+IF(AND(ISNUMBER(OFFSET('Hygiene Data'!$D$6,0,10*ROW('Hygiene Data'!D6))),'Data Summary'!DR12="Yes"),OFFSET('Hygiene Data'!$D$6,0,10*ROW('Hygiene Data'!D6)),NA())</f>
        <v>#N/A</v>
      </c>
      <c r="BD12" s="110" t="e">
        <f ca="true">+IF(AND(ISNUMBER(OFFSET('Hygiene Data'!$D$8,0,10*ROW('Hygiene Data'!D6))),'Data Summary'!DS12="Yes"),OFFSET('Hygiene Data'!$D$8,0,10*ROW('Hygiene Data'!D6)),NA())</f>
        <v>#N/A</v>
      </c>
      <c r="BE12" s="110" t="e">
        <f ca="true">+IF(AND(ISNUMBER(OFFSET('Hygiene Data'!$D$10,0,10*ROW('Hygiene Data'!D6))),'Data Summary'!DT12="Yes"),OFFSET('Hygiene Data'!$D$10,0,10*ROW('Hygiene Data'!D6)),NA())</f>
        <v>#N/A</v>
      </c>
      <c r="BF12" s="110" t="e">
        <f ca="true">+IF(AND(ISNUMBER(OFFSET('Hygiene Data'!$E$6,0,10*ROW('Hygiene Data'!E6))),'Data Summary'!DU12="Yes"),OFFSET('Hygiene Data'!$E$6,0,10*ROW('Hygiene Data'!E6)),NA())</f>
        <v>#N/A</v>
      </c>
      <c r="BG12" s="110" t="e">
        <f ca="true">+IF(AND(ISNUMBER(OFFSET('Hygiene Data'!$E$8,0,10*ROW('Hygiene Data'!E6))),'Data Summary'!DV12="Yes"),OFFSET('Hygiene Data'!$E$8,0,10*ROW('Hygiene Data'!E6)),NA())</f>
        <v>#N/A</v>
      </c>
      <c r="BH12" s="110" t="e">
        <f ca="true">+IF(AND(ISNUMBER(OFFSET('Hygiene Data'!$E$10,0,10*ROW('Hygiene Data'!E6))),'Data Summary'!DW12="Yes"),OFFSET('Hygiene Data'!$E$10,0,10*ROW('Hygiene Data'!E6)),NA())</f>
        <v>#N/A</v>
      </c>
      <c r="BI12" s="110" t="e">
        <f ca="true">+IF(AND(ISNUMBER(OFFSET('Hygiene Data'!$F$6,0,10*ROW('Hygiene Data'!F6))),'Data Summary'!DX12="Yes"),OFFSET('Hygiene Data'!$F$6,0,10*ROW('Hygiene Data'!F6)),NA())</f>
        <v>#N/A</v>
      </c>
      <c r="BJ12" s="110" t="e">
        <f ca="true">+IF(AND(ISNUMBER(OFFSET('Hygiene Data'!$F$8,0,10*ROW('Hygiene Data'!F6))),'Data Summary'!DY12="Yes"),OFFSET('Hygiene Data'!$F$8,0,10*ROW('Hygiene Data'!F6)),NA())</f>
        <v>#N/A</v>
      </c>
      <c r="BK12" s="110" t="e">
        <f ca="true">+IF(AND(ISNUMBER(OFFSET('Hygiene Data'!$F$10,0,10*ROW('Hygiene Data'!F6))),'Data Summary'!DZ12="Yes"),OFFSET('Hygiene Data'!$F$10,0,10*ROW('Hygiene Data'!F6)),NA())</f>
        <v>#N/A</v>
      </c>
      <c r="BL12" s="110" t="e">
        <f ca="true">+IF(AND(ISNUMBER(OFFSET('Hygiene Data'!$G$6,0,10*ROW('Hygiene Data'!G6))),'Data Summary'!EA12="Yes"),OFFSET('Hygiene Data'!$G$6,0,10*ROW('Hygiene Data'!G6)),NA())</f>
        <v>#N/A</v>
      </c>
      <c r="BM12" s="110" t="e">
        <f ca="true">+IF(AND(ISNUMBER(OFFSET('Hygiene Data'!$G$8,0,10*ROW('Hygiene Data'!G6))),'Data Summary'!EB12="Yes"),OFFSET('Hygiene Data'!$G$8,0,10*ROW('Hygiene Data'!G6)),NA())</f>
        <v>#N/A</v>
      </c>
      <c r="BN12" s="110" t="e">
        <f ca="true">+IF(AND(ISNUMBER(OFFSET('Hygiene Data'!$G$10,0,10*ROW('Hygiene Data'!G6))),'Data Summary'!EC12="Yes"),OFFSET('Hygiene Data'!$G$10,0,10*ROW('Hygiene Data'!G6)),NA())</f>
        <v>#N/A</v>
      </c>
      <c r="BO12" s="110" t="e">
        <f ca="true">+IF(AND(ISNUMBER(OFFSET('Hygiene Data'!$H$6,0,10*ROW('Hygiene Data'!H6))),'Data Summary'!ED12="Yes"),OFFSET('Hygiene Data'!$H$6,0,10*ROW('Hygiene Data'!H6)),NA())</f>
        <v>#N/A</v>
      </c>
      <c r="BP12" s="110" t="e">
        <f ca="true">+IF(AND(ISNUMBER(OFFSET('Hygiene Data'!$H$8,0,10*ROW('Hygiene Data'!H6))),'Data Summary'!EE12="Yes"),OFFSET('Hygiene Data'!$H$8,0,10*ROW('Hygiene Data'!H6)),NA())</f>
        <v>#N/A</v>
      </c>
      <c r="BQ12" s="110" t="e">
        <f ca="true">+IF(AND(ISNUMBER(OFFSET('Hygiene Data'!$H$10,0,10*ROW('Hygiene Data'!H6))),'Data Summary'!EF12="Yes"),OFFSET('Hygiene Data'!$H$10,0,10*ROW('Hygiene Data'!H6)),NA())</f>
        <v>#N/A</v>
      </c>
    </row>
    <row r="13" x14ac:dyDescent="0.2">
      <c r="A13" s="58" t="e">
        <f ca="true">+IF(OFFSET('Water Data'!$B$1,0,10*ROW('Water Data'!B7))="",NA(),OFFSET('Water Data'!$B$1,0,10*ROW('Water Data'!B7)))</f>
        <v>#N/A</v>
      </c>
      <c r="B13" s="58" t="e">
        <f ca="true">+IF(OFFSET('Water Data'!$A$3,0,10*ROW('Water Data'!A7))="",NA(),OFFSET('Water Data'!$A$3,0,10*ROW('Water Data'!A7)))</f>
        <v>#N/A</v>
      </c>
      <c r="C13" s="58" t="e">
        <f ca="true">+IF(OFFSET('Water Data'!$C$3,0,10*ROW('Water Data'!C7))="",NA(),OFFSET('Water Data'!$C$3,0,10*ROW('Water Data'!C7)))</f>
        <v>#N/A</v>
      </c>
      <c r="D13" s="59" t="e">
        <f ca="true">+IF(AND(ISNUMBER(OFFSET('Water Data'!$C$5,0,10*ROW('Water Data'!C7))),'Data Summary'!BS13="Yes"),100-OFFSET('Water Data'!$C$5,0,10*ROW('Water Data'!C7)),NA())</f>
        <v>#N/A</v>
      </c>
      <c r="E13" s="59" t="e">
        <f ca="true">+IF(AND(ISNUMBER(OFFSET('Water Data'!$C$7,0,10*ROW('Water Data'!C7))),'Data Summary'!BT13="Yes"),OFFSET('Water Data'!$C$7,0,10*ROW('Water Data'!C7)),NA())</f>
        <v>#N/A</v>
      </c>
      <c r="F13" s="59" t="e">
        <f ca="true">+IF(AND(ISNUMBER(OFFSET('Water Data'!$C$10,0,10*ROW('Water Data'!C7))),'Data Summary'!BU13="Yes"),OFFSET('Water Data'!$C$10,0,10*ROW('Water Data'!C7)),NA())</f>
        <v>#N/A</v>
      </c>
      <c r="G13" s="59" t="e">
        <f ca="true">+IF(AND(ISNUMBER(OFFSET('Water Data'!$D$5,0,10*ROW('Water Data'!D7))),'Data Summary'!BV13="Yes"),100-OFFSET('Water Data'!$D$5,0,10*ROW('Water Data'!D7)),NA())</f>
        <v>#N/A</v>
      </c>
      <c r="H13" s="59" t="e">
        <f ca="true">+IF(AND(ISNUMBER(OFFSET('Water Data'!$D$7,0,10*ROW('Water Data'!D7))),'Data Summary'!BW13="Yes"),OFFSET('Water Data'!$D$7,0,10*ROW('Water Data'!D7)),NA())</f>
        <v>#N/A</v>
      </c>
      <c r="I13" s="59" t="e">
        <f ca="true">+IF(AND(ISNUMBER(OFFSET('Water Data'!$D$10,0,10*ROW('Water Data'!D7))),'Data Summary'!BX13="Yes"),OFFSET('Water Data'!$D$10,0,10*ROW('Water Data'!D7)),NA())</f>
        <v>#N/A</v>
      </c>
      <c r="J13" s="59" t="e">
        <f ca="true">+IF(AND(ISNUMBER(OFFSET('Water Data'!$E$5,0,10*ROW('Water Data'!E7))),'Data Summary'!BY13="Yes"),100-OFFSET('Water Data'!$E$5,0,10*ROW('Water Data'!E7)),NA())</f>
        <v>#N/A</v>
      </c>
      <c r="K13" s="59" t="e">
        <f ca="true">+IF(AND(ISNUMBER(OFFSET('Water Data'!$E$7,0,10*ROW('Water Data'!E7))),'Data Summary'!BZ13="Yes"),OFFSET('Water Data'!$E$7,0,10*ROW('Water Data'!E7)),NA())</f>
        <v>#N/A</v>
      </c>
      <c r="L13" s="59" t="e">
        <f ca="true">+IF(AND(ISNUMBER(OFFSET('Water Data'!$E$10,0,10*ROW('Water Data'!E7))),'Data Summary'!CA13="Yes"),OFFSET('Water Data'!$E$10,0,10*ROW('Water Data'!E7)),NA())</f>
        <v>#N/A</v>
      </c>
      <c r="M13" s="59" t="e">
        <f ca="true">+IF(AND(ISNUMBER(OFFSET('Water Data'!$F$5,0,10*ROW('Water Data'!F7))),'Data Summary'!CB13="Yes"),100-OFFSET('Water Data'!$F$5,0,10*ROW('Water Data'!F7)),NA())</f>
        <v>#N/A</v>
      </c>
      <c r="N13" s="59" t="e">
        <f ca="true">+IF(AND(ISNUMBER(OFFSET('Water Data'!$F$7,0,10*ROW('Water Data'!F7))),'Data Summary'!CC13="Yes"),OFFSET('Water Data'!$F$7,0,10*ROW('Water Data'!F7)),NA())</f>
        <v>#N/A</v>
      </c>
      <c r="O13" s="59" t="e">
        <f ca="true">+IF(AND(ISNUMBER(OFFSET('Water Data'!$F$10,0,10*ROW('Water Data'!F7))),'Data Summary'!CD13="Yes"),OFFSET('Water Data'!$F$10,0,10*ROW('Water Data'!F7)),NA())</f>
        <v>#N/A</v>
      </c>
      <c r="P13" s="59" t="e">
        <f ca="true">+IF(AND(ISNUMBER(OFFSET('Water Data'!$G$5,0,10*ROW('Water Data'!G7))),'Data Summary'!CE13="Yes"),100-OFFSET('Water Data'!$G$5,0,10*ROW('Water Data'!G7)),NA())</f>
        <v>#N/A</v>
      </c>
      <c r="Q13" s="59" t="e">
        <f ca="true">+IF(AND(ISNUMBER(OFFSET('Water Data'!$G$7,0,10*ROW('Water Data'!G7))),'Data Summary'!CF13="Yes"),OFFSET('Water Data'!$G$7,0,10*ROW('Water Data'!G7)),NA())</f>
        <v>#N/A</v>
      </c>
      <c r="R13" s="59" t="e">
        <f ca="true">+IF(AND(ISNUMBER(OFFSET('Water Data'!$G$10,0,10*ROW('Water Data'!G7))),'Data Summary'!CG13="Yes"),OFFSET('Water Data'!$G$10,0,10*ROW('Water Data'!G7)),NA())</f>
        <v>#N/A</v>
      </c>
      <c r="S13" s="59" t="e">
        <f ca="true">+IF(AND(ISNUMBER(OFFSET('Water Data'!$H$5,0,10*ROW('Water Data'!H7))),'Data Summary'!CH13="Yes"),100-OFFSET('Water Data'!$H$5,0,10*ROW('Water Data'!H7)),NA())</f>
        <v>#N/A</v>
      </c>
      <c r="T13" s="59" t="e">
        <f ca="true">+IF(AND(ISNUMBER(OFFSET('Water Data'!$H$7,0,10*ROW('Water Data'!H7))),'Data Summary'!CI13="Yes"),OFFSET('Water Data'!$H$7,0,10*ROW('Water Data'!H7)),NA())</f>
        <v>#N/A</v>
      </c>
      <c r="U13" s="59" t="e">
        <f ca="true">+IF(AND(ISNUMBER(OFFSET('Water Data'!$H$10,0,10*ROW('Water Data'!H7))),'Data Summary'!CJ13="Yes"),OFFSET('Water Data'!$H$10,0,10*ROW('Water Data'!H7)),NA())</f>
        <v>#N/A</v>
      </c>
      <c r="V13" s="105" t="e">
        <f ca="true">+IF(AND(ISNUMBER(OFFSET('Sanitation Data'!$C$5,0,10*ROW('Sanitation Data'!C7))),'Data Summary'!CK13="Yes"),100-OFFSET('Sanitation Data'!$C$5,0,10*ROW('Sanitation Data'!C7)),NA())</f>
        <v>#N/A</v>
      </c>
      <c r="W13" s="105" t="e">
        <f ca="true">+IF(AND(ISNUMBER(OFFSET('Sanitation Data'!$C$7,0,10*ROW('Sanitation Data'!C7))),'Data Summary'!CL13="Yes"),OFFSET('Sanitation Data'!$C$7,0,10*ROW('Sanitation Data'!C7)),NA())</f>
        <v>#N/A</v>
      </c>
      <c r="X13" s="105" t="e">
        <f ca="true">+IF(AND(ISNUMBER(OFFSET('Sanitation Data'!$C$11,0,10*ROW('Sanitation Data'!C7))),'Data Summary'!CM13="Yes"),OFFSET('Sanitation Data'!$C$11,0,10*ROW('Sanitation Data'!C7)),NA())</f>
        <v>#N/A</v>
      </c>
      <c r="Y13" s="105" t="e">
        <f ca="true">+IF(AND(ISNUMBER(OFFSET('Sanitation Data'!$C$12,0,10*ROW('Sanitation Data'!C7))),'Data Summary'!CN13="Yes"),OFFSET('Sanitation Data'!$C$12,0,10*ROW('Sanitation Data'!C7)),NA())</f>
        <v>#N/A</v>
      </c>
      <c r="Z13" s="105" t="e">
        <f ca="true">+IF(AND(ISNUMBER(OFFSET('Sanitation Data'!$C$13,0,10*ROW('Sanitation Data'!C7))),'Data Summary'!CO13="Yes"),OFFSET('Sanitation Data'!$C$13,0,10*ROW('Sanitation Data'!C7)),NA())</f>
        <v>#N/A</v>
      </c>
      <c r="AA13" s="105" t="e">
        <f ca="true">+IF(AND(ISNUMBER(OFFSET('Sanitation Data'!$D$5,0,10*ROW('Sanitation Data'!D7))),'Data Summary'!CP13="Yes"),100-OFFSET('Sanitation Data'!$D$5,0,10*ROW('Sanitation Data'!D7)),NA())</f>
        <v>#N/A</v>
      </c>
      <c r="AB13" s="105" t="e">
        <f ca="true">+IF(AND(ISNUMBER(OFFSET('Sanitation Data'!$D$7,0,10*ROW('Sanitation Data'!D7))),'Data Summary'!CQ13="Yes"),OFFSET('Sanitation Data'!$D$7,0,10*ROW('Sanitation Data'!D7)),NA())</f>
        <v>#N/A</v>
      </c>
      <c r="AC13" s="105" t="e">
        <f ca="true">+IF(AND(ISNUMBER(OFFSET('Sanitation Data'!$D$11,0,10*ROW('Sanitation Data'!D7))),'Data Summary'!CR13="Yes"),OFFSET('Sanitation Data'!$D$11,0,10*ROW('Sanitation Data'!D7)),NA())</f>
        <v>#N/A</v>
      </c>
      <c r="AD13" s="105" t="e">
        <f ca="true">+IF(AND(ISNUMBER(OFFSET('Sanitation Data'!$D$12,0,10*ROW('Sanitation Data'!D7))),'Data Summary'!CS13="Yes"),OFFSET('Sanitation Data'!$D$12,0,10*ROW('Sanitation Data'!D7)),NA())</f>
        <v>#N/A</v>
      </c>
      <c r="AE13" s="105" t="e">
        <f ca="true">+IF(AND(ISNUMBER(OFFSET('Sanitation Data'!$D$13,0,10*ROW('Sanitation Data'!D7))),'Data Summary'!CT13="Yes"),OFFSET('Sanitation Data'!$D$13,0,10*ROW('Sanitation Data'!D7)),NA())</f>
        <v>#N/A</v>
      </c>
      <c r="AF13" s="105" t="e">
        <f ca="true">+IF(AND(ISNUMBER(OFFSET('Sanitation Data'!$E$5,0,10*ROW('Sanitation Data'!E7))),'Data Summary'!CU13="Yes"),100-OFFSET('Sanitation Data'!$E$5,0,10*ROW('Sanitation Data'!E7)),NA())</f>
        <v>#N/A</v>
      </c>
      <c r="AG13" s="105" t="e">
        <f ca="true">+IF(AND(ISNUMBER(OFFSET('Sanitation Data'!$E$7,0,10*ROW('Sanitation Data'!E7))),'Data Summary'!CV13="Yes"),OFFSET('Sanitation Data'!$E$7,0,10*ROW('Sanitation Data'!E7)),NA())</f>
        <v>#N/A</v>
      </c>
      <c r="AH13" s="105" t="e">
        <f ca="true">+IF(AND(ISNUMBER(OFFSET('Sanitation Data'!$E$11,0,10*ROW('Sanitation Data'!E7))),'Data Summary'!CW13="Yes"),OFFSET('Sanitation Data'!$E$11,0,10*ROW('Sanitation Data'!E7)),NA())</f>
        <v>#N/A</v>
      </c>
      <c r="AI13" s="105" t="e">
        <f ca="true">+IF(AND(ISNUMBER(OFFSET('Sanitation Data'!$E$12,0,10*ROW('Sanitation Data'!E7))),'Data Summary'!CX13="Yes"),OFFSET('Sanitation Data'!$E$12,0,10*ROW('Sanitation Data'!E7)),NA())</f>
        <v>#N/A</v>
      </c>
      <c r="AJ13" s="105" t="e">
        <f ca="true">+IF(AND(ISNUMBER(OFFSET('Sanitation Data'!$E$13,0,10*ROW('Sanitation Data'!E7))),'Data Summary'!CY13="Yes"),OFFSET('Sanitation Data'!$E$13,0,10*ROW('Sanitation Data'!E7)),NA())</f>
        <v>#N/A</v>
      </c>
      <c r="AK13" s="105" t="e">
        <f ca="true">+IF(AND(ISNUMBER(OFFSET('Sanitation Data'!$F$5,0,10*ROW('Sanitation Data'!F7))),'Data Summary'!CZ13="Yes"),100-OFFSET('Sanitation Data'!$F$5,0,10*ROW('Sanitation Data'!F7)),NA())</f>
        <v>#N/A</v>
      </c>
      <c r="AL13" s="105" t="e">
        <f ca="true">+IF(AND(ISNUMBER(OFFSET('Sanitation Data'!$F$7,0,10*ROW('Sanitation Data'!F7))),'Data Summary'!DA13="Yes"),OFFSET('Sanitation Data'!$F$7,0,10*ROW('Sanitation Data'!F7)),NA())</f>
        <v>#N/A</v>
      </c>
      <c r="AM13" s="105" t="e">
        <f ca="true">+IF(AND(ISNUMBER(OFFSET('Sanitation Data'!$F$11,0,10*ROW('Sanitation Data'!F7))),'Data Summary'!DB13="Yes"),OFFSET('Sanitation Data'!$F$11,0,10*ROW('Sanitation Data'!F7)),NA())</f>
        <v>#N/A</v>
      </c>
      <c r="AN13" s="105" t="e">
        <f ca="true">+IF(AND(ISNUMBER(OFFSET('Sanitation Data'!$F$12,0,10*ROW('Sanitation Data'!F7))),'Data Summary'!DC13="Yes"),OFFSET('Sanitation Data'!$F$12,0,10*ROW('Sanitation Data'!F7)),NA())</f>
        <v>#N/A</v>
      </c>
      <c r="AO13" s="105" t="e">
        <f ca="true">+IF(AND(ISNUMBER(OFFSET('Sanitation Data'!$F$13,0,10*ROW('Sanitation Data'!F7))),'Data Summary'!DD13="Yes"),OFFSET('Sanitation Data'!$F$13,0,10*ROW('Sanitation Data'!F7)),NA())</f>
        <v>#N/A</v>
      </c>
      <c r="AP13" s="105" t="e">
        <f ca="true">+IF(AND(ISNUMBER(OFFSET('Sanitation Data'!$G$5,0,10*ROW('Sanitation Data'!G7))),'Data Summary'!DE13="Yes"),100-OFFSET('Sanitation Data'!$G$5,0,10*ROW('Sanitation Data'!G7)),NA())</f>
        <v>#N/A</v>
      </c>
      <c r="AQ13" s="105" t="e">
        <f ca="true">+IF(AND(ISNUMBER(OFFSET('Sanitation Data'!$G$7,0,10*ROW('Sanitation Data'!G7))),'Data Summary'!DF13="Yes"),OFFSET('Sanitation Data'!$G$7,0,10*ROW('Sanitation Data'!G7)),NA())</f>
        <v>#N/A</v>
      </c>
      <c r="AR13" s="105" t="e">
        <f ca="true">+IF(AND(ISNUMBER(OFFSET('Sanitation Data'!$G$11,0,10*ROW('Sanitation Data'!G7))),'Data Summary'!DG13="Yes"),OFFSET('Sanitation Data'!$G$11,0,10*ROW('Sanitation Data'!G7)),NA())</f>
        <v>#N/A</v>
      </c>
      <c r="AS13" s="105" t="e">
        <f ca="true">+IF(AND(ISNUMBER(OFFSET('Sanitation Data'!$G$12,0,10*ROW('Sanitation Data'!G7))),'Data Summary'!DH13="Yes"),OFFSET('Sanitation Data'!$G$12,0,10*ROW('Sanitation Data'!G7)),NA())</f>
        <v>#N/A</v>
      </c>
      <c r="AT13" s="105" t="e">
        <f ca="true">+IF(AND(ISNUMBER(OFFSET('Sanitation Data'!$G$13,0,10*ROW('Sanitation Data'!G7))),'Data Summary'!DI13="Yes"),OFFSET('Sanitation Data'!$G$13,0,10*ROW('Sanitation Data'!G7)),NA())</f>
        <v>#N/A</v>
      </c>
      <c r="AU13" s="105" t="e">
        <f ca="true">+IF(AND(ISNUMBER(OFFSET('Sanitation Data'!$H$5,0,10*ROW('Sanitation Data'!H7))),'Data Summary'!DJ13="Yes"),100-OFFSET('Sanitation Data'!$H$5,0,10*ROW('Sanitation Data'!H7)),NA())</f>
        <v>#N/A</v>
      </c>
      <c r="AV13" s="105" t="e">
        <f ca="true">+IF(AND(ISNUMBER(OFFSET('Sanitation Data'!$H$7,0,10*ROW('Sanitation Data'!H7))),'Data Summary'!DK13="Yes"),OFFSET('Sanitation Data'!$H$7,0,10*ROW('Sanitation Data'!H7)),NA())</f>
        <v>#N/A</v>
      </c>
      <c r="AW13" s="105" t="e">
        <f ca="true">+IF(AND(ISNUMBER(OFFSET('Sanitation Data'!$H$11,0,10*ROW('Sanitation Data'!H7))),'Data Summary'!DL13="Yes"),OFFSET('Sanitation Data'!$H$11,0,10*ROW('Sanitation Data'!H7)),NA())</f>
        <v>#N/A</v>
      </c>
      <c r="AX13" s="105" t="e">
        <f ca="true">+IF(AND(ISNUMBER(OFFSET('Sanitation Data'!$H$12,0,10*ROW('Sanitation Data'!H7))),'Data Summary'!DM13="Yes"),OFFSET('Sanitation Data'!$H$12,0,10*ROW('Sanitation Data'!H7)),NA())</f>
        <v>#N/A</v>
      </c>
      <c r="AY13" s="105" t="e">
        <f ca="true">+IF(AND(ISNUMBER(OFFSET('Sanitation Data'!$H$13,0,10*ROW('Sanitation Data'!H7))),'Data Summary'!DN13="Yes"),OFFSET('Sanitation Data'!$H$13,0,10*ROW('Sanitation Data'!H7)),NA())</f>
        <v>#N/A</v>
      </c>
      <c r="AZ13" s="110" t="e">
        <f ca="true">+IF(AND(ISNUMBER(OFFSET('Hygiene Data'!$C$6,0,10*ROW('Hygiene Data'!C7))),'Data Summary'!DO13="Yes"),OFFSET('Hygiene Data'!$C$6,0,10*ROW('Hygiene Data'!C7)),NA())</f>
        <v>#N/A</v>
      </c>
      <c r="BA13" s="110" t="e">
        <f ca="true">+IF(AND(ISNUMBER(OFFSET('Hygiene Data'!$C$8,0,10*ROW('Hygiene Data'!C7))),'Data Summary'!DP13="Yes"),OFFSET('Hygiene Data'!$C$8,0,10*ROW('Hygiene Data'!C7)),NA())</f>
        <v>#N/A</v>
      </c>
      <c r="BB13" s="110" t="e">
        <f ca="true">+IF(AND(ISNUMBER(OFFSET('Hygiene Data'!$C$10,0,10*ROW('Hygiene Data'!C7))),'Data Summary'!DQ13="Yes"),OFFSET('Hygiene Data'!$C$10,0,10*ROW('Hygiene Data'!C7)),NA())</f>
        <v>#N/A</v>
      </c>
      <c r="BC13" s="110" t="e">
        <f ca="true">+IF(AND(ISNUMBER(OFFSET('Hygiene Data'!$D$6,0,10*ROW('Hygiene Data'!D7))),'Data Summary'!DR13="Yes"),OFFSET('Hygiene Data'!$D$6,0,10*ROW('Hygiene Data'!D7)),NA())</f>
        <v>#N/A</v>
      </c>
      <c r="BD13" s="110" t="e">
        <f ca="true">+IF(AND(ISNUMBER(OFFSET('Hygiene Data'!$D$8,0,10*ROW('Hygiene Data'!D7))),'Data Summary'!DS13="Yes"),OFFSET('Hygiene Data'!$D$8,0,10*ROW('Hygiene Data'!D7)),NA())</f>
        <v>#N/A</v>
      </c>
      <c r="BE13" s="110" t="e">
        <f ca="true">+IF(AND(ISNUMBER(OFFSET('Hygiene Data'!$D$10,0,10*ROW('Hygiene Data'!D7))),'Data Summary'!DT13="Yes"),OFFSET('Hygiene Data'!$D$10,0,10*ROW('Hygiene Data'!D7)),NA())</f>
        <v>#N/A</v>
      </c>
      <c r="BF13" s="110" t="e">
        <f ca="true">+IF(AND(ISNUMBER(OFFSET('Hygiene Data'!$E$6,0,10*ROW('Hygiene Data'!E7))),'Data Summary'!DU13="Yes"),OFFSET('Hygiene Data'!$E$6,0,10*ROW('Hygiene Data'!E7)),NA())</f>
        <v>#N/A</v>
      </c>
      <c r="BG13" s="110" t="e">
        <f ca="true">+IF(AND(ISNUMBER(OFFSET('Hygiene Data'!$E$8,0,10*ROW('Hygiene Data'!E7))),'Data Summary'!DV13="Yes"),OFFSET('Hygiene Data'!$E$8,0,10*ROW('Hygiene Data'!E7)),NA())</f>
        <v>#N/A</v>
      </c>
      <c r="BH13" s="110" t="e">
        <f ca="true">+IF(AND(ISNUMBER(OFFSET('Hygiene Data'!$E$10,0,10*ROW('Hygiene Data'!E7))),'Data Summary'!DW13="Yes"),OFFSET('Hygiene Data'!$E$10,0,10*ROW('Hygiene Data'!E7)),NA())</f>
        <v>#N/A</v>
      </c>
      <c r="BI13" s="110" t="e">
        <f ca="true">+IF(AND(ISNUMBER(OFFSET('Hygiene Data'!$F$6,0,10*ROW('Hygiene Data'!F7))),'Data Summary'!DX13="Yes"),OFFSET('Hygiene Data'!$F$6,0,10*ROW('Hygiene Data'!F7)),NA())</f>
        <v>#N/A</v>
      </c>
      <c r="BJ13" s="110" t="e">
        <f ca="true">+IF(AND(ISNUMBER(OFFSET('Hygiene Data'!$F$8,0,10*ROW('Hygiene Data'!F7))),'Data Summary'!DY13="Yes"),OFFSET('Hygiene Data'!$F$8,0,10*ROW('Hygiene Data'!F7)),NA())</f>
        <v>#N/A</v>
      </c>
      <c r="BK13" s="110" t="e">
        <f ca="true">+IF(AND(ISNUMBER(OFFSET('Hygiene Data'!$F$10,0,10*ROW('Hygiene Data'!F7))),'Data Summary'!DZ13="Yes"),OFFSET('Hygiene Data'!$F$10,0,10*ROW('Hygiene Data'!F7)),NA())</f>
        <v>#N/A</v>
      </c>
      <c r="BL13" s="110" t="e">
        <f ca="true">+IF(AND(ISNUMBER(OFFSET('Hygiene Data'!$G$6,0,10*ROW('Hygiene Data'!G7))),'Data Summary'!EA13="Yes"),OFFSET('Hygiene Data'!$G$6,0,10*ROW('Hygiene Data'!G7)),NA())</f>
        <v>#N/A</v>
      </c>
      <c r="BM13" s="110" t="e">
        <f ca="true">+IF(AND(ISNUMBER(OFFSET('Hygiene Data'!$G$8,0,10*ROW('Hygiene Data'!G7))),'Data Summary'!EB13="Yes"),OFFSET('Hygiene Data'!$G$8,0,10*ROW('Hygiene Data'!G7)),NA())</f>
        <v>#N/A</v>
      </c>
      <c r="BN13" s="110" t="e">
        <f ca="true">+IF(AND(ISNUMBER(OFFSET('Hygiene Data'!$G$10,0,10*ROW('Hygiene Data'!G7))),'Data Summary'!EC13="Yes"),OFFSET('Hygiene Data'!$G$10,0,10*ROW('Hygiene Data'!G7)),NA())</f>
        <v>#N/A</v>
      </c>
      <c r="BO13" s="110" t="e">
        <f ca="true">+IF(AND(ISNUMBER(OFFSET('Hygiene Data'!$H$6,0,10*ROW('Hygiene Data'!H7))),'Data Summary'!ED13="Yes"),OFFSET('Hygiene Data'!$H$6,0,10*ROW('Hygiene Data'!H7)),NA())</f>
        <v>#N/A</v>
      </c>
      <c r="BP13" s="110" t="e">
        <f ca="true">+IF(AND(ISNUMBER(OFFSET('Hygiene Data'!$H$8,0,10*ROW('Hygiene Data'!H7))),'Data Summary'!EE13="Yes"),OFFSET('Hygiene Data'!$H$8,0,10*ROW('Hygiene Data'!H7)),NA())</f>
        <v>#N/A</v>
      </c>
      <c r="BQ13" s="110" t="e">
        <f ca="true">+IF(AND(ISNUMBER(OFFSET('Hygiene Data'!$H$10,0,10*ROW('Hygiene Data'!H7))),'Data Summary'!EF13="Yes"),OFFSET('Hygiene Data'!$H$10,0,10*ROW('Hygiene Data'!H7)),NA())</f>
        <v>#N/A</v>
      </c>
    </row>
    <row r="14" x14ac:dyDescent="0.2">
      <c r="A14" s="58" t="e">
        <f ca="true">+IF(OFFSET('Water Data'!$B$1,0,10*ROW('Water Data'!B8))="",NA(),OFFSET('Water Data'!$B$1,0,10*ROW('Water Data'!B8)))</f>
        <v>#N/A</v>
      </c>
      <c r="B14" s="58" t="e">
        <f ca="true">+IF(OFFSET('Water Data'!$A$3,0,10*ROW('Water Data'!A8))="",NA(),OFFSET('Water Data'!$A$3,0,10*ROW('Water Data'!A8)))</f>
        <v>#N/A</v>
      </c>
      <c r="C14" s="58" t="e">
        <f ca="true">+IF(OFFSET('Water Data'!$C$3,0,10*ROW('Water Data'!C8))="",NA(),OFFSET('Water Data'!$C$3,0,10*ROW('Water Data'!C8)))</f>
        <v>#N/A</v>
      </c>
      <c r="D14" s="59" t="e">
        <f ca="true">+IF(AND(ISNUMBER(OFFSET('Water Data'!$C$5,0,10*ROW('Water Data'!C8))),'Data Summary'!BS14="Yes"),100-OFFSET('Water Data'!$C$5,0,10*ROW('Water Data'!C8)),NA())</f>
        <v>#N/A</v>
      </c>
      <c r="E14" s="59" t="e">
        <f ca="true">+IF(AND(ISNUMBER(OFFSET('Water Data'!$C$7,0,10*ROW('Water Data'!C8))),'Data Summary'!BT14="Yes"),OFFSET('Water Data'!$C$7,0,10*ROW('Water Data'!C8)),NA())</f>
        <v>#N/A</v>
      </c>
      <c r="F14" s="59" t="e">
        <f ca="true">+IF(AND(ISNUMBER(OFFSET('Water Data'!$C$10,0,10*ROW('Water Data'!C8))),'Data Summary'!BU14="Yes"),OFFSET('Water Data'!$C$10,0,10*ROW('Water Data'!C8)),NA())</f>
        <v>#N/A</v>
      </c>
      <c r="G14" s="59" t="e">
        <f ca="true">+IF(AND(ISNUMBER(OFFSET('Water Data'!$D$5,0,10*ROW('Water Data'!D8))),'Data Summary'!BV14="Yes"),100-OFFSET('Water Data'!$D$5,0,10*ROW('Water Data'!D8)),NA())</f>
        <v>#N/A</v>
      </c>
      <c r="H14" s="59" t="e">
        <f ca="true">+IF(AND(ISNUMBER(OFFSET('Water Data'!$D$7,0,10*ROW('Water Data'!D8))),'Data Summary'!BW14="Yes"),OFFSET('Water Data'!$D$7,0,10*ROW('Water Data'!D8)),NA())</f>
        <v>#N/A</v>
      </c>
      <c r="I14" s="59" t="e">
        <f ca="true">+IF(AND(ISNUMBER(OFFSET('Water Data'!$D$10,0,10*ROW('Water Data'!D8))),'Data Summary'!BX14="Yes"),OFFSET('Water Data'!$D$10,0,10*ROW('Water Data'!D8)),NA())</f>
        <v>#N/A</v>
      </c>
      <c r="J14" s="59" t="e">
        <f ca="true">+IF(AND(ISNUMBER(OFFSET('Water Data'!$E$5,0,10*ROW('Water Data'!E8))),'Data Summary'!BY14="Yes"),100-OFFSET('Water Data'!$E$5,0,10*ROW('Water Data'!E8)),NA())</f>
        <v>#N/A</v>
      </c>
      <c r="K14" s="59" t="e">
        <f ca="true">+IF(AND(ISNUMBER(OFFSET('Water Data'!$E$7,0,10*ROW('Water Data'!E8))),'Data Summary'!BZ14="Yes"),OFFSET('Water Data'!$E$7,0,10*ROW('Water Data'!E8)),NA())</f>
        <v>#N/A</v>
      </c>
      <c r="L14" s="59" t="e">
        <f ca="true">+IF(AND(ISNUMBER(OFFSET('Water Data'!$E$10,0,10*ROW('Water Data'!E8))),'Data Summary'!CA14="Yes"),OFFSET('Water Data'!$E$10,0,10*ROW('Water Data'!E8)),NA())</f>
        <v>#N/A</v>
      </c>
      <c r="M14" s="59" t="e">
        <f ca="true">+IF(AND(ISNUMBER(OFFSET('Water Data'!$F$5,0,10*ROW('Water Data'!F8))),'Data Summary'!CB14="Yes"),100-OFFSET('Water Data'!$F$5,0,10*ROW('Water Data'!F8)),NA())</f>
        <v>#N/A</v>
      </c>
      <c r="N14" s="59" t="e">
        <f ca="true">+IF(AND(ISNUMBER(OFFSET('Water Data'!$F$7,0,10*ROW('Water Data'!F8))),'Data Summary'!CC14="Yes"),OFFSET('Water Data'!$F$7,0,10*ROW('Water Data'!F8)),NA())</f>
        <v>#N/A</v>
      </c>
      <c r="O14" s="59" t="e">
        <f ca="true">+IF(AND(ISNUMBER(OFFSET('Water Data'!$F$10,0,10*ROW('Water Data'!F8))),'Data Summary'!CD14="Yes"),OFFSET('Water Data'!$F$10,0,10*ROW('Water Data'!F8)),NA())</f>
        <v>#N/A</v>
      </c>
      <c r="P14" s="59" t="e">
        <f ca="true">+IF(AND(ISNUMBER(OFFSET('Water Data'!$G$5,0,10*ROW('Water Data'!G8))),'Data Summary'!CE14="Yes"),100-OFFSET('Water Data'!$G$5,0,10*ROW('Water Data'!G8)),NA())</f>
        <v>#N/A</v>
      </c>
      <c r="Q14" s="59" t="e">
        <f ca="true">+IF(AND(ISNUMBER(OFFSET('Water Data'!$G$7,0,10*ROW('Water Data'!G8))),'Data Summary'!CF14="Yes"),OFFSET('Water Data'!$G$7,0,10*ROW('Water Data'!G8)),NA())</f>
        <v>#N/A</v>
      </c>
      <c r="R14" s="59" t="e">
        <f ca="true">+IF(AND(ISNUMBER(OFFSET('Water Data'!$G$10,0,10*ROW('Water Data'!G8))),'Data Summary'!CG14="Yes"),OFFSET('Water Data'!$G$10,0,10*ROW('Water Data'!G8)),NA())</f>
        <v>#N/A</v>
      </c>
      <c r="S14" s="59" t="e">
        <f ca="true">+IF(AND(ISNUMBER(OFFSET('Water Data'!$H$5,0,10*ROW('Water Data'!H8))),'Data Summary'!CH14="Yes"),100-OFFSET('Water Data'!$H$5,0,10*ROW('Water Data'!H8)),NA())</f>
        <v>#N/A</v>
      </c>
      <c r="T14" s="59" t="e">
        <f ca="true">+IF(AND(ISNUMBER(OFFSET('Water Data'!$H$7,0,10*ROW('Water Data'!H8))),'Data Summary'!CI14="Yes"),OFFSET('Water Data'!$H$7,0,10*ROW('Water Data'!H8)),NA())</f>
        <v>#N/A</v>
      </c>
      <c r="U14" s="59" t="e">
        <f ca="true">+IF(AND(ISNUMBER(OFFSET('Water Data'!$H$10,0,10*ROW('Water Data'!H8))),'Data Summary'!CJ14="Yes"),OFFSET('Water Data'!$H$10,0,10*ROW('Water Data'!H8)),NA())</f>
        <v>#N/A</v>
      </c>
      <c r="V14" s="105" t="e">
        <f ca="true">+IF(AND(ISNUMBER(OFFSET('Sanitation Data'!$C$5,0,10*ROW('Sanitation Data'!C8))),'Data Summary'!CK14="Yes"),100-OFFSET('Sanitation Data'!$C$5,0,10*ROW('Sanitation Data'!C8)),NA())</f>
        <v>#N/A</v>
      </c>
      <c r="W14" s="105" t="e">
        <f ca="true">+IF(AND(ISNUMBER(OFFSET('Sanitation Data'!$C$7,0,10*ROW('Sanitation Data'!C8))),'Data Summary'!CL14="Yes"),OFFSET('Sanitation Data'!$C$7,0,10*ROW('Sanitation Data'!C8)),NA())</f>
        <v>#N/A</v>
      </c>
      <c r="X14" s="105" t="e">
        <f ca="true">+IF(AND(ISNUMBER(OFFSET('Sanitation Data'!$C$11,0,10*ROW('Sanitation Data'!C8))),'Data Summary'!CM14="Yes"),OFFSET('Sanitation Data'!$C$11,0,10*ROW('Sanitation Data'!C8)),NA())</f>
        <v>#N/A</v>
      </c>
      <c r="Y14" s="105" t="e">
        <f ca="true">+IF(AND(ISNUMBER(OFFSET('Sanitation Data'!$C$12,0,10*ROW('Sanitation Data'!C8))),'Data Summary'!CN14="Yes"),OFFSET('Sanitation Data'!$C$12,0,10*ROW('Sanitation Data'!C8)),NA())</f>
        <v>#N/A</v>
      </c>
      <c r="Z14" s="105" t="e">
        <f ca="true">+IF(AND(ISNUMBER(OFFSET('Sanitation Data'!$C$13,0,10*ROW('Sanitation Data'!C8))),'Data Summary'!CO14="Yes"),OFFSET('Sanitation Data'!$C$13,0,10*ROW('Sanitation Data'!C8)),NA())</f>
        <v>#N/A</v>
      </c>
      <c r="AA14" s="105" t="e">
        <f ca="true">+IF(AND(ISNUMBER(OFFSET('Sanitation Data'!$D$5,0,10*ROW('Sanitation Data'!D8))),'Data Summary'!CP14="Yes"),100-OFFSET('Sanitation Data'!$D$5,0,10*ROW('Sanitation Data'!D8)),NA())</f>
        <v>#N/A</v>
      </c>
      <c r="AB14" s="105" t="e">
        <f ca="true">+IF(AND(ISNUMBER(OFFSET('Sanitation Data'!$D$7,0,10*ROW('Sanitation Data'!D8))),'Data Summary'!CQ14="Yes"),OFFSET('Sanitation Data'!$D$7,0,10*ROW('Sanitation Data'!D8)),NA())</f>
        <v>#N/A</v>
      </c>
      <c r="AC14" s="105" t="e">
        <f ca="true">+IF(AND(ISNUMBER(OFFSET('Sanitation Data'!$D$11,0,10*ROW('Sanitation Data'!D8))),'Data Summary'!CR14="Yes"),OFFSET('Sanitation Data'!$D$11,0,10*ROW('Sanitation Data'!D8)),NA())</f>
        <v>#N/A</v>
      </c>
      <c r="AD14" s="105" t="e">
        <f ca="true">+IF(AND(ISNUMBER(OFFSET('Sanitation Data'!$D$12,0,10*ROW('Sanitation Data'!D8))),'Data Summary'!CS14="Yes"),OFFSET('Sanitation Data'!$D$12,0,10*ROW('Sanitation Data'!D8)),NA())</f>
        <v>#N/A</v>
      </c>
      <c r="AE14" s="105" t="e">
        <f ca="true">+IF(AND(ISNUMBER(OFFSET('Sanitation Data'!$D$13,0,10*ROW('Sanitation Data'!D8))),'Data Summary'!CT14="Yes"),OFFSET('Sanitation Data'!$D$13,0,10*ROW('Sanitation Data'!D8)),NA())</f>
        <v>#N/A</v>
      </c>
      <c r="AF14" s="105" t="e">
        <f ca="true">+IF(AND(ISNUMBER(OFFSET('Sanitation Data'!$E$5,0,10*ROW('Sanitation Data'!E8))),'Data Summary'!CU14="Yes"),100-OFFSET('Sanitation Data'!$E$5,0,10*ROW('Sanitation Data'!E8)),NA())</f>
        <v>#N/A</v>
      </c>
      <c r="AG14" s="105" t="e">
        <f ca="true">+IF(AND(ISNUMBER(OFFSET('Sanitation Data'!$E$7,0,10*ROW('Sanitation Data'!E8))),'Data Summary'!CV14="Yes"),OFFSET('Sanitation Data'!$E$7,0,10*ROW('Sanitation Data'!E8)),NA())</f>
        <v>#N/A</v>
      </c>
      <c r="AH14" s="105" t="e">
        <f ca="true">+IF(AND(ISNUMBER(OFFSET('Sanitation Data'!$E$11,0,10*ROW('Sanitation Data'!E8))),'Data Summary'!CW14="Yes"),OFFSET('Sanitation Data'!$E$11,0,10*ROW('Sanitation Data'!E8)),NA())</f>
        <v>#N/A</v>
      </c>
      <c r="AI14" s="105" t="e">
        <f ca="true">+IF(AND(ISNUMBER(OFFSET('Sanitation Data'!$E$12,0,10*ROW('Sanitation Data'!E8))),'Data Summary'!CX14="Yes"),OFFSET('Sanitation Data'!$E$12,0,10*ROW('Sanitation Data'!E8)),NA())</f>
        <v>#N/A</v>
      </c>
      <c r="AJ14" s="105" t="e">
        <f ca="true">+IF(AND(ISNUMBER(OFFSET('Sanitation Data'!$E$13,0,10*ROW('Sanitation Data'!E8))),'Data Summary'!CY14="Yes"),OFFSET('Sanitation Data'!$E$13,0,10*ROW('Sanitation Data'!E8)),NA())</f>
        <v>#N/A</v>
      </c>
      <c r="AK14" s="105" t="e">
        <f ca="true">+IF(AND(ISNUMBER(OFFSET('Sanitation Data'!$F$5,0,10*ROW('Sanitation Data'!F8))),'Data Summary'!CZ14="Yes"),100-OFFSET('Sanitation Data'!$F$5,0,10*ROW('Sanitation Data'!F8)),NA())</f>
        <v>#N/A</v>
      </c>
      <c r="AL14" s="105" t="e">
        <f ca="true">+IF(AND(ISNUMBER(OFFSET('Sanitation Data'!$F$7,0,10*ROW('Sanitation Data'!F8))),'Data Summary'!DA14="Yes"),OFFSET('Sanitation Data'!$F$7,0,10*ROW('Sanitation Data'!F8)),NA())</f>
        <v>#N/A</v>
      </c>
      <c r="AM14" s="105" t="e">
        <f ca="true">+IF(AND(ISNUMBER(OFFSET('Sanitation Data'!$F$11,0,10*ROW('Sanitation Data'!F8))),'Data Summary'!DB14="Yes"),OFFSET('Sanitation Data'!$F$11,0,10*ROW('Sanitation Data'!F8)),NA())</f>
        <v>#N/A</v>
      </c>
      <c r="AN14" s="105" t="e">
        <f ca="true">+IF(AND(ISNUMBER(OFFSET('Sanitation Data'!$F$12,0,10*ROW('Sanitation Data'!F8))),'Data Summary'!DC14="Yes"),OFFSET('Sanitation Data'!$F$12,0,10*ROW('Sanitation Data'!F8)),NA())</f>
        <v>#N/A</v>
      </c>
      <c r="AO14" s="105" t="e">
        <f ca="true">+IF(AND(ISNUMBER(OFFSET('Sanitation Data'!$F$13,0,10*ROW('Sanitation Data'!F8))),'Data Summary'!DD14="Yes"),OFFSET('Sanitation Data'!$F$13,0,10*ROW('Sanitation Data'!F8)),NA())</f>
        <v>#N/A</v>
      </c>
      <c r="AP14" s="105" t="e">
        <f ca="true">+IF(AND(ISNUMBER(OFFSET('Sanitation Data'!$G$5,0,10*ROW('Sanitation Data'!G8))),'Data Summary'!DE14="Yes"),100-OFFSET('Sanitation Data'!$G$5,0,10*ROW('Sanitation Data'!G8)),NA())</f>
        <v>#N/A</v>
      </c>
      <c r="AQ14" s="105" t="e">
        <f ca="true">+IF(AND(ISNUMBER(OFFSET('Sanitation Data'!$G$7,0,10*ROW('Sanitation Data'!G8))),'Data Summary'!DF14="Yes"),OFFSET('Sanitation Data'!$G$7,0,10*ROW('Sanitation Data'!G8)),NA())</f>
        <v>#N/A</v>
      </c>
      <c r="AR14" s="105" t="e">
        <f ca="true">+IF(AND(ISNUMBER(OFFSET('Sanitation Data'!$G$11,0,10*ROW('Sanitation Data'!G8))),'Data Summary'!DG14="Yes"),OFFSET('Sanitation Data'!$G$11,0,10*ROW('Sanitation Data'!G8)),NA())</f>
        <v>#N/A</v>
      </c>
      <c r="AS14" s="105" t="e">
        <f ca="true">+IF(AND(ISNUMBER(OFFSET('Sanitation Data'!$G$12,0,10*ROW('Sanitation Data'!G8))),'Data Summary'!DH14="Yes"),OFFSET('Sanitation Data'!$G$12,0,10*ROW('Sanitation Data'!G8)),NA())</f>
        <v>#N/A</v>
      </c>
      <c r="AT14" s="105" t="e">
        <f ca="true">+IF(AND(ISNUMBER(OFFSET('Sanitation Data'!$G$13,0,10*ROW('Sanitation Data'!G8))),'Data Summary'!DI14="Yes"),OFFSET('Sanitation Data'!$G$13,0,10*ROW('Sanitation Data'!G8)),NA())</f>
        <v>#N/A</v>
      </c>
      <c r="AU14" s="105" t="e">
        <f ca="true">+IF(AND(ISNUMBER(OFFSET('Sanitation Data'!$H$5,0,10*ROW('Sanitation Data'!H8))),'Data Summary'!DJ14="Yes"),100-OFFSET('Sanitation Data'!$H$5,0,10*ROW('Sanitation Data'!H8)),NA())</f>
        <v>#N/A</v>
      </c>
      <c r="AV14" s="105" t="e">
        <f ca="true">+IF(AND(ISNUMBER(OFFSET('Sanitation Data'!$H$7,0,10*ROW('Sanitation Data'!H8))),'Data Summary'!DK14="Yes"),OFFSET('Sanitation Data'!$H$7,0,10*ROW('Sanitation Data'!H8)),NA())</f>
        <v>#N/A</v>
      </c>
      <c r="AW14" s="105" t="e">
        <f ca="true">+IF(AND(ISNUMBER(OFFSET('Sanitation Data'!$H$11,0,10*ROW('Sanitation Data'!H8))),'Data Summary'!DL14="Yes"),OFFSET('Sanitation Data'!$H$11,0,10*ROW('Sanitation Data'!H8)),NA())</f>
        <v>#N/A</v>
      </c>
      <c r="AX14" s="105" t="e">
        <f ca="true">+IF(AND(ISNUMBER(OFFSET('Sanitation Data'!$H$12,0,10*ROW('Sanitation Data'!H8))),'Data Summary'!DM14="Yes"),OFFSET('Sanitation Data'!$H$12,0,10*ROW('Sanitation Data'!H8)),NA())</f>
        <v>#N/A</v>
      </c>
      <c r="AY14" s="105" t="e">
        <f ca="true">+IF(AND(ISNUMBER(OFFSET('Sanitation Data'!$H$13,0,10*ROW('Sanitation Data'!H8))),'Data Summary'!DN14="Yes"),OFFSET('Sanitation Data'!$H$13,0,10*ROW('Sanitation Data'!H8)),NA())</f>
        <v>#N/A</v>
      </c>
      <c r="AZ14" s="110" t="e">
        <f ca="true">+IF(AND(ISNUMBER(OFFSET('Hygiene Data'!$C$6,0,10*ROW('Hygiene Data'!C8))),'Data Summary'!DO14="Yes"),OFFSET('Hygiene Data'!$C$6,0,10*ROW('Hygiene Data'!C8)),NA())</f>
        <v>#N/A</v>
      </c>
      <c r="BA14" s="110" t="e">
        <f ca="true">+IF(AND(ISNUMBER(OFFSET('Hygiene Data'!$C$8,0,10*ROW('Hygiene Data'!C8))),'Data Summary'!DP14="Yes"),OFFSET('Hygiene Data'!$C$8,0,10*ROW('Hygiene Data'!C8)),NA())</f>
        <v>#N/A</v>
      </c>
      <c r="BB14" s="110" t="e">
        <f ca="true">+IF(AND(ISNUMBER(OFFSET('Hygiene Data'!$C$10,0,10*ROW('Hygiene Data'!C8))),'Data Summary'!DQ14="Yes"),OFFSET('Hygiene Data'!$C$10,0,10*ROW('Hygiene Data'!C8)),NA())</f>
        <v>#N/A</v>
      </c>
      <c r="BC14" s="110" t="e">
        <f ca="true">+IF(AND(ISNUMBER(OFFSET('Hygiene Data'!$D$6,0,10*ROW('Hygiene Data'!D8))),'Data Summary'!DR14="Yes"),OFFSET('Hygiene Data'!$D$6,0,10*ROW('Hygiene Data'!D8)),NA())</f>
        <v>#N/A</v>
      </c>
      <c r="BD14" s="110" t="e">
        <f ca="true">+IF(AND(ISNUMBER(OFFSET('Hygiene Data'!$D$8,0,10*ROW('Hygiene Data'!D8))),'Data Summary'!DS14="Yes"),OFFSET('Hygiene Data'!$D$8,0,10*ROW('Hygiene Data'!D8)),NA())</f>
        <v>#N/A</v>
      </c>
      <c r="BE14" s="110" t="e">
        <f ca="true">+IF(AND(ISNUMBER(OFFSET('Hygiene Data'!$D$10,0,10*ROW('Hygiene Data'!D8))),'Data Summary'!DT14="Yes"),OFFSET('Hygiene Data'!$D$10,0,10*ROW('Hygiene Data'!D8)),NA())</f>
        <v>#N/A</v>
      </c>
      <c r="BF14" s="110" t="e">
        <f ca="true">+IF(AND(ISNUMBER(OFFSET('Hygiene Data'!$E$6,0,10*ROW('Hygiene Data'!E8))),'Data Summary'!DU14="Yes"),OFFSET('Hygiene Data'!$E$6,0,10*ROW('Hygiene Data'!E8)),NA())</f>
        <v>#N/A</v>
      </c>
      <c r="BG14" s="110" t="e">
        <f ca="true">+IF(AND(ISNUMBER(OFFSET('Hygiene Data'!$E$8,0,10*ROW('Hygiene Data'!E8))),'Data Summary'!DV14="Yes"),OFFSET('Hygiene Data'!$E$8,0,10*ROW('Hygiene Data'!E8)),NA())</f>
        <v>#N/A</v>
      </c>
      <c r="BH14" s="110" t="e">
        <f ca="true">+IF(AND(ISNUMBER(OFFSET('Hygiene Data'!$E$10,0,10*ROW('Hygiene Data'!E8))),'Data Summary'!DW14="Yes"),OFFSET('Hygiene Data'!$E$10,0,10*ROW('Hygiene Data'!E8)),NA())</f>
        <v>#N/A</v>
      </c>
      <c r="BI14" s="110" t="e">
        <f ca="true">+IF(AND(ISNUMBER(OFFSET('Hygiene Data'!$F$6,0,10*ROW('Hygiene Data'!F8))),'Data Summary'!DX14="Yes"),OFFSET('Hygiene Data'!$F$6,0,10*ROW('Hygiene Data'!F8)),NA())</f>
        <v>#N/A</v>
      </c>
      <c r="BJ14" s="110" t="e">
        <f ca="true">+IF(AND(ISNUMBER(OFFSET('Hygiene Data'!$F$8,0,10*ROW('Hygiene Data'!F8))),'Data Summary'!DY14="Yes"),OFFSET('Hygiene Data'!$F$8,0,10*ROW('Hygiene Data'!F8)),NA())</f>
        <v>#N/A</v>
      </c>
      <c r="BK14" s="110" t="e">
        <f ca="true">+IF(AND(ISNUMBER(OFFSET('Hygiene Data'!$F$10,0,10*ROW('Hygiene Data'!F8))),'Data Summary'!DZ14="Yes"),OFFSET('Hygiene Data'!$F$10,0,10*ROW('Hygiene Data'!F8)),NA())</f>
        <v>#N/A</v>
      </c>
      <c r="BL14" s="110" t="e">
        <f ca="true">+IF(AND(ISNUMBER(OFFSET('Hygiene Data'!$G$6,0,10*ROW('Hygiene Data'!G8))),'Data Summary'!EA14="Yes"),OFFSET('Hygiene Data'!$G$6,0,10*ROW('Hygiene Data'!G8)),NA())</f>
        <v>#N/A</v>
      </c>
      <c r="BM14" s="110" t="e">
        <f ca="true">+IF(AND(ISNUMBER(OFFSET('Hygiene Data'!$G$8,0,10*ROW('Hygiene Data'!G8))),'Data Summary'!EB14="Yes"),OFFSET('Hygiene Data'!$G$8,0,10*ROW('Hygiene Data'!G8)),NA())</f>
        <v>#N/A</v>
      </c>
      <c r="BN14" s="110" t="e">
        <f ca="true">+IF(AND(ISNUMBER(OFFSET('Hygiene Data'!$G$10,0,10*ROW('Hygiene Data'!G8))),'Data Summary'!EC14="Yes"),OFFSET('Hygiene Data'!$G$10,0,10*ROW('Hygiene Data'!G8)),NA())</f>
        <v>#N/A</v>
      </c>
      <c r="BO14" s="110" t="e">
        <f ca="true">+IF(AND(ISNUMBER(OFFSET('Hygiene Data'!$H$6,0,10*ROW('Hygiene Data'!H8))),'Data Summary'!ED14="Yes"),OFFSET('Hygiene Data'!$H$6,0,10*ROW('Hygiene Data'!H8)),NA())</f>
        <v>#N/A</v>
      </c>
      <c r="BP14" s="110" t="e">
        <f ca="true">+IF(AND(ISNUMBER(OFFSET('Hygiene Data'!$H$8,0,10*ROW('Hygiene Data'!H8))),'Data Summary'!EE14="Yes"),OFFSET('Hygiene Data'!$H$8,0,10*ROW('Hygiene Data'!H8)),NA())</f>
        <v>#N/A</v>
      </c>
      <c r="BQ14" s="110" t="e">
        <f ca="true">+IF(AND(ISNUMBER(OFFSET('Hygiene Data'!$H$10,0,10*ROW('Hygiene Data'!H8))),'Data Summary'!EF14="Yes"),OFFSET('Hygiene Data'!$H$10,0,10*ROW('Hygiene Data'!H8)),NA())</f>
        <v>#N/A</v>
      </c>
    </row>
    <row r="15" x14ac:dyDescent="0.2">
      <c r="A15" s="58" t="e">
        <f ca="true">+IF(OFFSET('Water Data'!$B$1,0,10*ROW('Water Data'!B9))="",NA(),OFFSET('Water Data'!$B$1,0,10*ROW('Water Data'!B9)))</f>
        <v>#N/A</v>
      </c>
      <c r="B15" s="58" t="e">
        <f ca="true">+IF(OFFSET('Water Data'!$A$3,0,10*ROW('Water Data'!A9))="",NA(),OFFSET('Water Data'!$A$3,0,10*ROW('Water Data'!A9)))</f>
        <v>#N/A</v>
      </c>
      <c r="C15" s="58" t="e">
        <f ca="true">+IF(OFFSET('Water Data'!$C$3,0,10*ROW('Water Data'!C9))="",NA(),OFFSET('Water Data'!$C$3,0,10*ROW('Water Data'!C9)))</f>
        <v>#N/A</v>
      </c>
      <c r="D15" s="59" t="e">
        <f ca="true">+IF(AND(ISNUMBER(OFFSET('Water Data'!$C$5,0,10*ROW('Water Data'!C9))),'Data Summary'!BS15="Yes"),100-OFFSET('Water Data'!$C$5,0,10*ROW('Water Data'!C9)),NA())</f>
        <v>#N/A</v>
      </c>
      <c r="E15" s="59" t="e">
        <f ca="true">+IF(AND(ISNUMBER(OFFSET('Water Data'!$C$7,0,10*ROW('Water Data'!C9))),'Data Summary'!BT15="Yes"),OFFSET('Water Data'!$C$7,0,10*ROW('Water Data'!C9)),NA())</f>
        <v>#N/A</v>
      </c>
      <c r="F15" s="59" t="e">
        <f ca="true">+IF(AND(ISNUMBER(OFFSET('Water Data'!$C$10,0,10*ROW('Water Data'!C9))),'Data Summary'!BU15="Yes"),OFFSET('Water Data'!$C$10,0,10*ROW('Water Data'!C9)),NA())</f>
        <v>#N/A</v>
      </c>
      <c r="G15" s="59" t="e">
        <f ca="true">+IF(AND(ISNUMBER(OFFSET('Water Data'!$D$5,0,10*ROW('Water Data'!D9))),'Data Summary'!BV15="Yes"),100-OFFSET('Water Data'!$D$5,0,10*ROW('Water Data'!D9)),NA())</f>
        <v>#N/A</v>
      </c>
      <c r="H15" s="59" t="e">
        <f ca="true">+IF(AND(ISNUMBER(OFFSET('Water Data'!$D$7,0,10*ROW('Water Data'!D9))),'Data Summary'!BW15="Yes"),OFFSET('Water Data'!$D$7,0,10*ROW('Water Data'!D9)),NA())</f>
        <v>#N/A</v>
      </c>
      <c r="I15" s="59" t="e">
        <f ca="true">+IF(AND(ISNUMBER(OFFSET('Water Data'!$D$10,0,10*ROW('Water Data'!D9))),'Data Summary'!BX15="Yes"),OFFSET('Water Data'!$D$10,0,10*ROW('Water Data'!D9)),NA())</f>
        <v>#N/A</v>
      </c>
      <c r="J15" s="59" t="e">
        <f ca="true">+IF(AND(ISNUMBER(OFFSET('Water Data'!$E$5,0,10*ROW('Water Data'!E9))),'Data Summary'!BY15="Yes"),100-OFFSET('Water Data'!$E$5,0,10*ROW('Water Data'!E9)),NA())</f>
        <v>#N/A</v>
      </c>
      <c r="K15" s="59" t="e">
        <f ca="true">+IF(AND(ISNUMBER(OFFSET('Water Data'!$E$7,0,10*ROW('Water Data'!E9))),'Data Summary'!BZ15="Yes"),OFFSET('Water Data'!$E$7,0,10*ROW('Water Data'!E9)),NA())</f>
        <v>#N/A</v>
      </c>
      <c r="L15" s="59" t="e">
        <f ca="true">+IF(AND(ISNUMBER(OFFSET('Water Data'!$E$10,0,10*ROW('Water Data'!E9))),'Data Summary'!CA15="Yes"),OFFSET('Water Data'!$E$10,0,10*ROW('Water Data'!E9)),NA())</f>
        <v>#N/A</v>
      </c>
      <c r="M15" s="59" t="e">
        <f ca="true">+IF(AND(ISNUMBER(OFFSET('Water Data'!$F$5,0,10*ROW('Water Data'!F9))),'Data Summary'!CB15="Yes"),100-OFFSET('Water Data'!$F$5,0,10*ROW('Water Data'!F9)),NA())</f>
        <v>#N/A</v>
      </c>
      <c r="N15" s="59" t="e">
        <f ca="true">+IF(AND(ISNUMBER(OFFSET('Water Data'!$F$7,0,10*ROW('Water Data'!F9))),'Data Summary'!CC15="Yes"),OFFSET('Water Data'!$F$7,0,10*ROW('Water Data'!F9)),NA())</f>
        <v>#N/A</v>
      </c>
      <c r="O15" s="59" t="e">
        <f ca="true">+IF(AND(ISNUMBER(OFFSET('Water Data'!$F$10,0,10*ROW('Water Data'!F9))),'Data Summary'!CD15="Yes"),OFFSET('Water Data'!$F$10,0,10*ROW('Water Data'!F9)),NA())</f>
        <v>#N/A</v>
      </c>
      <c r="P15" s="59" t="e">
        <f ca="true">+IF(AND(ISNUMBER(OFFSET('Water Data'!$G$5,0,10*ROW('Water Data'!G9))),'Data Summary'!CE15="Yes"),100-OFFSET('Water Data'!$G$5,0,10*ROW('Water Data'!G9)),NA())</f>
        <v>#N/A</v>
      </c>
      <c r="Q15" s="59" t="e">
        <f ca="true">+IF(AND(ISNUMBER(OFFSET('Water Data'!$G$7,0,10*ROW('Water Data'!G9))),'Data Summary'!CF15="Yes"),OFFSET('Water Data'!$G$7,0,10*ROW('Water Data'!G9)),NA())</f>
        <v>#N/A</v>
      </c>
      <c r="R15" s="59" t="e">
        <f ca="true">+IF(AND(ISNUMBER(OFFSET('Water Data'!$G$10,0,10*ROW('Water Data'!G9))),'Data Summary'!CG15="Yes"),OFFSET('Water Data'!$G$10,0,10*ROW('Water Data'!G9)),NA())</f>
        <v>#N/A</v>
      </c>
      <c r="S15" s="59" t="e">
        <f ca="true">+IF(AND(ISNUMBER(OFFSET('Water Data'!$H$5,0,10*ROW('Water Data'!H9))),'Data Summary'!CH15="Yes"),100-OFFSET('Water Data'!$H$5,0,10*ROW('Water Data'!H9)),NA())</f>
        <v>#N/A</v>
      </c>
      <c r="T15" s="59" t="e">
        <f ca="true">+IF(AND(ISNUMBER(OFFSET('Water Data'!$H$7,0,10*ROW('Water Data'!H9))),'Data Summary'!CI15="Yes"),OFFSET('Water Data'!$H$7,0,10*ROW('Water Data'!H9)),NA())</f>
        <v>#N/A</v>
      </c>
      <c r="U15" s="59" t="e">
        <f ca="true">+IF(AND(ISNUMBER(OFFSET('Water Data'!$H$10,0,10*ROW('Water Data'!H9))),'Data Summary'!CJ15="Yes"),OFFSET('Water Data'!$H$10,0,10*ROW('Water Data'!H9)),NA())</f>
        <v>#N/A</v>
      </c>
      <c r="V15" s="105" t="e">
        <f ca="true">+IF(AND(ISNUMBER(OFFSET('Sanitation Data'!$C$5,0,10*ROW('Sanitation Data'!C9))),'Data Summary'!CK15="Yes"),100-OFFSET('Sanitation Data'!$C$5,0,10*ROW('Sanitation Data'!C9)),NA())</f>
        <v>#N/A</v>
      </c>
      <c r="W15" s="105" t="e">
        <f ca="true">+IF(AND(ISNUMBER(OFFSET('Sanitation Data'!$C$7,0,10*ROW('Sanitation Data'!C9))),'Data Summary'!CL15="Yes"),OFFSET('Sanitation Data'!$C$7,0,10*ROW('Sanitation Data'!C9)),NA())</f>
        <v>#N/A</v>
      </c>
      <c r="X15" s="105" t="e">
        <f ca="true">+IF(AND(ISNUMBER(OFFSET('Sanitation Data'!$C$11,0,10*ROW('Sanitation Data'!C9))),'Data Summary'!CM15="Yes"),OFFSET('Sanitation Data'!$C$11,0,10*ROW('Sanitation Data'!C9)),NA())</f>
        <v>#N/A</v>
      </c>
      <c r="Y15" s="105" t="e">
        <f ca="true">+IF(AND(ISNUMBER(OFFSET('Sanitation Data'!$C$12,0,10*ROW('Sanitation Data'!C9))),'Data Summary'!CN15="Yes"),OFFSET('Sanitation Data'!$C$12,0,10*ROW('Sanitation Data'!C9)),NA())</f>
        <v>#N/A</v>
      </c>
      <c r="Z15" s="105" t="e">
        <f ca="true">+IF(AND(ISNUMBER(OFFSET('Sanitation Data'!$C$13,0,10*ROW('Sanitation Data'!C9))),'Data Summary'!CO15="Yes"),OFFSET('Sanitation Data'!$C$13,0,10*ROW('Sanitation Data'!C9)),NA())</f>
        <v>#N/A</v>
      </c>
      <c r="AA15" s="105" t="e">
        <f ca="true">+IF(AND(ISNUMBER(OFFSET('Sanitation Data'!$D$5,0,10*ROW('Sanitation Data'!D9))),'Data Summary'!CP15="Yes"),100-OFFSET('Sanitation Data'!$D$5,0,10*ROW('Sanitation Data'!D9)),NA())</f>
        <v>#N/A</v>
      </c>
      <c r="AB15" s="105" t="e">
        <f ca="true">+IF(AND(ISNUMBER(OFFSET('Sanitation Data'!$D$7,0,10*ROW('Sanitation Data'!D9))),'Data Summary'!CQ15="Yes"),OFFSET('Sanitation Data'!$D$7,0,10*ROW('Sanitation Data'!D9)),NA())</f>
        <v>#N/A</v>
      </c>
      <c r="AC15" s="105" t="e">
        <f ca="true">+IF(AND(ISNUMBER(OFFSET('Sanitation Data'!$D$11,0,10*ROW('Sanitation Data'!D9))),'Data Summary'!CR15="Yes"),OFFSET('Sanitation Data'!$D$11,0,10*ROW('Sanitation Data'!D9)),NA())</f>
        <v>#N/A</v>
      </c>
      <c r="AD15" s="105" t="e">
        <f ca="true">+IF(AND(ISNUMBER(OFFSET('Sanitation Data'!$D$12,0,10*ROW('Sanitation Data'!D9))),'Data Summary'!CS15="Yes"),OFFSET('Sanitation Data'!$D$12,0,10*ROW('Sanitation Data'!D9)),NA())</f>
        <v>#N/A</v>
      </c>
      <c r="AE15" s="105" t="e">
        <f ca="true">+IF(AND(ISNUMBER(OFFSET('Sanitation Data'!$D$13,0,10*ROW('Sanitation Data'!D9))),'Data Summary'!CT15="Yes"),OFFSET('Sanitation Data'!$D$13,0,10*ROW('Sanitation Data'!D9)),NA())</f>
        <v>#N/A</v>
      </c>
      <c r="AF15" s="105" t="e">
        <f ca="true">+IF(AND(ISNUMBER(OFFSET('Sanitation Data'!$E$5,0,10*ROW('Sanitation Data'!E9))),'Data Summary'!CU15="Yes"),100-OFFSET('Sanitation Data'!$E$5,0,10*ROW('Sanitation Data'!E9)),NA())</f>
        <v>#N/A</v>
      </c>
      <c r="AG15" s="105" t="e">
        <f ca="true">+IF(AND(ISNUMBER(OFFSET('Sanitation Data'!$E$7,0,10*ROW('Sanitation Data'!E9))),'Data Summary'!CV15="Yes"),OFFSET('Sanitation Data'!$E$7,0,10*ROW('Sanitation Data'!E9)),NA())</f>
        <v>#N/A</v>
      </c>
      <c r="AH15" s="105" t="e">
        <f ca="true">+IF(AND(ISNUMBER(OFFSET('Sanitation Data'!$E$11,0,10*ROW('Sanitation Data'!E9))),'Data Summary'!CW15="Yes"),OFFSET('Sanitation Data'!$E$11,0,10*ROW('Sanitation Data'!E9)),NA())</f>
        <v>#N/A</v>
      </c>
      <c r="AI15" s="105" t="e">
        <f ca="true">+IF(AND(ISNUMBER(OFFSET('Sanitation Data'!$E$12,0,10*ROW('Sanitation Data'!E9))),'Data Summary'!CX15="Yes"),OFFSET('Sanitation Data'!$E$12,0,10*ROW('Sanitation Data'!E9)),NA())</f>
        <v>#N/A</v>
      </c>
      <c r="AJ15" s="105" t="e">
        <f ca="true">+IF(AND(ISNUMBER(OFFSET('Sanitation Data'!$E$13,0,10*ROW('Sanitation Data'!E9))),'Data Summary'!CY15="Yes"),OFFSET('Sanitation Data'!$E$13,0,10*ROW('Sanitation Data'!E9)),NA())</f>
        <v>#N/A</v>
      </c>
      <c r="AK15" s="105" t="e">
        <f ca="true">+IF(AND(ISNUMBER(OFFSET('Sanitation Data'!$F$5,0,10*ROW('Sanitation Data'!F9))),'Data Summary'!CZ15="Yes"),100-OFFSET('Sanitation Data'!$F$5,0,10*ROW('Sanitation Data'!F9)),NA())</f>
        <v>#N/A</v>
      </c>
      <c r="AL15" s="105" t="e">
        <f ca="true">+IF(AND(ISNUMBER(OFFSET('Sanitation Data'!$F$7,0,10*ROW('Sanitation Data'!F9))),'Data Summary'!DA15="Yes"),OFFSET('Sanitation Data'!$F$7,0,10*ROW('Sanitation Data'!F9)),NA())</f>
        <v>#N/A</v>
      </c>
      <c r="AM15" s="105" t="e">
        <f ca="true">+IF(AND(ISNUMBER(OFFSET('Sanitation Data'!$F$11,0,10*ROW('Sanitation Data'!F9))),'Data Summary'!DB15="Yes"),OFFSET('Sanitation Data'!$F$11,0,10*ROW('Sanitation Data'!F9)),NA())</f>
        <v>#N/A</v>
      </c>
      <c r="AN15" s="105" t="e">
        <f ca="true">+IF(AND(ISNUMBER(OFFSET('Sanitation Data'!$F$12,0,10*ROW('Sanitation Data'!F9))),'Data Summary'!DC15="Yes"),OFFSET('Sanitation Data'!$F$12,0,10*ROW('Sanitation Data'!F9)),NA())</f>
        <v>#N/A</v>
      </c>
      <c r="AO15" s="105" t="e">
        <f ca="true">+IF(AND(ISNUMBER(OFFSET('Sanitation Data'!$F$13,0,10*ROW('Sanitation Data'!F9))),'Data Summary'!DD15="Yes"),OFFSET('Sanitation Data'!$F$13,0,10*ROW('Sanitation Data'!F9)),NA())</f>
        <v>#N/A</v>
      </c>
      <c r="AP15" s="105" t="e">
        <f ca="true">+IF(AND(ISNUMBER(OFFSET('Sanitation Data'!$G$5,0,10*ROW('Sanitation Data'!G9))),'Data Summary'!DE15="Yes"),100-OFFSET('Sanitation Data'!$G$5,0,10*ROW('Sanitation Data'!G9)),NA())</f>
        <v>#N/A</v>
      </c>
      <c r="AQ15" s="105" t="e">
        <f ca="true">+IF(AND(ISNUMBER(OFFSET('Sanitation Data'!$G$7,0,10*ROW('Sanitation Data'!G9))),'Data Summary'!DF15="Yes"),OFFSET('Sanitation Data'!$G$7,0,10*ROW('Sanitation Data'!G9)),NA())</f>
        <v>#N/A</v>
      </c>
      <c r="AR15" s="105" t="e">
        <f ca="true">+IF(AND(ISNUMBER(OFFSET('Sanitation Data'!$G$11,0,10*ROW('Sanitation Data'!G9))),'Data Summary'!DG15="Yes"),OFFSET('Sanitation Data'!$G$11,0,10*ROW('Sanitation Data'!G9)),NA())</f>
        <v>#N/A</v>
      </c>
      <c r="AS15" s="105" t="e">
        <f ca="true">+IF(AND(ISNUMBER(OFFSET('Sanitation Data'!$G$12,0,10*ROW('Sanitation Data'!G9))),'Data Summary'!DH15="Yes"),OFFSET('Sanitation Data'!$G$12,0,10*ROW('Sanitation Data'!G9)),NA())</f>
        <v>#N/A</v>
      </c>
      <c r="AT15" s="105" t="e">
        <f ca="true">+IF(AND(ISNUMBER(OFFSET('Sanitation Data'!$G$13,0,10*ROW('Sanitation Data'!G9))),'Data Summary'!DI15="Yes"),OFFSET('Sanitation Data'!$G$13,0,10*ROW('Sanitation Data'!G9)),NA())</f>
        <v>#N/A</v>
      </c>
      <c r="AU15" s="105" t="e">
        <f ca="true">+IF(AND(ISNUMBER(OFFSET('Sanitation Data'!$H$5,0,10*ROW('Sanitation Data'!H9))),'Data Summary'!DJ15="Yes"),100-OFFSET('Sanitation Data'!$H$5,0,10*ROW('Sanitation Data'!H9)),NA())</f>
        <v>#N/A</v>
      </c>
      <c r="AV15" s="105" t="e">
        <f ca="true">+IF(AND(ISNUMBER(OFFSET('Sanitation Data'!$H$7,0,10*ROW('Sanitation Data'!H9))),'Data Summary'!DK15="Yes"),OFFSET('Sanitation Data'!$H$7,0,10*ROW('Sanitation Data'!H9)),NA())</f>
        <v>#N/A</v>
      </c>
      <c r="AW15" s="105" t="e">
        <f ca="true">+IF(AND(ISNUMBER(OFFSET('Sanitation Data'!$H$11,0,10*ROW('Sanitation Data'!H9))),'Data Summary'!DL15="Yes"),OFFSET('Sanitation Data'!$H$11,0,10*ROW('Sanitation Data'!H9)),NA())</f>
        <v>#N/A</v>
      </c>
      <c r="AX15" s="105" t="e">
        <f ca="true">+IF(AND(ISNUMBER(OFFSET('Sanitation Data'!$H$12,0,10*ROW('Sanitation Data'!H9))),'Data Summary'!DM15="Yes"),OFFSET('Sanitation Data'!$H$12,0,10*ROW('Sanitation Data'!H9)),NA())</f>
        <v>#N/A</v>
      </c>
      <c r="AY15" s="105" t="e">
        <f ca="true">+IF(AND(ISNUMBER(OFFSET('Sanitation Data'!$H$13,0,10*ROW('Sanitation Data'!H9))),'Data Summary'!DN15="Yes"),OFFSET('Sanitation Data'!$H$13,0,10*ROW('Sanitation Data'!H9)),NA())</f>
        <v>#N/A</v>
      </c>
      <c r="AZ15" s="110" t="e">
        <f ca="true">+IF(AND(ISNUMBER(OFFSET('Hygiene Data'!$C$6,0,10*ROW('Hygiene Data'!C9))),'Data Summary'!DO15="Yes"),OFFSET('Hygiene Data'!$C$6,0,10*ROW('Hygiene Data'!C9)),NA())</f>
        <v>#N/A</v>
      </c>
      <c r="BA15" s="110" t="e">
        <f ca="true">+IF(AND(ISNUMBER(OFFSET('Hygiene Data'!$C$8,0,10*ROW('Hygiene Data'!C9))),'Data Summary'!DP15="Yes"),OFFSET('Hygiene Data'!$C$8,0,10*ROW('Hygiene Data'!C9)),NA())</f>
        <v>#N/A</v>
      </c>
      <c r="BB15" s="110" t="e">
        <f ca="true">+IF(AND(ISNUMBER(OFFSET('Hygiene Data'!$C$10,0,10*ROW('Hygiene Data'!C9))),'Data Summary'!DQ15="Yes"),OFFSET('Hygiene Data'!$C$10,0,10*ROW('Hygiene Data'!C9)),NA())</f>
        <v>#N/A</v>
      </c>
      <c r="BC15" s="110" t="e">
        <f ca="true">+IF(AND(ISNUMBER(OFFSET('Hygiene Data'!$D$6,0,10*ROW('Hygiene Data'!D9))),'Data Summary'!DR15="Yes"),OFFSET('Hygiene Data'!$D$6,0,10*ROW('Hygiene Data'!D9)),NA())</f>
        <v>#N/A</v>
      </c>
      <c r="BD15" s="110" t="e">
        <f ca="true">+IF(AND(ISNUMBER(OFFSET('Hygiene Data'!$D$8,0,10*ROW('Hygiene Data'!D9))),'Data Summary'!DS15="Yes"),OFFSET('Hygiene Data'!$D$8,0,10*ROW('Hygiene Data'!D9)),NA())</f>
        <v>#N/A</v>
      </c>
      <c r="BE15" s="110" t="e">
        <f ca="true">+IF(AND(ISNUMBER(OFFSET('Hygiene Data'!$D$10,0,10*ROW('Hygiene Data'!D9))),'Data Summary'!DT15="Yes"),OFFSET('Hygiene Data'!$D$10,0,10*ROW('Hygiene Data'!D9)),NA())</f>
        <v>#N/A</v>
      </c>
      <c r="BF15" s="110" t="e">
        <f ca="true">+IF(AND(ISNUMBER(OFFSET('Hygiene Data'!$E$6,0,10*ROW('Hygiene Data'!E9))),'Data Summary'!DU15="Yes"),OFFSET('Hygiene Data'!$E$6,0,10*ROW('Hygiene Data'!E9)),NA())</f>
        <v>#N/A</v>
      </c>
      <c r="BG15" s="110" t="e">
        <f ca="true">+IF(AND(ISNUMBER(OFFSET('Hygiene Data'!$E$8,0,10*ROW('Hygiene Data'!E9))),'Data Summary'!DV15="Yes"),OFFSET('Hygiene Data'!$E$8,0,10*ROW('Hygiene Data'!E9)),NA())</f>
        <v>#N/A</v>
      </c>
      <c r="BH15" s="110" t="e">
        <f ca="true">+IF(AND(ISNUMBER(OFFSET('Hygiene Data'!$E$10,0,10*ROW('Hygiene Data'!E9))),'Data Summary'!DW15="Yes"),OFFSET('Hygiene Data'!$E$10,0,10*ROW('Hygiene Data'!E9)),NA())</f>
        <v>#N/A</v>
      </c>
      <c r="BI15" s="110" t="e">
        <f ca="true">+IF(AND(ISNUMBER(OFFSET('Hygiene Data'!$F$6,0,10*ROW('Hygiene Data'!F9))),'Data Summary'!DX15="Yes"),OFFSET('Hygiene Data'!$F$6,0,10*ROW('Hygiene Data'!F9)),NA())</f>
        <v>#N/A</v>
      </c>
      <c r="BJ15" s="110" t="e">
        <f ca="true">+IF(AND(ISNUMBER(OFFSET('Hygiene Data'!$F$8,0,10*ROW('Hygiene Data'!F9))),'Data Summary'!DY15="Yes"),OFFSET('Hygiene Data'!$F$8,0,10*ROW('Hygiene Data'!F9)),NA())</f>
        <v>#N/A</v>
      </c>
      <c r="BK15" s="110" t="e">
        <f ca="true">+IF(AND(ISNUMBER(OFFSET('Hygiene Data'!$F$10,0,10*ROW('Hygiene Data'!F9))),'Data Summary'!DZ15="Yes"),OFFSET('Hygiene Data'!$F$10,0,10*ROW('Hygiene Data'!F9)),NA())</f>
        <v>#N/A</v>
      </c>
      <c r="BL15" s="110" t="e">
        <f ca="true">+IF(AND(ISNUMBER(OFFSET('Hygiene Data'!$G$6,0,10*ROW('Hygiene Data'!G9))),'Data Summary'!EA15="Yes"),OFFSET('Hygiene Data'!$G$6,0,10*ROW('Hygiene Data'!G9)),NA())</f>
        <v>#N/A</v>
      </c>
      <c r="BM15" s="110" t="e">
        <f ca="true">+IF(AND(ISNUMBER(OFFSET('Hygiene Data'!$G$8,0,10*ROW('Hygiene Data'!G9))),'Data Summary'!EB15="Yes"),OFFSET('Hygiene Data'!$G$8,0,10*ROW('Hygiene Data'!G9)),NA())</f>
        <v>#N/A</v>
      </c>
      <c r="BN15" s="110" t="e">
        <f ca="true">+IF(AND(ISNUMBER(OFFSET('Hygiene Data'!$G$10,0,10*ROW('Hygiene Data'!G9))),'Data Summary'!EC15="Yes"),OFFSET('Hygiene Data'!$G$10,0,10*ROW('Hygiene Data'!G9)),NA())</f>
        <v>#N/A</v>
      </c>
      <c r="BO15" s="110" t="e">
        <f ca="true">+IF(AND(ISNUMBER(OFFSET('Hygiene Data'!$H$6,0,10*ROW('Hygiene Data'!H9))),'Data Summary'!ED15="Yes"),OFFSET('Hygiene Data'!$H$6,0,10*ROW('Hygiene Data'!H9)),NA())</f>
        <v>#N/A</v>
      </c>
      <c r="BP15" s="110" t="e">
        <f ca="true">+IF(AND(ISNUMBER(OFFSET('Hygiene Data'!$H$8,0,10*ROW('Hygiene Data'!H9))),'Data Summary'!EE15="Yes"),OFFSET('Hygiene Data'!$H$8,0,10*ROW('Hygiene Data'!H9)),NA())</f>
        <v>#N/A</v>
      </c>
      <c r="BQ15" s="110" t="e">
        <f ca="true">+IF(AND(ISNUMBER(OFFSET('Hygiene Data'!$H$10,0,10*ROW('Hygiene Data'!H9))),'Data Summary'!EF15="Yes"),OFFSET('Hygiene Data'!$H$10,0,10*ROW('Hygiene Data'!H9)),NA())</f>
        <v>#N/A</v>
      </c>
    </row>
    <row r="16" x14ac:dyDescent="0.2">
      <c r="A16" s="58" t="e">
        <f ca="true">+IF(OFFSET('Water Data'!$B$1,0,10*ROW('Water Data'!B10))="",NA(),OFFSET('Water Data'!$B$1,0,10*ROW('Water Data'!B10)))</f>
        <v>#N/A</v>
      </c>
      <c r="B16" s="58" t="e">
        <f ca="true">+IF(OFFSET('Water Data'!$A$3,0,10*ROW('Water Data'!A10))="",NA(),OFFSET('Water Data'!$A$3,0,10*ROW('Water Data'!A10)))</f>
        <v>#N/A</v>
      </c>
      <c r="C16" s="58" t="e">
        <f ca="true">+IF(OFFSET('Water Data'!$C$3,0,10*ROW('Water Data'!C10))="",NA(),OFFSET('Water Data'!$C$3,0,10*ROW('Water Data'!C10)))</f>
        <v>#N/A</v>
      </c>
      <c r="D16" s="59" t="e">
        <f ca="true">+IF(AND(ISNUMBER(OFFSET('Water Data'!$C$5,0,10*ROW('Water Data'!C10))),'Data Summary'!BS16="Yes"),100-OFFSET('Water Data'!$C$5,0,10*ROW('Water Data'!C10)),NA())</f>
        <v>#N/A</v>
      </c>
      <c r="E16" s="59" t="e">
        <f ca="true">+IF(AND(ISNUMBER(OFFSET('Water Data'!$C$7,0,10*ROW('Water Data'!C10))),'Data Summary'!BT16="Yes"),OFFSET('Water Data'!$C$7,0,10*ROW('Water Data'!C10)),NA())</f>
        <v>#N/A</v>
      </c>
      <c r="F16" s="59" t="e">
        <f ca="true">+IF(AND(ISNUMBER(OFFSET('Water Data'!$C$10,0,10*ROW('Water Data'!C10))),'Data Summary'!BU16="Yes"),OFFSET('Water Data'!$C$10,0,10*ROW('Water Data'!C10)),NA())</f>
        <v>#N/A</v>
      </c>
      <c r="G16" s="59" t="e">
        <f ca="true">+IF(AND(ISNUMBER(OFFSET('Water Data'!$D$5,0,10*ROW('Water Data'!D10))),'Data Summary'!BV16="Yes"),100-OFFSET('Water Data'!$D$5,0,10*ROW('Water Data'!D10)),NA())</f>
        <v>#N/A</v>
      </c>
      <c r="H16" s="59" t="e">
        <f ca="true">+IF(AND(ISNUMBER(OFFSET('Water Data'!$D$7,0,10*ROW('Water Data'!D10))),'Data Summary'!BW16="Yes"),OFFSET('Water Data'!$D$7,0,10*ROW('Water Data'!D10)),NA())</f>
        <v>#N/A</v>
      </c>
      <c r="I16" s="59" t="e">
        <f ca="true">+IF(AND(ISNUMBER(OFFSET('Water Data'!$D$10,0,10*ROW('Water Data'!D10))),'Data Summary'!BX16="Yes"),OFFSET('Water Data'!$D$10,0,10*ROW('Water Data'!D10)),NA())</f>
        <v>#N/A</v>
      </c>
      <c r="J16" s="59" t="e">
        <f ca="true">+IF(AND(ISNUMBER(OFFSET('Water Data'!$E$5,0,10*ROW('Water Data'!E10))),'Data Summary'!BY16="Yes"),100-OFFSET('Water Data'!$E$5,0,10*ROW('Water Data'!E10)),NA())</f>
        <v>#N/A</v>
      </c>
      <c r="K16" s="59" t="e">
        <f ca="true">+IF(AND(ISNUMBER(OFFSET('Water Data'!$E$7,0,10*ROW('Water Data'!E10))),'Data Summary'!BZ16="Yes"),OFFSET('Water Data'!$E$7,0,10*ROW('Water Data'!E10)),NA())</f>
        <v>#N/A</v>
      </c>
      <c r="L16" s="59" t="e">
        <f ca="true">+IF(AND(ISNUMBER(OFFSET('Water Data'!$E$10,0,10*ROW('Water Data'!E10))),'Data Summary'!CA16="Yes"),OFFSET('Water Data'!$E$10,0,10*ROW('Water Data'!E10)),NA())</f>
        <v>#N/A</v>
      </c>
      <c r="M16" s="59" t="e">
        <f ca="true">+IF(AND(ISNUMBER(OFFSET('Water Data'!$F$5,0,10*ROW('Water Data'!F10))),'Data Summary'!CB16="Yes"),100-OFFSET('Water Data'!$F$5,0,10*ROW('Water Data'!F10)),NA())</f>
        <v>#N/A</v>
      </c>
      <c r="N16" s="59" t="e">
        <f ca="true">+IF(AND(ISNUMBER(OFFSET('Water Data'!$F$7,0,10*ROW('Water Data'!F10))),'Data Summary'!CC16="Yes"),OFFSET('Water Data'!$F$7,0,10*ROW('Water Data'!F10)),NA())</f>
        <v>#N/A</v>
      </c>
      <c r="O16" s="59" t="e">
        <f ca="true">+IF(AND(ISNUMBER(OFFSET('Water Data'!$F$10,0,10*ROW('Water Data'!F10))),'Data Summary'!CD16="Yes"),OFFSET('Water Data'!$F$10,0,10*ROW('Water Data'!F10)),NA())</f>
        <v>#N/A</v>
      </c>
      <c r="P16" s="59" t="e">
        <f ca="true">+IF(AND(ISNUMBER(OFFSET('Water Data'!$G$5,0,10*ROW('Water Data'!G10))),'Data Summary'!CE16="Yes"),100-OFFSET('Water Data'!$G$5,0,10*ROW('Water Data'!G10)),NA())</f>
        <v>#N/A</v>
      </c>
      <c r="Q16" s="59" t="e">
        <f ca="true">+IF(AND(ISNUMBER(OFFSET('Water Data'!$G$7,0,10*ROW('Water Data'!G10))),'Data Summary'!CF16="Yes"),OFFSET('Water Data'!$G$7,0,10*ROW('Water Data'!G10)),NA())</f>
        <v>#N/A</v>
      </c>
      <c r="R16" s="59" t="e">
        <f ca="true">+IF(AND(ISNUMBER(OFFSET('Water Data'!$G$10,0,10*ROW('Water Data'!G10))),'Data Summary'!CG16="Yes"),OFFSET('Water Data'!$G$10,0,10*ROW('Water Data'!G10)),NA())</f>
        <v>#N/A</v>
      </c>
      <c r="S16" s="59" t="e">
        <f ca="true">+IF(AND(ISNUMBER(OFFSET('Water Data'!$H$5,0,10*ROW('Water Data'!H10))),'Data Summary'!CH16="Yes"),100-OFFSET('Water Data'!$H$5,0,10*ROW('Water Data'!H10)),NA())</f>
        <v>#N/A</v>
      </c>
      <c r="T16" s="59" t="e">
        <f ca="true">+IF(AND(ISNUMBER(OFFSET('Water Data'!$H$7,0,10*ROW('Water Data'!H10))),'Data Summary'!CI16="Yes"),OFFSET('Water Data'!$H$7,0,10*ROW('Water Data'!H10)),NA())</f>
        <v>#N/A</v>
      </c>
      <c r="U16" s="59" t="e">
        <f ca="true">+IF(AND(ISNUMBER(OFFSET('Water Data'!$H$10,0,10*ROW('Water Data'!H10))),'Data Summary'!CJ16="Yes"),OFFSET('Water Data'!$H$10,0,10*ROW('Water Data'!H10)),NA())</f>
        <v>#N/A</v>
      </c>
      <c r="V16" s="105" t="e">
        <f ca="true">+IF(AND(ISNUMBER(OFFSET('Sanitation Data'!$C$5,0,10*ROW('Sanitation Data'!C10))),'Data Summary'!CK16="Yes"),100-OFFSET('Sanitation Data'!$C$5,0,10*ROW('Sanitation Data'!C10)),NA())</f>
        <v>#N/A</v>
      </c>
      <c r="W16" s="105" t="e">
        <f ca="true">+IF(AND(ISNUMBER(OFFSET('Sanitation Data'!$C$7,0,10*ROW('Sanitation Data'!C10))),'Data Summary'!CL16="Yes"),OFFSET('Sanitation Data'!$C$7,0,10*ROW('Sanitation Data'!C10)),NA())</f>
        <v>#N/A</v>
      </c>
      <c r="X16" s="105" t="e">
        <f ca="true">+IF(AND(ISNUMBER(OFFSET('Sanitation Data'!$C$11,0,10*ROW('Sanitation Data'!C10))),'Data Summary'!CM16="Yes"),OFFSET('Sanitation Data'!$C$11,0,10*ROW('Sanitation Data'!C10)),NA())</f>
        <v>#N/A</v>
      </c>
      <c r="Y16" s="105" t="e">
        <f ca="true">+IF(AND(ISNUMBER(OFFSET('Sanitation Data'!$C$12,0,10*ROW('Sanitation Data'!C10))),'Data Summary'!CN16="Yes"),OFFSET('Sanitation Data'!$C$12,0,10*ROW('Sanitation Data'!C10)),NA())</f>
        <v>#N/A</v>
      </c>
      <c r="Z16" s="105" t="e">
        <f ca="true">+IF(AND(ISNUMBER(OFFSET('Sanitation Data'!$C$13,0,10*ROW('Sanitation Data'!C10))),'Data Summary'!CO16="Yes"),OFFSET('Sanitation Data'!$C$13,0,10*ROW('Sanitation Data'!C10)),NA())</f>
        <v>#N/A</v>
      </c>
      <c r="AA16" s="105" t="e">
        <f ca="true">+IF(AND(ISNUMBER(OFFSET('Sanitation Data'!$D$5,0,10*ROW('Sanitation Data'!D10))),'Data Summary'!CP16="Yes"),100-OFFSET('Sanitation Data'!$D$5,0,10*ROW('Sanitation Data'!D10)),NA())</f>
        <v>#N/A</v>
      </c>
      <c r="AB16" s="105" t="e">
        <f ca="true">+IF(AND(ISNUMBER(OFFSET('Sanitation Data'!$D$7,0,10*ROW('Sanitation Data'!D10))),'Data Summary'!CQ16="Yes"),OFFSET('Sanitation Data'!$D$7,0,10*ROW('Sanitation Data'!D10)),NA())</f>
        <v>#N/A</v>
      </c>
      <c r="AC16" s="105" t="e">
        <f ca="true">+IF(AND(ISNUMBER(OFFSET('Sanitation Data'!$D$11,0,10*ROW('Sanitation Data'!D10))),'Data Summary'!CR16="Yes"),OFFSET('Sanitation Data'!$D$11,0,10*ROW('Sanitation Data'!D10)),NA())</f>
        <v>#N/A</v>
      </c>
      <c r="AD16" s="105" t="e">
        <f ca="true">+IF(AND(ISNUMBER(OFFSET('Sanitation Data'!$D$12,0,10*ROW('Sanitation Data'!D10))),'Data Summary'!CS16="Yes"),OFFSET('Sanitation Data'!$D$12,0,10*ROW('Sanitation Data'!D10)),NA())</f>
        <v>#N/A</v>
      </c>
      <c r="AE16" s="105" t="e">
        <f ca="true">+IF(AND(ISNUMBER(OFFSET('Sanitation Data'!$D$13,0,10*ROW('Sanitation Data'!D10))),'Data Summary'!CT16="Yes"),OFFSET('Sanitation Data'!$D$13,0,10*ROW('Sanitation Data'!D10)),NA())</f>
        <v>#N/A</v>
      </c>
      <c r="AF16" s="105" t="e">
        <f ca="true">+IF(AND(ISNUMBER(OFFSET('Sanitation Data'!$E$5,0,10*ROW('Sanitation Data'!E10))),'Data Summary'!CU16="Yes"),100-OFFSET('Sanitation Data'!$E$5,0,10*ROW('Sanitation Data'!E10)),NA())</f>
        <v>#N/A</v>
      </c>
      <c r="AG16" s="105" t="e">
        <f ca="true">+IF(AND(ISNUMBER(OFFSET('Sanitation Data'!$E$7,0,10*ROW('Sanitation Data'!E10))),'Data Summary'!CV16="Yes"),OFFSET('Sanitation Data'!$E$7,0,10*ROW('Sanitation Data'!E10)),NA())</f>
        <v>#N/A</v>
      </c>
      <c r="AH16" s="105" t="e">
        <f ca="true">+IF(AND(ISNUMBER(OFFSET('Sanitation Data'!$E$11,0,10*ROW('Sanitation Data'!E10))),'Data Summary'!CW16="Yes"),OFFSET('Sanitation Data'!$E$11,0,10*ROW('Sanitation Data'!E10)),NA())</f>
        <v>#N/A</v>
      </c>
      <c r="AI16" s="105" t="e">
        <f ca="true">+IF(AND(ISNUMBER(OFFSET('Sanitation Data'!$E$12,0,10*ROW('Sanitation Data'!E10))),'Data Summary'!CX16="Yes"),OFFSET('Sanitation Data'!$E$12,0,10*ROW('Sanitation Data'!E10)),NA())</f>
        <v>#N/A</v>
      </c>
      <c r="AJ16" s="105" t="e">
        <f ca="true">+IF(AND(ISNUMBER(OFFSET('Sanitation Data'!$E$13,0,10*ROW('Sanitation Data'!E10))),'Data Summary'!CY16="Yes"),OFFSET('Sanitation Data'!$E$13,0,10*ROW('Sanitation Data'!E10)),NA())</f>
        <v>#N/A</v>
      </c>
      <c r="AK16" s="105" t="e">
        <f ca="true">+IF(AND(ISNUMBER(OFFSET('Sanitation Data'!$F$5,0,10*ROW('Sanitation Data'!F10))),'Data Summary'!CZ16="Yes"),100-OFFSET('Sanitation Data'!$F$5,0,10*ROW('Sanitation Data'!F10)),NA())</f>
        <v>#N/A</v>
      </c>
      <c r="AL16" s="105" t="e">
        <f ca="true">+IF(AND(ISNUMBER(OFFSET('Sanitation Data'!$F$7,0,10*ROW('Sanitation Data'!F10))),'Data Summary'!DA16="Yes"),OFFSET('Sanitation Data'!$F$7,0,10*ROW('Sanitation Data'!F10)),NA())</f>
        <v>#N/A</v>
      </c>
      <c r="AM16" s="105" t="e">
        <f ca="true">+IF(AND(ISNUMBER(OFFSET('Sanitation Data'!$F$11,0,10*ROW('Sanitation Data'!F10))),'Data Summary'!DB16="Yes"),OFFSET('Sanitation Data'!$F$11,0,10*ROW('Sanitation Data'!F10)),NA())</f>
        <v>#N/A</v>
      </c>
      <c r="AN16" s="105" t="e">
        <f ca="true">+IF(AND(ISNUMBER(OFFSET('Sanitation Data'!$F$12,0,10*ROW('Sanitation Data'!F10))),'Data Summary'!DC16="Yes"),OFFSET('Sanitation Data'!$F$12,0,10*ROW('Sanitation Data'!F10)),NA())</f>
        <v>#N/A</v>
      </c>
      <c r="AO16" s="105" t="e">
        <f ca="true">+IF(AND(ISNUMBER(OFFSET('Sanitation Data'!$F$13,0,10*ROW('Sanitation Data'!F10))),'Data Summary'!DD16="Yes"),OFFSET('Sanitation Data'!$F$13,0,10*ROW('Sanitation Data'!F10)),NA())</f>
        <v>#N/A</v>
      </c>
      <c r="AP16" s="105" t="e">
        <f ca="true">+IF(AND(ISNUMBER(OFFSET('Sanitation Data'!$G$5,0,10*ROW('Sanitation Data'!G10))),'Data Summary'!DE16="Yes"),100-OFFSET('Sanitation Data'!$G$5,0,10*ROW('Sanitation Data'!G10)),NA())</f>
        <v>#N/A</v>
      </c>
      <c r="AQ16" s="105" t="e">
        <f ca="true">+IF(AND(ISNUMBER(OFFSET('Sanitation Data'!$G$7,0,10*ROW('Sanitation Data'!G10))),'Data Summary'!DF16="Yes"),OFFSET('Sanitation Data'!$G$7,0,10*ROW('Sanitation Data'!G10)),NA())</f>
        <v>#N/A</v>
      </c>
      <c r="AR16" s="105" t="e">
        <f ca="true">+IF(AND(ISNUMBER(OFFSET('Sanitation Data'!$G$11,0,10*ROW('Sanitation Data'!G10))),'Data Summary'!DG16="Yes"),OFFSET('Sanitation Data'!$G$11,0,10*ROW('Sanitation Data'!G10)),NA())</f>
        <v>#N/A</v>
      </c>
      <c r="AS16" s="105" t="e">
        <f ca="true">+IF(AND(ISNUMBER(OFFSET('Sanitation Data'!$G$12,0,10*ROW('Sanitation Data'!G10))),'Data Summary'!DH16="Yes"),OFFSET('Sanitation Data'!$G$12,0,10*ROW('Sanitation Data'!G10)),NA())</f>
        <v>#N/A</v>
      </c>
      <c r="AT16" s="105" t="e">
        <f ca="true">+IF(AND(ISNUMBER(OFFSET('Sanitation Data'!$G$13,0,10*ROW('Sanitation Data'!G10))),'Data Summary'!DI16="Yes"),OFFSET('Sanitation Data'!$G$13,0,10*ROW('Sanitation Data'!G10)),NA())</f>
        <v>#N/A</v>
      </c>
      <c r="AU16" s="105" t="e">
        <f ca="true">+IF(AND(ISNUMBER(OFFSET('Sanitation Data'!$H$5,0,10*ROW('Sanitation Data'!H10))),'Data Summary'!DJ16="Yes"),100-OFFSET('Sanitation Data'!$H$5,0,10*ROW('Sanitation Data'!H10)),NA())</f>
        <v>#N/A</v>
      </c>
      <c r="AV16" s="105" t="e">
        <f ca="true">+IF(AND(ISNUMBER(OFFSET('Sanitation Data'!$H$7,0,10*ROW('Sanitation Data'!H10))),'Data Summary'!DK16="Yes"),OFFSET('Sanitation Data'!$H$7,0,10*ROW('Sanitation Data'!H10)),NA())</f>
        <v>#N/A</v>
      </c>
      <c r="AW16" s="105" t="e">
        <f ca="true">+IF(AND(ISNUMBER(OFFSET('Sanitation Data'!$H$11,0,10*ROW('Sanitation Data'!H10))),'Data Summary'!DL16="Yes"),OFFSET('Sanitation Data'!$H$11,0,10*ROW('Sanitation Data'!H10)),NA())</f>
        <v>#N/A</v>
      </c>
      <c r="AX16" s="105" t="e">
        <f ca="true">+IF(AND(ISNUMBER(OFFSET('Sanitation Data'!$H$12,0,10*ROW('Sanitation Data'!H10))),'Data Summary'!DM16="Yes"),OFFSET('Sanitation Data'!$H$12,0,10*ROW('Sanitation Data'!H10)),NA())</f>
        <v>#N/A</v>
      </c>
      <c r="AY16" s="105" t="e">
        <f ca="true">+IF(AND(ISNUMBER(OFFSET('Sanitation Data'!$H$13,0,10*ROW('Sanitation Data'!H10))),'Data Summary'!DN16="Yes"),OFFSET('Sanitation Data'!$H$13,0,10*ROW('Sanitation Data'!H10)),NA())</f>
        <v>#N/A</v>
      </c>
      <c r="AZ16" s="110" t="e">
        <f ca="true">+IF(AND(ISNUMBER(OFFSET('Hygiene Data'!$C$6,0,10*ROW('Hygiene Data'!C10))),'Data Summary'!DO16="Yes"),OFFSET('Hygiene Data'!$C$6,0,10*ROW('Hygiene Data'!C10)),NA())</f>
        <v>#N/A</v>
      </c>
      <c r="BA16" s="110" t="e">
        <f ca="true">+IF(AND(ISNUMBER(OFFSET('Hygiene Data'!$C$8,0,10*ROW('Hygiene Data'!C10))),'Data Summary'!DP16="Yes"),OFFSET('Hygiene Data'!$C$8,0,10*ROW('Hygiene Data'!C10)),NA())</f>
        <v>#N/A</v>
      </c>
      <c r="BB16" s="110" t="e">
        <f ca="true">+IF(AND(ISNUMBER(OFFSET('Hygiene Data'!$C$10,0,10*ROW('Hygiene Data'!C10))),'Data Summary'!DQ16="Yes"),OFFSET('Hygiene Data'!$C$10,0,10*ROW('Hygiene Data'!C10)),NA())</f>
        <v>#N/A</v>
      </c>
      <c r="BC16" s="110" t="e">
        <f ca="true">+IF(AND(ISNUMBER(OFFSET('Hygiene Data'!$D$6,0,10*ROW('Hygiene Data'!D10))),'Data Summary'!DR16="Yes"),OFFSET('Hygiene Data'!$D$6,0,10*ROW('Hygiene Data'!D10)),NA())</f>
        <v>#N/A</v>
      </c>
      <c r="BD16" s="110" t="e">
        <f ca="true">+IF(AND(ISNUMBER(OFFSET('Hygiene Data'!$D$8,0,10*ROW('Hygiene Data'!D10))),'Data Summary'!DS16="Yes"),OFFSET('Hygiene Data'!$D$8,0,10*ROW('Hygiene Data'!D10)),NA())</f>
        <v>#N/A</v>
      </c>
      <c r="BE16" s="110" t="e">
        <f ca="true">+IF(AND(ISNUMBER(OFFSET('Hygiene Data'!$D$10,0,10*ROW('Hygiene Data'!D10))),'Data Summary'!DT16="Yes"),OFFSET('Hygiene Data'!$D$10,0,10*ROW('Hygiene Data'!D10)),NA())</f>
        <v>#N/A</v>
      </c>
      <c r="BF16" s="110" t="e">
        <f ca="true">+IF(AND(ISNUMBER(OFFSET('Hygiene Data'!$E$6,0,10*ROW('Hygiene Data'!E10))),'Data Summary'!DU16="Yes"),OFFSET('Hygiene Data'!$E$6,0,10*ROW('Hygiene Data'!E10)),NA())</f>
        <v>#N/A</v>
      </c>
      <c r="BG16" s="110" t="e">
        <f ca="true">+IF(AND(ISNUMBER(OFFSET('Hygiene Data'!$E$8,0,10*ROW('Hygiene Data'!E10))),'Data Summary'!DV16="Yes"),OFFSET('Hygiene Data'!$E$8,0,10*ROW('Hygiene Data'!E10)),NA())</f>
        <v>#N/A</v>
      </c>
      <c r="BH16" s="110" t="e">
        <f ca="true">+IF(AND(ISNUMBER(OFFSET('Hygiene Data'!$E$10,0,10*ROW('Hygiene Data'!E10))),'Data Summary'!DW16="Yes"),OFFSET('Hygiene Data'!$E$10,0,10*ROW('Hygiene Data'!E10)),NA())</f>
        <v>#N/A</v>
      </c>
      <c r="BI16" s="110" t="e">
        <f ca="true">+IF(AND(ISNUMBER(OFFSET('Hygiene Data'!$F$6,0,10*ROW('Hygiene Data'!F10))),'Data Summary'!DX16="Yes"),OFFSET('Hygiene Data'!$F$6,0,10*ROW('Hygiene Data'!F10)),NA())</f>
        <v>#N/A</v>
      </c>
      <c r="BJ16" s="110" t="e">
        <f ca="true">+IF(AND(ISNUMBER(OFFSET('Hygiene Data'!$F$8,0,10*ROW('Hygiene Data'!F10))),'Data Summary'!DY16="Yes"),OFFSET('Hygiene Data'!$F$8,0,10*ROW('Hygiene Data'!F10)),NA())</f>
        <v>#N/A</v>
      </c>
      <c r="BK16" s="110" t="e">
        <f ca="true">+IF(AND(ISNUMBER(OFFSET('Hygiene Data'!$F$10,0,10*ROW('Hygiene Data'!F10))),'Data Summary'!DZ16="Yes"),OFFSET('Hygiene Data'!$F$10,0,10*ROW('Hygiene Data'!F10)),NA())</f>
        <v>#N/A</v>
      </c>
      <c r="BL16" s="110" t="e">
        <f ca="true">+IF(AND(ISNUMBER(OFFSET('Hygiene Data'!$G$6,0,10*ROW('Hygiene Data'!G10))),'Data Summary'!EA16="Yes"),OFFSET('Hygiene Data'!$G$6,0,10*ROW('Hygiene Data'!G10)),NA())</f>
        <v>#N/A</v>
      </c>
      <c r="BM16" s="110" t="e">
        <f ca="true">+IF(AND(ISNUMBER(OFFSET('Hygiene Data'!$G$8,0,10*ROW('Hygiene Data'!G10))),'Data Summary'!EB16="Yes"),OFFSET('Hygiene Data'!$G$8,0,10*ROW('Hygiene Data'!G10)),NA())</f>
        <v>#N/A</v>
      </c>
      <c r="BN16" s="110" t="e">
        <f ca="true">+IF(AND(ISNUMBER(OFFSET('Hygiene Data'!$G$10,0,10*ROW('Hygiene Data'!G10))),'Data Summary'!EC16="Yes"),OFFSET('Hygiene Data'!$G$10,0,10*ROW('Hygiene Data'!G10)),NA())</f>
        <v>#N/A</v>
      </c>
      <c r="BO16" s="110" t="e">
        <f ca="true">+IF(AND(ISNUMBER(OFFSET('Hygiene Data'!$H$6,0,10*ROW('Hygiene Data'!H10))),'Data Summary'!ED16="Yes"),OFFSET('Hygiene Data'!$H$6,0,10*ROW('Hygiene Data'!H10)),NA())</f>
        <v>#N/A</v>
      </c>
      <c r="BP16" s="110" t="e">
        <f ca="true">+IF(AND(ISNUMBER(OFFSET('Hygiene Data'!$H$8,0,10*ROW('Hygiene Data'!H10))),'Data Summary'!EE16="Yes"),OFFSET('Hygiene Data'!$H$8,0,10*ROW('Hygiene Data'!H10)),NA())</f>
        <v>#N/A</v>
      </c>
      <c r="BQ16" s="110" t="e">
        <f ca="true">+IF(AND(ISNUMBER(OFFSET('Hygiene Data'!$H$10,0,10*ROW('Hygiene Data'!H10))),'Data Summary'!EF16="Yes"),OFFSET('Hygiene Data'!$H$10,0,10*ROW('Hygiene Data'!H10)),NA())</f>
        <v>#N/A</v>
      </c>
    </row>
    <row r="17" x14ac:dyDescent="0.2">
      <c r="A17" s="58" t="e">
        <f ca="true">+IF(OFFSET('Water Data'!$B$1,0,10*ROW('Water Data'!B11))="",NA(),OFFSET('Water Data'!$B$1,0,10*ROW('Water Data'!B11)))</f>
        <v>#N/A</v>
      </c>
      <c r="B17" s="58" t="e">
        <f ca="true">+IF(OFFSET('Water Data'!$A$3,0,10*ROW('Water Data'!A11))="",NA(),OFFSET('Water Data'!$A$3,0,10*ROW('Water Data'!A11)))</f>
        <v>#N/A</v>
      </c>
      <c r="C17" s="58" t="e">
        <f ca="true">+IF(OFFSET('Water Data'!$C$3,0,10*ROW('Water Data'!C11))="",NA(),OFFSET('Water Data'!$C$3,0,10*ROW('Water Data'!C11)))</f>
        <v>#N/A</v>
      </c>
      <c r="D17" s="59" t="e">
        <f ca="true">+IF(AND(ISNUMBER(OFFSET('Water Data'!$C$5,0,10*ROW('Water Data'!C11))),'Data Summary'!BS17="Yes"),100-OFFSET('Water Data'!$C$5,0,10*ROW('Water Data'!C11)),NA())</f>
        <v>#N/A</v>
      </c>
      <c r="E17" s="59" t="e">
        <f ca="true">+IF(AND(ISNUMBER(OFFSET('Water Data'!$C$7,0,10*ROW('Water Data'!C11))),'Data Summary'!BT17="Yes"),OFFSET('Water Data'!$C$7,0,10*ROW('Water Data'!C11)),NA())</f>
        <v>#N/A</v>
      </c>
      <c r="F17" s="59" t="e">
        <f ca="true">+IF(AND(ISNUMBER(OFFSET('Water Data'!$C$10,0,10*ROW('Water Data'!C11))),'Data Summary'!BU17="Yes"),OFFSET('Water Data'!$C$10,0,10*ROW('Water Data'!C11)),NA())</f>
        <v>#N/A</v>
      </c>
      <c r="G17" s="59" t="e">
        <f ca="true">+IF(AND(ISNUMBER(OFFSET('Water Data'!$D$5,0,10*ROW('Water Data'!D11))),'Data Summary'!BV17="Yes"),100-OFFSET('Water Data'!$D$5,0,10*ROW('Water Data'!D11)),NA())</f>
        <v>#N/A</v>
      </c>
      <c r="H17" s="59" t="e">
        <f ca="true">+IF(AND(ISNUMBER(OFFSET('Water Data'!$D$7,0,10*ROW('Water Data'!D11))),'Data Summary'!BW17="Yes"),OFFSET('Water Data'!$D$7,0,10*ROW('Water Data'!D11)),NA())</f>
        <v>#N/A</v>
      </c>
      <c r="I17" s="59" t="e">
        <f ca="true">+IF(AND(ISNUMBER(OFFSET('Water Data'!$D$10,0,10*ROW('Water Data'!D11))),'Data Summary'!BX17="Yes"),OFFSET('Water Data'!$D$10,0,10*ROW('Water Data'!D11)),NA())</f>
        <v>#N/A</v>
      </c>
      <c r="J17" s="59" t="e">
        <f ca="true">+IF(AND(ISNUMBER(OFFSET('Water Data'!$E$5,0,10*ROW('Water Data'!E11))),'Data Summary'!BY17="Yes"),100-OFFSET('Water Data'!$E$5,0,10*ROW('Water Data'!E11)),NA())</f>
        <v>#N/A</v>
      </c>
      <c r="K17" s="59" t="e">
        <f ca="true">+IF(AND(ISNUMBER(OFFSET('Water Data'!$E$7,0,10*ROW('Water Data'!E11))),'Data Summary'!BZ17="Yes"),OFFSET('Water Data'!$E$7,0,10*ROW('Water Data'!E11)),NA())</f>
        <v>#N/A</v>
      </c>
      <c r="L17" s="59" t="e">
        <f ca="true">+IF(AND(ISNUMBER(OFFSET('Water Data'!$E$10,0,10*ROW('Water Data'!E11))),'Data Summary'!CA17="Yes"),OFFSET('Water Data'!$E$10,0,10*ROW('Water Data'!E11)),NA())</f>
        <v>#N/A</v>
      </c>
      <c r="M17" s="59" t="e">
        <f ca="true">+IF(AND(ISNUMBER(OFFSET('Water Data'!$F$5,0,10*ROW('Water Data'!F11))),'Data Summary'!CB17="Yes"),100-OFFSET('Water Data'!$F$5,0,10*ROW('Water Data'!F11)),NA())</f>
        <v>#N/A</v>
      </c>
      <c r="N17" s="59" t="e">
        <f ca="true">+IF(AND(ISNUMBER(OFFSET('Water Data'!$F$7,0,10*ROW('Water Data'!F11))),'Data Summary'!CC17="Yes"),OFFSET('Water Data'!$F$7,0,10*ROW('Water Data'!F11)),NA())</f>
        <v>#N/A</v>
      </c>
      <c r="O17" s="59" t="e">
        <f ca="true">+IF(AND(ISNUMBER(OFFSET('Water Data'!$F$10,0,10*ROW('Water Data'!F11))),'Data Summary'!CD17="Yes"),OFFSET('Water Data'!$F$10,0,10*ROW('Water Data'!F11)),NA())</f>
        <v>#N/A</v>
      </c>
      <c r="P17" s="59" t="e">
        <f ca="true">+IF(AND(ISNUMBER(OFFSET('Water Data'!$G$5,0,10*ROW('Water Data'!G11))),'Data Summary'!CE17="Yes"),100-OFFSET('Water Data'!$G$5,0,10*ROW('Water Data'!G11)),NA())</f>
        <v>#N/A</v>
      </c>
      <c r="Q17" s="59" t="e">
        <f ca="true">+IF(AND(ISNUMBER(OFFSET('Water Data'!$G$7,0,10*ROW('Water Data'!G11))),'Data Summary'!CF17="Yes"),OFFSET('Water Data'!$G$7,0,10*ROW('Water Data'!G11)),NA())</f>
        <v>#N/A</v>
      </c>
      <c r="R17" s="59" t="e">
        <f ca="true">+IF(AND(ISNUMBER(OFFSET('Water Data'!$G$10,0,10*ROW('Water Data'!G11))),'Data Summary'!CG17="Yes"),OFFSET('Water Data'!$G$10,0,10*ROW('Water Data'!G11)),NA())</f>
        <v>#N/A</v>
      </c>
      <c r="S17" s="59" t="e">
        <f ca="true">+IF(AND(ISNUMBER(OFFSET('Water Data'!$H$5,0,10*ROW('Water Data'!H11))),'Data Summary'!CH17="Yes"),100-OFFSET('Water Data'!$H$5,0,10*ROW('Water Data'!H11)),NA())</f>
        <v>#N/A</v>
      </c>
      <c r="T17" s="59" t="e">
        <f ca="true">+IF(AND(ISNUMBER(OFFSET('Water Data'!$H$7,0,10*ROW('Water Data'!H11))),'Data Summary'!CI17="Yes"),OFFSET('Water Data'!$H$7,0,10*ROW('Water Data'!H11)),NA())</f>
        <v>#N/A</v>
      </c>
      <c r="U17" s="59" t="e">
        <f ca="true">+IF(AND(ISNUMBER(OFFSET('Water Data'!$H$10,0,10*ROW('Water Data'!H11))),'Data Summary'!CJ17="Yes"),OFFSET('Water Data'!$H$10,0,10*ROW('Water Data'!H11)),NA())</f>
        <v>#N/A</v>
      </c>
      <c r="V17" s="105" t="e">
        <f ca="true">+IF(AND(ISNUMBER(OFFSET('Sanitation Data'!$C$5,0,10*ROW('Sanitation Data'!C11))),'Data Summary'!CK17="Yes"),100-OFFSET('Sanitation Data'!$C$5,0,10*ROW('Sanitation Data'!C11)),NA())</f>
        <v>#N/A</v>
      </c>
      <c r="W17" s="105" t="e">
        <f ca="true">+IF(AND(ISNUMBER(OFFSET('Sanitation Data'!$C$7,0,10*ROW('Sanitation Data'!C11))),'Data Summary'!CL17="Yes"),OFFSET('Sanitation Data'!$C$7,0,10*ROW('Sanitation Data'!C11)),NA())</f>
        <v>#N/A</v>
      </c>
      <c r="X17" s="105" t="e">
        <f ca="true">+IF(AND(ISNUMBER(OFFSET('Sanitation Data'!$C$11,0,10*ROW('Sanitation Data'!C11))),'Data Summary'!CM17="Yes"),OFFSET('Sanitation Data'!$C$11,0,10*ROW('Sanitation Data'!C11)),NA())</f>
        <v>#N/A</v>
      </c>
      <c r="Y17" s="105" t="e">
        <f ca="true">+IF(AND(ISNUMBER(OFFSET('Sanitation Data'!$C$12,0,10*ROW('Sanitation Data'!C11))),'Data Summary'!CN17="Yes"),OFFSET('Sanitation Data'!$C$12,0,10*ROW('Sanitation Data'!C11)),NA())</f>
        <v>#N/A</v>
      </c>
      <c r="Z17" s="105" t="e">
        <f ca="true">+IF(AND(ISNUMBER(OFFSET('Sanitation Data'!$C$13,0,10*ROW('Sanitation Data'!C11))),'Data Summary'!CO17="Yes"),OFFSET('Sanitation Data'!$C$13,0,10*ROW('Sanitation Data'!C11)),NA())</f>
        <v>#N/A</v>
      </c>
      <c r="AA17" s="105" t="e">
        <f ca="true">+IF(AND(ISNUMBER(OFFSET('Sanitation Data'!$D$5,0,10*ROW('Sanitation Data'!D11))),'Data Summary'!CP17="Yes"),100-OFFSET('Sanitation Data'!$D$5,0,10*ROW('Sanitation Data'!D11)),NA())</f>
        <v>#N/A</v>
      </c>
      <c r="AB17" s="105" t="e">
        <f ca="true">+IF(AND(ISNUMBER(OFFSET('Sanitation Data'!$D$7,0,10*ROW('Sanitation Data'!D11))),'Data Summary'!CQ17="Yes"),OFFSET('Sanitation Data'!$D$7,0,10*ROW('Sanitation Data'!D11)),NA())</f>
        <v>#N/A</v>
      </c>
      <c r="AC17" s="105" t="e">
        <f ca="true">+IF(AND(ISNUMBER(OFFSET('Sanitation Data'!$D$11,0,10*ROW('Sanitation Data'!D11))),'Data Summary'!CR17="Yes"),OFFSET('Sanitation Data'!$D$11,0,10*ROW('Sanitation Data'!D11)),NA())</f>
        <v>#N/A</v>
      </c>
      <c r="AD17" s="105" t="e">
        <f ca="true">+IF(AND(ISNUMBER(OFFSET('Sanitation Data'!$D$12,0,10*ROW('Sanitation Data'!D11))),'Data Summary'!CS17="Yes"),OFFSET('Sanitation Data'!$D$12,0,10*ROW('Sanitation Data'!D11)),NA())</f>
        <v>#N/A</v>
      </c>
      <c r="AE17" s="105" t="e">
        <f ca="true">+IF(AND(ISNUMBER(OFFSET('Sanitation Data'!$D$13,0,10*ROW('Sanitation Data'!D11))),'Data Summary'!CT17="Yes"),OFFSET('Sanitation Data'!$D$13,0,10*ROW('Sanitation Data'!D11)),NA())</f>
        <v>#N/A</v>
      </c>
      <c r="AF17" s="105" t="e">
        <f ca="true">+IF(AND(ISNUMBER(OFFSET('Sanitation Data'!$E$5,0,10*ROW('Sanitation Data'!E11))),'Data Summary'!CU17="Yes"),100-OFFSET('Sanitation Data'!$E$5,0,10*ROW('Sanitation Data'!E11)),NA())</f>
        <v>#N/A</v>
      </c>
      <c r="AG17" s="105" t="e">
        <f ca="true">+IF(AND(ISNUMBER(OFFSET('Sanitation Data'!$E$7,0,10*ROW('Sanitation Data'!E11))),'Data Summary'!CV17="Yes"),OFFSET('Sanitation Data'!$E$7,0,10*ROW('Sanitation Data'!E11)),NA())</f>
        <v>#N/A</v>
      </c>
      <c r="AH17" s="105" t="e">
        <f ca="true">+IF(AND(ISNUMBER(OFFSET('Sanitation Data'!$E$11,0,10*ROW('Sanitation Data'!E11))),'Data Summary'!CW17="Yes"),OFFSET('Sanitation Data'!$E$11,0,10*ROW('Sanitation Data'!E11)),NA())</f>
        <v>#N/A</v>
      </c>
      <c r="AI17" s="105" t="e">
        <f ca="true">+IF(AND(ISNUMBER(OFFSET('Sanitation Data'!$E$12,0,10*ROW('Sanitation Data'!E11))),'Data Summary'!CX17="Yes"),OFFSET('Sanitation Data'!$E$12,0,10*ROW('Sanitation Data'!E11)),NA())</f>
        <v>#N/A</v>
      </c>
      <c r="AJ17" s="105" t="e">
        <f ca="true">+IF(AND(ISNUMBER(OFFSET('Sanitation Data'!$E$13,0,10*ROW('Sanitation Data'!E11))),'Data Summary'!CY17="Yes"),OFFSET('Sanitation Data'!$E$13,0,10*ROW('Sanitation Data'!E11)),NA())</f>
        <v>#N/A</v>
      </c>
      <c r="AK17" s="105" t="e">
        <f ca="true">+IF(AND(ISNUMBER(OFFSET('Sanitation Data'!$F$5,0,10*ROW('Sanitation Data'!F11))),'Data Summary'!CZ17="Yes"),100-OFFSET('Sanitation Data'!$F$5,0,10*ROW('Sanitation Data'!F11)),NA())</f>
        <v>#N/A</v>
      </c>
      <c r="AL17" s="105" t="e">
        <f ca="true">+IF(AND(ISNUMBER(OFFSET('Sanitation Data'!$F$7,0,10*ROW('Sanitation Data'!F11))),'Data Summary'!DA17="Yes"),OFFSET('Sanitation Data'!$F$7,0,10*ROW('Sanitation Data'!F11)),NA())</f>
        <v>#N/A</v>
      </c>
      <c r="AM17" s="105" t="e">
        <f ca="true">+IF(AND(ISNUMBER(OFFSET('Sanitation Data'!$F$11,0,10*ROW('Sanitation Data'!F11))),'Data Summary'!DB17="Yes"),OFFSET('Sanitation Data'!$F$11,0,10*ROW('Sanitation Data'!F11)),NA())</f>
        <v>#N/A</v>
      </c>
      <c r="AN17" s="105" t="e">
        <f ca="true">+IF(AND(ISNUMBER(OFFSET('Sanitation Data'!$F$12,0,10*ROW('Sanitation Data'!F11))),'Data Summary'!DC17="Yes"),OFFSET('Sanitation Data'!$F$12,0,10*ROW('Sanitation Data'!F11)),NA())</f>
        <v>#N/A</v>
      </c>
      <c r="AO17" s="105" t="e">
        <f ca="true">+IF(AND(ISNUMBER(OFFSET('Sanitation Data'!$F$13,0,10*ROW('Sanitation Data'!F11))),'Data Summary'!DD17="Yes"),OFFSET('Sanitation Data'!$F$13,0,10*ROW('Sanitation Data'!F11)),NA())</f>
        <v>#N/A</v>
      </c>
      <c r="AP17" s="105" t="e">
        <f ca="true">+IF(AND(ISNUMBER(OFFSET('Sanitation Data'!$G$5,0,10*ROW('Sanitation Data'!G11))),'Data Summary'!DE17="Yes"),100-OFFSET('Sanitation Data'!$G$5,0,10*ROW('Sanitation Data'!G11)),NA())</f>
        <v>#N/A</v>
      </c>
      <c r="AQ17" s="105" t="e">
        <f ca="true">+IF(AND(ISNUMBER(OFFSET('Sanitation Data'!$G$7,0,10*ROW('Sanitation Data'!G11))),'Data Summary'!DF17="Yes"),OFFSET('Sanitation Data'!$G$7,0,10*ROW('Sanitation Data'!G11)),NA())</f>
        <v>#N/A</v>
      </c>
      <c r="AR17" s="105" t="e">
        <f ca="true">+IF(AND(ISNUMBER(OFFSET('Sanitation Data'!$G$11,0,10*ROW('Sanitation Data'!G11))),'Data Summary'!DG17="Yes"),OFFSET('Sanitation Data'!$G$11,0,10*ROW('Sanitation Data'!G11)),NA())</f>
        <v>#N/A</v>
      </c>
      <c r="AS17" s="105" t="e">
        <f ca="true">+IF(AND(ISNUMBER(OFFSET('Sanitation Data'!$G$12,0,10*ROW('Sanitation Data'!G11))),'Data Summary'!DH17="Yes"),OFFSET('Sanitation Data'!$G$12,0,10*ROW('Sanitation Data'!G11)),NA())</f>
        <v>#N/A</v>
      </c>
      <c r="AT17" s="105" t="e">
        <f ca="true">+IF(AND(ISNUMBER(OFFSET('Sanitation Data'!$G$13,0,10*ROW('Sanitation Data'!G11))),'Data Summary'!DI17="Yes"),OFFSET('Sanitation Data'!$G$13,0,10*ROW('Sanitation Data'!G11)),NA())</f>
        <v>#N/A</v>
      </c>
      <c r="AU17" s="105" t="e">
        <f ca="true">+IF(AND(ISNUMBER(OFFSET('Sanitation Data'!$H$5,0,10*ROW('Sanitation Data'!H11))),'Data Summary'!DJ17="Yes"),100-OFFSET('Sanitation Data'!$H$5,0,10*ROW('Sanitation Data'!H11)),NA())</f>
        <v>#N/A</v>
      </c>
      <c r="AV17" s="105" t="e">
        <f ca="true">+IF(AND(ISNUMBER(OFFSET('Sanitation Data'!$H$7,0,10*ROW('Sanitation Data'!H11))),'Data Summary'!DK17="Yes"),OFFSET('Sanitation Data'!$H$7,0,10*ROW('Sanitation Data'!H11)),NA())</f>
        <v>#N/A</v>
      </c>
      <c r="AW17" s="105" t="e">
        <f ca="true">+IF(AND(ISNUMBER(OFFSET('Sanitation Data'!$H$11,0,10*ROW('Sanitation Data'!H11))),'Data Summary'!DL17="Yes"),OFFSET('Sanitation Data'!$H$11,0,10*ROW('Sanitation Data'!H11)),NA())</f>
        <v>#N/A</v>
      </c>
      <c r="AX17" s="105" t="e">
        <f ca="true">+IF(AND(ISNUMBER(OFFSET('Sanitation Data'!$H$12,0,10*ROW('Sanitation Data'!H11))),'Data Summary'!DM17="Yes"),OFFSET('Sanitation Data'!$H$12,0,10*ROW('Sanitation Data'!H11)),NA())</f>
        <v>#N/A</v>
      </c>
      <c r="AY17" s="105" t="e">
        <f ca="true">+IF(AND(ISNUMBER(OFFSET('Sanitation Data'!$H$13,0,10*ROW('Sanitation Data'!H11))),'Data Summary'!DN17="Yes"),OFFSET('Sanitation Data'!$H$13,0,10*ROW('Sanitation Data'!H11)),NA())</f>
        <v>#N/A</v>
      </c>
      <c r="AZ17" s="110" t="e">
        <f ca="true">+IF(AND(ISNUMBER(OFFSET('Hygiene Data'!$C$6,0,10*ROW('Hygiene Data'!C11))),'Data Summary'!DO17="Yes"),OFFSET('Hygiene Data'!$C$6,0,10*ROW('Hygiene Data'!C11)),NA())</f>
        <v>#N/A</v>
      </c>
      <c r="BA17" s="110" t="e">
        <f ca="true">+IF(AND(ISNUMBER(OFFSET('Hygiene Data'!$C$8,0,10*ROW('Hygiene Data'!C11))),'Data Summary'!DP17="Yes"),OFFSET('Hygiene Data'!$C$8,0,10*ROW('Hygiene Data'!C11)),NA())</f>
        <v>#N/A</v>
      </c>
      <c r="BB17" s="110" t="e">
        <f ca="true">+IF(AND(ISNUMBER(OFFSET('Hygiene Data'!$C$10,0,10*ROW('Hygiene Data'!C11))),'Data Summary'!DQ17="Yes"),OFFSET('Hygiene Data'!$C$10,0,10*ROW('Hygiene Data'!C11)),NA())</f>
        <v>#N/A</v>
      </c>
      <c r="BC17" s="110" t="e">
        <f ca="true">+IF(AND(ISNUMBER(OFFSET('Hygiene Data'!$D$6,0,10*ROW('Hygiene Data'!D11))),'Data Summary'!DR17="Yes"),OFFSET('Hygiene Data'!$D$6,0,10*ROW('Hygiene Data'!D11)),NA())</f>
        <v>#N/A</v>
      </c>
      <c r="BD17" s="110" t="e">
        <f ca="true">+IF(AND(ISNUMBER(OFFSET('Hygiene Data'!$D$8,0,10*ROW('Hygiene Data'!D11))),'Data Summary'!DS17="Yes"),OFFSET('Hygiene Data'!$D$8,0,10*ROW('Hygiene Data'!D11)),NA())</f>
        <v>#N/A</v>
      </c>
      <c r="BE17" s="110" t="e">
        <f ca="true">+IF(AND(ISNUMBER(OFFSET('Hygiene Data'!$D$10,0,10*ROW('Hygiene Data'!D11))),'Data Summary'!DT17="Yes"),OFFSET('Hygiene Data'!$D$10,0,10*ROW('Hygiene Data'!D11)),NA())</f>
        <v>#N/A</v>
      </c>
      <c r="BF17" s="110" t="e">
        <f ca="true">+IF(AND(ISNUMBER(OFFSET('Hygiene Data'!$E$6,0,10*ROW('Hygiene Data'!E11))),'Data Summary'!DU17="Yes"),OFFSET('Hygiene Data'!$E$6,0,10*ROW('Hygiene Data'!E11)),NA())</f>
        <v>#N/A</v>
      </c>
      <c r="BG17" s="110" t="e">
        <f ca="true">+IF(AND(ISNUMBER(OFFSET('Hygiene Data'!$E$8,0,10*ROW('Hygiene Data'!E11))),'Data Summary'!DV17="Yes"),OFFSET('Hygiene Data'!$E$8,0,10*ROW('Hygiene Data'!E11)),NA())</f>
        <v>#N/A</v>
      </c>
      <c r="BH17" s="110" t="e">
        <f ca="true">+IF(AND(ISNUMBER(OFFSET('Hygiene Data'!$E$10,0,10*ROW('Hygiene Data'!E11))),'Data Summary'!DW17="Yes"),OFFSET('Hygiene Data'!$E$10,0,10*ROW('Hygiene Data'!E11)),NA())</f>
        <v>#N/A</v>
      </c>
      <c r="BI17" s="110" t="e">
        <f ca="true">+IF(AND(ISNUMBER(OFFSET('Hygiene Data'!$F$6,0,10*ROW('Hygiene Data'!F11))),'Data Summary'!DX17="Yes"),OFFSET('Hygiene Data'!$F$6,0,10*ROW('Hygiene Data'!F11)),NA())</f>
        <v>#N/A</v>
      </c>
      <c r="BJ17" s="110" t="e">
        <f ca="true">+IF(AND(ISNUMBER(OFFSET('Hygiene Data'!$F$8,0,10*ROW('Hygiene Data'!F11))),'Data Summary'!DY17="Yes"),OFFSET('Hygiene Data'!$F$8,0,10*ROW('Hygiene Data'!F11)),NA())</f>
        <v>#N/A</v>
      </c>
      <c r="BK17" s="110" t="e">
        <f ca="true">+IF(AND(ISNUMBER(OFFSET('Hygiene Data'!$F$10,0,10*ROW('Hygiene Data'!F11))),'Data Summary'!DZ17="Yes"),OFFSET('Hygiene Data'!$F$10,0,10*ROW('Hygiene Data'!F11)),NA())</f>
        <v>#N/A</v>
      </c>
      <c r="BL17" s="110" t="e">
        <f ca="true">+IF(AND(ISNUMBER(OFFSET('Hygiene Data'!$G$6,0,10*ROW('Hygiene Data'!G11))),'Data Summary'!EA17="Yes"),OFFSET('Hygiene Data'!$G$6,0,10*ROW('Hygiene Data'!G11)),NA())</f>
        <v>#N/A</v>
      </c>
      <c r="BM17" s="110" t="e">
        <f ca="true">+IF(AND(ISNUMBER(OFFSET('Hygiene Data'!$G$8,0,10*ROW('Hygiene Data'!G11))),'Data Summary'!EB17="Yes"),OFFSET('Hygiene Data'!$G$8,0,10*ROW('Hygiene Data'!G11)),NA())</f>
        <v>#N/A</v>
      </c>
      <c r="BN17" s="110" t="e">
        <f ca="true">+IF(AND(ISNUMBER(OFFSET('Hygiene Data'!$G$10,0,10*ROW('Hygiene Data'!G11))),'Data Summary'!EC17="Yes"),OFFSET('Hygiene Data'!$G$10,0,10*ROW('Hygiene Data'!G11)),NA())</f>
        <v>#N/A</v>
      </c>
      <c r="BO17" s="110" t="e">
        <f ca="true">+IF(AND(ISNUMBER(OFFSET('Hygiene Data'!$H$6,0,10*ROW('Hygiene Data'!H11))),'Data Summary'!ED17="Yes"),OFFSET('Hygiene Data'!$H$6,0,10*ROW('Hygiene Data'!H11)),NA())</f>
        <v>#N/A</v>
      </c>
      <c r="BP17" s="110" t="e">
        <f ca="true">+IF(AND(ISNUMBER(OFFSET('Hygiene Data'!$H$8,0,10*ROW('Hygiene Data'!H11))),'Data Summary'!EE17="Yes"),OFFSET('Hygiene Data'!$H$8,0,10*ROW('Hygiene Data'!H11)),NA())</f>
        <v>#N/A</v>
      </c>
      <c r="BQ17" s="110" t="e">
        <f ca="true">+IF(AND(ISNUMBER(OFFSET('Hygiene Data'!$H$10,0,10*ROW('Hygiene Data'!H11))),'Data Summary'!EF17="Yes"),OFFSET('Hygiene Data'!$H$10,0,10*ROW('Hygiene Data'!H11)),NA())</f>
        <v>#N/A</v>
      </c>
    </row>
    <row r="18" x14ac:dyDescent="0.2">
      <c r="A18" s="58" t="e">
        <f ca="true">+IF(OFFSET('Water Data'!$B$1,0,10*ROW('Water Data'!B12))="",NA(),OFFSET('Water Data'!$B$1,0,10*ROW('Water Data'!B12)))</f>
        <v>#N/A</v>
      </c>
      <c r="B18" s="58" t="e">
        <f ca="true">+IF(OFFSET('Water Data'!$A$3,0,10*ROW('Water Data'!A12))="",NA(),OFFSET('Water Data'!$A$3,0,10*ROW('Water Data'!A12)))</f>
        <v>#N/A</v>
      </c>
      <c r="C18" s="58" t="e">
        <f ca="true">+IF(OFFSET('Water Data'!$C$3,0,10*ROW('Water Data'!C12))="",NA(),OFFSET('Water Data'!$C$3,0,10*ROW('Water Data'!C12)))</f>
        <v>#N/A</v>
      </c>
      <c r="D18" s="59" t="e">
        <f ca="true">+IF(AND(ISNUMBER(OFFSET('Water Data'!$C$5,0,10*ROW('Water Data'!C12))),'Data Summary'!BS18="Yes"),100-OFFSET('Water Data'!$C$5,0,10*ROW('Water Data'!C12)),NA())</f>
        <v>#N/A</v>
      </c>
      <c r="E18" s="59" t="e">
        <f ca="true">+IF(AND(ISNUMBER(OFFSET('Water Data'!$C$7,0,10*ROW('Water Data'!C12))),'Data Summary'!BT18="Yes"),OFFSET('Water Data'!$C$7,0,10*ROW('Water Data'!C12)),NA())</f>
        <v>#N/A</v>
      </c>
      <c r="F18" s="59" t="e">
        <f ca="true">+IF(AND(ISNUMBER(OFFSET('Water Data'!$C$10,0,10*ROW('Water Data'!C12))),'Data Summary'!BU18="Yes"),OFFSET('Water Data'!$C$10,0,10*ROW('Water Data'!C12)),NA())</f>
        <v>#N/A</v>
      </c>
      <c r="G18" s="59" t="e">
        <f ca="true">+IF(AND(ISNUMBER(OFFSET('Water Data'!$D$5,0,10*ROW('Water Data'!D12))),'Data Summary'!BV18="Yes"),100-OFFSET('Water Data'!$D$5,0,10*ROW('Water Data'!D12)),NA())</f>
        <v>#N/A</v>
      </c>
      <c r="H18" s="59" t="e">
        <f ca="true">+IF(AND(ISNUMBER(OFFSET('Water Data'!$D$7,0,10*ROW('Water Data'!D12))),'Data Summary'!BW18="Yes"),OFFSET('Water Data'!$D$7,0,10*ROW('Water Data'!D12)),NA())</f>
        <v>#N/A</v>
      </c>
      <c r="I18" s="59" t="e">
        <f ca="true">+IF(AND(ISNUMBER(OFFSET('Water Data'!$D$10,0,10*ROW('Water Data'!D12))),'Data Summary'!BX18="Yes"),OFFSET('Water Data'!$D$10,0,10*ROW('Water Data'!D12)),NA())</f>
        <v>#N/A</v>
      </c>
      <c r="J18" s="59" t="e">
        <f ca="true">+IF(AND(ISNUMBER(OFFSET('Water Data'!$E$5,0,10*ROW('Water Data'!E12))),'Data Summary'!BY18="Yes"),100-OFFSET('Water Data'!$E$5,0,10*ROW('Water Data'!E12)),NA())</f>
        <v>#N/A</v>
      </c>
      <c r="K18" s="59" t="e">
        <f ca="true">+IF(AND(ISNUMBER(OFFSET('Water Data'!$E$7,0,10*ROW('Water Data'!E12))),'Data Summary'!BZ18="Yes"),OFFSET('Water Data'!$E$7,0,10*ROW('Water Data'!E12)),NA())</f>
        <v>#N/A</v>
      </c>
      <c r="L18" s="59" t="e">
        <f ca="true">+IF(AND(ISNUMBER(OFFSET('Water Data'!$E$10,0,10*ROW('Water Data'!E12))),'Data Summary'!CA18="Yes"),OFFSET('Water Data'!$E$10,0,10*ROW('Water Data'!E12)),NA())</f>
        <v>#N/A</v>
      </c>
      <c r="M18" s="59" t="e">
        <f ca="true">+IF(AND(ISNUMBER(OFFSET('Water Data'!$F$5,0,10*ROW('Water Data'!F12))),'Data Summary'!CB18="Yes"),100-OFFSET('Water Data'!$F$5,0,10*ROW('Water Data'!F12)),NA())</f>
        <v>#N/A</v>
      </c>
      <c r="N18" s="59" t="e">
        <f ca="true">+IF(AND(ISNUMBER(OFFSET('Water Data'!$F$7,0,10*ROW('Water Data'!F12))),'Data Summary'!CC18="Yes"),OFFSET('Water Data'!$F$7,0,10*ROW('Water Data'!F12)),NA())</f>
        <v>#N/A</v>
      </c>
      <c r="O18" s="59" t="e">
        <f ca="true">+IF(AND(ISNUMBER(OFFSET('Water Data'!$F$10,0,10*ROW('Water Data'!F12))),'Data Summary'!CD18="Yes"),OFFSET('Water Data'!$F$10,0,10*ROW('Water Data'!F12)),NA())</f>
        <v>#N/A</v>
      </c>
      <c r="P18" s="59" t="e">
        <f ca="true">+IF(AND(ISNUMBER(OFFSET('Water Data'!$G$5,0,10*ROW('Water Data'!G12))),'Data Summary'!CE18="Yes"),100-OFFSET('Water Data'!$G$5,0,10*ROW('Water Data'!G12)),NA())</f>
        <v>#N/A</v>
      </c>
      <c r="Q18" s="59" t="e">
        <f ca="true">+IF(AND(ISNUMBER(OFFSET('Water Data'!$G$7,0,10*ROW('Water Data'!G12))),'Data Summary'!CF18="Yes"),OFFSET('Water Data'!$G$7,0,10*ROW('Water Data'!G12)),NA())</f>
        <v>#N/A</v>
      </c>
      <c r="R18" s="59" t="e">
        <f ca="true">+IF(AND(ISNUMBER(OFFSET('Water Data'!$G$10,0,10*ROW('Water Data'!G12))),'Data Summary'!CG18="Yes"),OFFSET('Water Data'!$G$10,0,10*ROW('Water Data'!G12)),NA())</f>
        <v>#N/A</v>
      </c>
      <c r="S18" s="59" t="e">
        <f ca="true">+IF(AND(ISNUMBER(OFFSET('Water Data'!$H$5,0,10*ROW('Water Data'!H12))),'Data Summary'!CH18="Yes"),100-OFFSET('Water Data'!$H$5,0,10*ROW('Water Data'!H12)),NA())</f>
        <v>#N/A</v>
      </c>
      <c r="T18" s="59" t="e">
        <f ca="true">+IF(AND(ISNUMBER(OFFSET('Water Data'!$H$7,0,10*ROW('Water Data'!H12))),'Data Summary'!CI18="Yes"),OFFSET('Water Data'!$H$7,0,10*ROW('Water Data'!H12)),NA())</f>
        <v>#N/A</v>
      </c>
      <c r="U18" s="59" t="e">
        <f ca="true">+IF(AND(ISNUMBER(OFFSET('Water Data'!$H$10,0,10*ROW('Water Data'!H12))),'Data Summary'!CJ18="Yes"),OFFSET('Water Data'!$H$10,0,10*ROW('Water Data'!H12)),NA())</f>
        <v>#N/A</v>
      </c>
      <c r="V18" s="105" t="e">
        <f ca="true">+IF(AND(ISNUMBER(OFFSET('Sanitation Data'!$C$5,0,10*ROW('Sanitation Data'!C12))),'Data Summary'!CK18="Yes"),100-OFFSET('Sanitation Data'!$C$5,0,10*ROW('Sanitation Data'!C12)),NA())</f>
        <v>#N/A</v>
      </c>
      <c r="W18" s="105" t="e">
        <f ca="true">+IF(AND(ISNUMBER(OFFSET('Sanitation Data'!$C$7,0,10*ROW('Sanitation Data'!C12))),'Data Summary'!CL18="Yes"),OFFSET('Sanitation Data'!$C$7,0,10*ROW('Sanitation Data'!C12)),NA())</f>
        <v>#N/A</v>
      </c>
      <c r="X18" s="105" t="e">
        <f ca="true">+IF(AND(ISNUMBER(OFFSET('Sanitation Data'!$C$11,0,10*ROW('Sanitation Data'!C12))),'Data Summary'!CM18="Yes"),OFFSET('Sanitation Data'!$C$11,0,10*ROW('Sanitation Data'!C12)),NA())</f>
        <v>#N/A</v>
      </c>
      <c r="Y18" s="105" t="e">
        <f ca="true">+IF(AND(ISNUMBER(OFFSET('Sanitation Data'!$C$12,0,10*ROW('Sanitation Data'!C12))),'Data Summary'!CN18="Yes"),OFFSET('Sanitation Data'!$C$12,0,10*ROW('Sanitation Data'!C12)),NA())</f>
        <v>#N/A</v>
      </c>
      <c r="Z18" s="105" t="e">
        <f ca="true">+IF(AND(ISNUMBER(OFFSET('Sanitation Data'!$C$13,0,10*ROW('Sanitation Data'!C12))),'Data Summary'!CO18="Yes"),OFFSET('Sanitation Data'!$C$13,0,10*ROW('Sanitation Data'!C12)),NA())</f>
        <v>#N/A</v>
      </c>
      <c r="AA18" s="105" t="e">
        <f ca="true">+IF(AND(ISNUMBER(OFFSET('Sanitation Data'!$D$5,0,10*ROW('Sanitation Data'!D12))),'Data Summary'!CP18="Yes"),100-OFFSET('Sanitation Data'!$D$5,0,10*ROW('Sanitation Data'!D12)),NA())</f>
        <v>#N/A</v>
      </c>
      <c r="AB18" s="105" t="e">
        <f ca="true">+IF(AND(ISNUMBER(OFFSET('Sanitation Data'!$D$7,0,10*ROW('Sanitation Data'!D12))),'Data Summary'!CQ18="Yes"),OFFSET('Sanitation Data'!$D$7,0,10*ROW('Sanitation Data'!D12)),NA())</f>
        <v>#N/A</v>
      </c>
      <c r="AC18" s="105" t="e">
        <f ca="true">+IF(AND(ISNUMBER(OFFSET('Sanitation Data'!$D$11,0,10*ROW('Sanitation Data'!D12))),'Data Summary'!CR18="Yes"),OFFSET('Sanitation Data'!$D$11,0,10*ROW('Sanitation Data'!D12)),NA())</f>
        <v>#N/A</v>
      </c>
      <c r="AD18" s="105" t="e">
        <f ca="true">+IF(AND(ISNUMBER(OFFSET('Sanitation Data'!$D$12,0,10*ROW('Sanitation Data'!D12))),'Data Summary'!CS18="Yes"),OFFSET('Sanitation Data'!$D$12,0,10*ROW('Sanitation Data'!D12)),NA())</f>
        <v>#N/A</v>
      </c>
      <c r="AE18" s="105" t="e">
        <f ca="true">+IF(AND(ISNUMBER(OFFSET('Sanitation Data'!$D$13,0,10*ROW('Sanitation Data'!D12))),'Data Summary'!CT18="Yes"),OFFSET('Sanitation Data'!$D$13,0,10*ROW('Sanitation Data'!D12)),NA())</f>
        <v>#N/A</v>
      </c>
      <c r="AF18" s="105" t="e">
        <f ca="true">+IF(AND(ISNUMBER(OFFSET('Sanitation Data'!$E$5,0,10*ROW('Sanitation Data'!E12))),'Data Summary'!CU18="Yes"),100-OFFSET('Sanitation Data'!$E$5,0,10*ROW('Sanitation Data'!E12)),NA())</f>
        <v>#N/A</v>
      </c>
      <c r="AG18" s="105" t="e">
        <f ca="true">+IF(AND(ISNUMBER(OFFSET('Sanitation Data'!$E$7,0,10*ROW('Sanitation Data'!E12))),'Data Summary'!CV18="Yes"),OFFSET('Sanitation Data'!$E$7,0,10*ROW('Sanitation Data'!E12)),NA())</f>
        <v>#N/A</v>
      </c>
      <c r="AH18" s="105" t="e">
        <f ca="true">+IF(AND(ISNUMBER(OFFSET('Sanitation Data'!$E$11,0,10*ROW('Sanitation Data'!E12))),'Data Summary'!CW18="Yes"),OFFSET('Sanitation Data'!$E$11,0,10*ROW('Sanitation Data'!E12)),NA())</f>
        <v>#N/A</v>
      </c>
      <c r="AI18" s="105" t="e">
        <f ca="true">+IF(AND(ISNUMBER(OFFSET('Sanitation Data'!$E$12,0,10*ROW('Sanitation Data'!E12))),'Data Summary'!CX18="Yes"),OFFSET('Sanitation Data'!$E$12,0,10*ROW('Sanitation Data'!E12)),NA())</f>
        <v>#N/A</v>
      </c>
      <c r="AJ18" s="105" t="e">
        <f ca="true">+IF(AND(ISNUMBER(OFFSET('Sanitation Data'!$E$13,0,10*ROW('Sanitation Data'!E12))),'Data Summary'!CY18="Yes"),OFFSET('Sanitation Data'!$E$13,0,10*ROW('Sanitation Data'!E12)),NA())</f>
        <v>#N/A</v>
      </c>
      <c r="AK18" s="105" t="e">
        <f ca="true">+IF(AND(ISNUMBER(OFFSET('Sanitation Data'!$F$5,0,10*ROW('Sanitation Data'!F12))),'Data Summary'!CZ18="Yes"),100-OFFSET('Sanitation Data'!$F$5,0,10*ROW('Sanitation Data'!F12)),NA())</f>
        <v>#N/A</v>
      </c>
      <c r="AL18" s="105" t="e">
        <f ca="true">+IF(AND(ISNUMBER(OFFSET('Sanitation Data'!$F$7,0,10*ROW('Sanitation Data'!F12))),'Data Summary'!DA18="Yes"),OFFSET('Sanitation Data'!$F$7,0,10*ROW('Sanitation Data'!F12)),NA())</f>
        <v>#N/A</v>
      </c>
      <c r="AM18" s="105" t="e">
        <f ca="true">+IF(AND(ISNUMBER(OFFSET('Sanitation Data'!$F$11,0,10*ROW('Sanitation Data'!F12))),'Data Summary'!DB18="Yes"),OFFSET('Sanitation Data'!$F$11,0,10*ROW('Sanitation Data'!F12)),NA())</f>
        <v>#N/A</v>
      </c>
      <c r="AN18" s="105" t="e">
        <f ca="true">+IF(AND(ISNUMBER(OFFSET('Sanitation Data'!$F$12,0,10*ROW('Sanitation Data'!F12))),'Data Summary'!DC18="Yes"),OFFSET('Sanitation Data'!$F$12,0,10*ROW('Sanitation Data'!F12)),NA())</f>
        <v>#N/A</v>
      </c>
      <c r="AO18" s="105" t="e">
        <f ca="true">+IF(AND(ISNUMBER(OFFSET('Sanitation Data'!$F$13,0,10*ROW('Sanitation Data'!F12))),'Data Summary'!DD18="Yes"),OFFSET('Sanitation Data'!$F$13,0,10*ROW('Sanitation Data'!F12)),NA())</f>
        <v>#N/A</v>
      </c>
      <c r="AP18" s="105" t="e">
        <f ca="true">+IF(AND(ISNUMBER(OFFSET('Sanitation Data'!$G$5,0,10*ROW('Sanitation Data'!G12))),'Data Summary'!DE18="Yes"),100-OFFSET('Sanitation Data'!$G$5,0,10*ROW('Sanitation Data'!G12)),NA())</f>
        <v>#N/A</v>
      </c>
      <c r="AQ18" s="105" t="e">
        <f ca="true">+IF(AND(ISNUMBER(OFFSET('Sanitation Data'!$G$7,0,10*ROW('Sanitation Data'!G12))),'Data Summary'!DF18="Yes"),OFFSET('Sanitation Data'!$G$7,0,10*ROW('Sanitation Data'!G12)),NA())</f>
        <v>#N/A</v>
      </c>
      <c r="AR18" s="105" t="e">
        <f ca="true">+IF(AND(ISNUMBER(OFFSET('Sanitation Data'!$G$11,0,10*ROW('Sanitation Data'!G12))),'Data Summary'!DG18="Yes"),OFFSET('Sanitation Data'!$G$11,0,10*ROW('Sanitation Data'!G12)),NA())</f>
        <v>#N/A</v>
      </c>
      <c r="AS18" s="105" t="e">
        <f ca="true">+IF(AND(ISNUMBER(OFFSET('Sanitation Data'!$G$12,0,10*ROW('Sanitation Data'!G12))),'Data Summary'!DH18="Yes"),OFFSET('Sanitation Data'!$G$12,0,10*ROW('Sanitation Data'!G12)),NA())</f>
        <v>#N/A</v>
      </c>
      <c r="AT18" s="105" t="e">
        <f ca="true">+IF(AND(ISNUMBER(OFFSET('Sanitation Data'!$G$13,0,10*ROW('Sanitation Data'!G12))),'Data Summary'!DI18="Yes"),OFFSET('Sanitation Data'!$G$13,0,10*ROW('Sanitation Data'!G12)),NA())</f>
        <v>#N/A</v>
      </c>
      <c r="AU18" s="105" t="e">
        <f ca="true">+IF(AND(ISNUMBER(OFFSET('Sanitation Data'!$H$5,0,10*ROW('Sanitation Data'!H12))),'Data Summary'!DJ18="Yes"),100-OFFSET('Sanitation Data'!$H$5,0,10*ROW('Sanitation Data'!H12)),NA())</f>
        <v>#N/A</v>
      </c>
      <c r="AV18" s="105" t="e">
        <f ca="true">+IF(AND(ISNUMBER(OFFSET('Sanitation Data'!$H$7,0,10*ROW('Sanitation Data'!H12))),'Data Summary'!DK18="Yes"),OFFSET('Sanitation Data'!$H$7,0,10*ROW('Sanitation Data'!H12)),NA())</f>
        <v>#N/A</v>
      </c>
      <c r="AW18" s="105" t="e">
        <f ca="true">+IF(AND(ISNUMBER(OFFSET('Sanitation Data'!$H$11,0,10*ROW('Sanitation Data'!H12))),'Data Summary'!DL18="Yes"),OFFSET('Sanitation Data'!$H$11,0,10*ROW('Sanitation Data'!H12)),NA())</f>
        <v>#N/A</v>
      </c>
      <c r="AX18" s="105" t="e">
        <f ca="true">+IF(AND(ISNUMBER(OFFSET('Sanitation Data'!$H$12,0,10*ROW('Sanitation Data'!H12))),'Data Summary'!DM18="Yes"),OFFSET('Sanitation Data'!$H$12,0,10*ROW('Sanitation Data'!H12)),NA())</f>
        <v>#N/A</v>
      </c>
      <c r="AY18" s="105" t="e">
        <f ca="true">+IF(AND(ISNUMBER(OFFSET('Sanitation Data'!$H$13,0,10*ROW('Sanitation Data'!H12))),'Data Summary'!DN18="Yes"),OFFSET('Sanitation Data'!$H$13,0,10*ROW('Sanitation Data'!H12)),NA())</f>
        <v>#N/A</v>
      </c>
      <c r="AZ18" s="110" t="e">
        <f ca="true">+IF(AND(ISNUMBER(OFFSET('Hygiene Data'!$C$6,0,10*ROW('Hygiene Data'!C12))),'Data Summary'!DO18="Yes"),OFFSET('Hygiene Data'!$C$6,0,10*ROW('Hygiene Data'!C12)),NA())</f>
        <v>#N/A</v>
      </c>
      <c r="BA18" s="110" t="e">
        <f ca="true">+IF(AND(ISNUMBER(OFFSET('Hygiene Data'!$C$8,0,10*ROW('Hygiene Data'!C12))),'Data Summary'!DP18="Yes"),OFFSET('Hygiene Data'!$C$8,0,10*ROW('Hygiene Data'!C12)),NA())</f>
        <v>#N/A</v>
      </c>
      <c r="BB18" s="110" t="e">
        <f ca="true">+IF(AND(ISNUMBER(OFFSET('Hygiene Data'!$C$10,0,10*ROW('Hygiene Data'!C12))),'Data Summary'!DQ18="Yes"),OFFSET('Hygiene Data'!$C$10,0,10*ROW('Hygiene Data'!C12)),NA())</f>
        <v>#N/A</v>
      </c>
      <c r="BC18" s="110" t="e">
        <f ca="true">+IF(AND(ISNUMBER(OFFSET('Hygiene Data'!$D$6,0,10*ROW('Hygiene Data'!D12))),'Data Summary'!DR18="Yes"),OFFSET('Hygiene Data'!$D$6,0,10*ROW('Hygiene Data'!D12)),NA())</f>
        <v>#N/A</v>
      </c>
      <c r="BD18" s="110" t="e">
        <f ca="true">+IF(AND(ISNUMBER(OFFSET('Hygiene Data'!$D$8,0,10*ROW('Hygiene Data'!D12))),'Data Summary'!DS18="Yes"),OFFSET('Hygiene Data'!$D$8,0,10*ROW('Hygiene Data'!D12)),NA())</f>
        <v>#N/A</v>
      </c>
      <c r="BE18" s="110" t="e">
        <f ca="true">+IF(AND(ISNUMBER(OFFSET('Hygiene Data'!$D$10,0,10*ROW('Hygiene Data'!D12))),'Data Summary'!DT18="Yes"),OFFSET('Hygiene Data'!$D$10,0,10*ROW('Hygiene Data'!D12)),NA())</f>
        <v>#N/A</v>
      </c>
      <c r="BF18" s="110" t="e">
        <f ca="true">+IF(AND(ISNUMBER(OFFSET('Hygiene Data'!$E$6,0,10*ROW('Hygiene Data'!E12))),'Data Summary'!DU18="Yes"),OFFSET('Hygiene Data'!$E$6,0,10*ROW('Hygiene Data'!E12)),NA())</f>
        <v>#N/A</v>
      </c>
      <c r="BG18" s="110" t="e">
        <f ca="true">+IF(AND(ISNUMBER(OFFSET('Hygiene Data'!$E$8,0,10*ROW('Hygiene Data'!E12))),'Data Summary'!DV18="Yes"),OFFSET('Hygiene Data'!$E$8,0,10*ROW('Hygiene Data'!E12)),NA())</f>
        <v>#N/A</v>
      </c>
      <c r="BH18" s="110" t="e">
        <f ca="true">+IF(AND(ISNUMBER(OFFSET('Hygiene Data'!$E$10,0,10*ROW('Hygiene Data'!E12))),'Data Summary'!DW18="Yes"),OFFSET('Hygiene Data'!$E$10,0,10*ROW('Hygiene Data'!E12)),NA())</f>
        <v>#N/A</v>
      </c>
      <c r="BI18" s="110" t="e">
        <f ca="true">+IF(AND(ISNUMBER(OFFSET('Hygiene Data'!$F$6,0,10*ROW('Hygiene Data'!F12))),'Data Summary'!DX18="Yes"),OFFSET('Hygiene Data'!$F$6,0,10*ROW('Hygiene Data'!F12)),NA())</f>
        <v>#N/A</v>
      </c>
      <c r="BJ18" s="110" t="e">
        <f ca="true">+IF(AND(ISNUMBER(OFFSET('Hygiene Data'!$F$8,0,10*ROW('Hygiene Data'!F12))),'Data Summary'!DY18="Yes"),OFFSET('Hygiene Data'!$F$8,0,10*ROW('Hygiene Data'!F12)),NA())</f>
        <v>#N/A</v>
      </c>
      <c r="BK18" s="110" t="e">
        <f ca="true">+IF(AND(ISNUMBER(OFFSET('Hygiene Data'!$F$10,0,10*ROW('Hygiene Data'!F12))),'Data Summary'!DZ18="Yes"),OFFSET('Hygiene Data'!$F$10,0,10*ROW('Hygiene Data'!F12)),NA())</f>
        <v>#N/A</v>
      </c>
      <c r="BL18" s="110" t="e">
        <f ca="true">+IF(AND(ISNUMBER(OFFSET('Hygiene Data'!$G$6,0,10*ROW('Hygiene Data'!G12))),'Data Summary'!EA18="Yes"),OFFSET('Hygiene Data'!$G$6,0,10*ROW('Hygiene Data'!G12)),NA())</f>
        <v>#N/A</v>
      </c>
      <c r="BM18" s="110" t="e">
        <f ca="true">+IF(AND(ISNUMBER(OFFSET('Hygiene Data'!$G$8,0,10*ROW('Hygiene Data'!G12))),'Data Summary'!EB18="Yes"),OFFSET('Hygiene Data'!$G$8,0,10*ROW('Hygiene Data'!G12)),NA())</f>
        <v>#N/A</v>
      </c>
      <c r="BN18" s="110" t="e">
        <f ca="true">+IF(AND(ISNUMBER(OFFSET('Hygiene Data'!$G$10,0,10*ROW('Hygiene Data'!G12))),'Data Summary'!EC18="Yes"),OFFSET('Hygiene Data'!$G$10,0,10*ROW('Hygiene Data'!G12)),NA())</f>
        <v>#N/A</v>
      </c>
      <c r="BO18" s="110" t="e">
        <f ca="true">+IF(AND(ISNUMBER(OFFSET('Hygiene Data'!$H$6,0,10*ROW('Hygiene Data'!H12))),'Data Summary'!ED18="Yes"),OFFSET('Hygiene Data'!$H$6,0,10*ROW('Hygiene Data'!H12)),NA())</f>
        <v>#N/A</v>
      </c>
      <c r="BP18" s="110" t="e">
        <f ca="true">+IF(AND(ISNUMBER(OFFSET('Hygiene Data'!$H$8,0,10*ROW('Hygiene Data'!H12))),'Data Summary'!EE18="Yes"),OFFSET('Hygiene Data'!$H$8,0,10*ROW('Hygiene Data'!H12)),NA())</f>
        <v>#N/A</v>
      </c>
      <c r="BQ18" s="110" t="e">
        <f ca="true">+IF(AND(ISNUMBER(OFFSET('Hygiene Data'!$H$10,0,10*ROW('Hygiene Data'!H12))),'Data Summary'!EF18="Yes"),OFFSET('Hygiene Data'!$H$10,0,10*ROW('Hygiene Data'!H12)),NA())</f>
        <v>#N/A</v>
      </c>
    </row>
    <row r="19" x14ac:dyDescent="0.2">
      <c r="A19" s="58" t="e">
        <f ca="true">+IF(OFFSET('Water Data'!$B$1,0,10*ROW('Water Data'!B13))="",NA(),OFFSET('Water Data'!$B$1,0,10*ROW('Water Data'!B13)))</f>
        <v>#N/A</v>
      </c>
      <c r="B19" s="58" t="e">
        <f ca="true">+IF(OFFSET('Water Data'!$A$3,0,10*ROW('Water Data'!A13))="",NA(),OFFSET('Water Data'!$A$3,0,10*ROW('Water Data'!A13)))</f>
        <v>#N/A</v>
      </c>
      <c r="C19" s="58" t="e">
        <f ca="true">+IF(OFFSET('Water Data'!$C$3,0,10*ROW('Water Data'!C13))="",NA(),OFFSET('Water Data'!$C$3,0,10*ROW('Water Data'!C13)))</f>
        <v>#N/A</v>
      </c>
      <c r="D19" s="59" t="e">
        <f ca="true">+IF(AND(ISNUMBER(OFFSET('Water Data'!$C$5,0,10*ROW('Water Data'!C13))),'Data Summary'!BS19="Yes"),100-OFFSET('Water Data'!$C$5,0,10*ROW('Water Data'!C13)),NA())</f>
        <v>#N/A</v>
      </c>
      <c r="E19" s="59" t="e">
        <f ca="true">+IF(AND(ISNUMBER(OFFSET('Water Data'!$C$7,0,10*ROW('Water Data'!C13))),'Data Summary'!BT19="Yes"),OFFSET('Water Data'!$C$7,0,10*ROW('Water Data'!C13)),NA())</f>
        <v>#N/A</v>
      </c>
      <c r="F19" s="59" t="e">
        <f ca="true">+IF(AND(ISNUMBER(OFFSET('Water Data'!$C$10,0,10*ROW('Water Data'!C13))),'Data Summary'!BU19="Yes"),OFFSET('Water Data'!$C$10,0,10*ROW('Water Data'!C13)),NA())</f>
        <v>#N/A</v>
      </c>
      <c r="G19" s="59" t="e">
        <f ca="true">+IF(AND(ISNUMBER(OFFSET('Water Data'!$D$5,0,10*ROW('Water Data'!D13))),'Data Summary'!BV19="Yes"),100-OFFSET('Water Data'!$D$5,0,10*ROW('Water Data'!D13)),NA())</f>
        <v>#N/A</v>
      </c>
      <c r="H19" s="59" t="e">
        <f ca="true">+IF(AND(ISNUMBER(OFFSET('Water Data'!$D$7,0,10*ROW('Water Data'!D13))),'Data Summary'!BW19="Yes"),OFFSET('Water Data'!$D$7,0,10*ROW('Water Data'!D13)),NA())</f>
        <v>#N/A</v>
      </c>
      <c r="I19" s="59" t="e">
        <f ca="true">+IF(AND(ISNUMBER(OFFSET('Water Data'!$D$10,0,10*ROW('Water Data'!D13))),'Data Summary'!BX19="Yes"),OFFSET('Water Data'!$D$10,0,10*ROW('Water Data'!D13)),NA())</f>
        <v>#N/A</v>
      </c>
      <c r="J19" s="59" t="e">
        <f ca="true">+IF(AND(ISNUMBER(OFFSET('Water Data'!$E$5,0,10*ROW('Water Data'!E13))),'Data Summary'!BY19="Yes"),100-OFFSET('Water Data'!$E$5,0,10*ROW('Water Data'!E13)),NA())</f>
        <v>#N/A</v>
      </c>
      <c r="K19" s="59" t="e">
        <f ca="true">+IF(AND(ISNUMBER(OFFSET('Water Data'!$E$7,0,10*ROW('Water Data'!E13))),'Data Summary'!BZ19="Yes"),OFFSET('Water Data'!$E$7,0,10*ROW('Water Data'!E13)),NA())</f>
        <v>#N/A</v>
      </c>
      <c r="L19" s="59" t="e">
        <f ca="true">+IF(AND(ISNUMBER(OFFSET('Water Data'!$E$10,0,10*ROW('Water Data'!E13))),'Data Summary'!CA19="Yes"),OFFSET('Water Data'!$E$10,0,10*ROW('Water Data'!E13)),NA())</f>
        <v>#N/A</v>
      </c>
      <c r="M19" s="59" t="e">
        <f ca="true">+IF(AND(ISNUMBER(OFFSET('Water Data'!$F$5,0,10*ROW('Water Data'!F13))),'Data Summary'!CB19="Yes"),100-OFFSET('Water Data'!$F$5,0,10*ROW('Water Data'!F13)),NA())</f>
        <v>#N/A</v>
      </c>
      <c r="N19" s="59" t="e">
        <f ca="true">+IF(AND(ISNUMBER(OFFSET('Water Data'!$F$7,0,10*ROW('Water Data'!F13))),'Data Summary'!CC19="Yes"),OFFSET('Water Data'!$F$7,0,10*ROW('Water Data'!F13)),NA())</f>
        <v>#N/A</v>
      </c>
      <c r="O19" s="59" t="e">
        <f ca="true">+IF(AND(ISNUMBER(OFFSET('Water Data'!$F$10,0,10*ROW('Water Data'!F13))),'Data Summary'!CD19="Yes"),OFFSET('Water Data'!$F$10,0,10*ROW('Water Data'!F13)),NA())</f>
        <v>#N/A</v>
      </c>
      <c r="P19" s="59" t="e">
        <f ca="true">+IF(AND(ISNUMBER(OFFSET('Water Data'!$G$5,0,10*ROW('Water Data'!G13))),'Data Summary'!CE19="Yes"),100-OFFSET('Water Data'!$G$5,0,10*ROW('Water Data'!G13)),NA())</f>
        <v>#N/A</v>
      </c>
      <c r="Q19" s="59" t="e">
        <f ca="true">+IF(AND(ISNUMBER(OFFSET('Water Data'!$G$7,0,10*ROW('Water Data'!G13))),'Data Summary'!CF19="Yes"),OFFSET('Water Data'!$G$7,0,10*ROW('Water Data'!G13)),NA())</f>
        <v>#N/A</v>
      </c>
      <c r="R19" s="59" t="e">
        <f ca="true">+IF(AND(ISNUMBER(OFFSET('Water Data'!$G$10,0,10*ROW('Water Data'!G13))),'Data Summary'!CG19="Yes"),OFFSET('Water Data'!$G$10,0,10*ROW('Water Data'!G13)),NA())</f>
        <v>#N/A</v>
      </c>
      <c r="S19" s="59" t="e">
        <f ca="true">+IF(AND(ISNUMBER(OFFSET('Water Data'!$H$5,0,10*ROW('Water Data'!H13))),'Data Summary'!CH19="Yes"),100-OFFSET('Water Data'!$H$5,0,10*ROW('Water Data'!H13)),NA())</f>
        <v>#N/A</v>
      </c>
      <c r="T19" s="59" t="e">
        <f ca="true">+IF(AND(ISNUMBER(OFFSET('Water Data'!$H$7,0,10*ROW('Water Data'!H13))),'Data Summary'!CI19="Yes"),OFFSET('Water Data'!$H$7,0,10*ROW('Water Data'!H13)),NA())</f>
        <v>#N/A</v>
      </c>
      <c r="U19" s="59" t="e">
        <f ca="true">+IF(AND(ISNUMBER(OFFSET('Water Data'!$H$10,0,10*ROW('Water Data'!H13))),'Data Summary'!CJ19="Yes"),OFFSET('Water Data'!$H$10,0,10*ROW('Water Data'!H13)),NA())</f>
        <v>#N/A</v>
      </c>
      <c r="V19" s="105" t="e">
        <f ca="true">+IF(AND(ISNUMBER(OFFSET('Sanitation Data'!$C$5,0,10*ROW('Sanitation Data'!C13))),'Data Summary'!CK19="Yes"),100-OFFSET('Sanitation Data'!$C$5,0,10*ROW('Sanitation Data'!C13)),NA())</f>
        <v>#N/A</v>
      </c>
      <c r="W19" s="105" t="e">
        <f ca="true">+IF(AND(ISNUMBER(OFFSET('Sanitation Data'!$C$7,0,10*ROW('Sanitation Data'!C13))),'Data Summary'!CL19="Yes"),OFFSET('Sanitation Data'!$C$7,0,10*ROW('Sanitation Data'!C13)),NA())</f>
        <v>#N/A</v>
      </c>
      <c r="X19" s="105" t="e">
        <f ca="true">+IF(AND(ISNUMBER(OFFSET('Sanitation Data'!$C$11,0,10*ROW('Sanitation Data'!C13))),'Data Summary'!CM19="Yes"),OFFSET('Sanitation Data'!$C$11,0,10*ROW('Sanitation Data'!C13)),NA())</f>
        <v>#N/A</v>
      </c>
      <c r="Y19" s="105" t="e">
        <f ca="true">+IF(AND(ISNUMBER(OFFSET('Sanitation Data'!$C$12,0,10*ROW('Sanitation Data'!C13))),'Data Summary'!CN19="Yes"),OFFSET('Sanitation Data'!$C$12,0,10*ROW('Sanitation Data'!C13)),NA())</f>
        <v>#N/A</v>
      </c>
      <c r="Z19" s="105" t="e">
        <f ca="true">+IF(AND(ISNUMBER(OFFSET('Sanitation Data'!$C$13,0,10*ROW('Sanitation Data'!C13))),'Data Summary'!CO19="Yes"),OFFSET('Sanitation Data'!$C$13,0,10*ROW('Sanitation Data'!C13)),NA())</f>
        <v>#N/A</v>
      </c>
      <c r="AA19" s="105" t="e">
        <f ca="true">+IF(AND(ISNUMBER(OFFSET('Sanitation Data'!$D$5,0,10*ROW('Sanitation Data'!D13))),'Data Summary'!CP19="Yes"),100-OFFSET('Sanitation Data'!$D$5,0,10*ROW('Sanitation Data'!D13)),NA())</f>
        <v>#N/A</v>
      </c>
      <c r="AB19" s="105" t="e">
        <f ca="true">+IF(AND(ISNUMBER(OFFSET('Sanitation Data'!$D$7,0,10*ROW('Sanitation Data'!D13))),'Data Summary'!CQ19="Yes"),OFFSET('Sanitation Data'!$D$7,0,10*ROW('Sanitation Data'!D13)),NA())</f>
        <v>#N/A</v>
      </c>
      <c r="AC19" s="105" t="e">
        <f ca="true">+IF(AND(ISNUMBER(OFFSET('Sanitation Data'!$D$11,0,10*ROW('Sanitation Data'!D13))),'Data Summary'!CR19="Yes"),OFFSET('Sanitation Data'!$D$11,0,10*ROW('Sanitation Data'!D13)),NA())</f>
        <v>#N/A</v>
      </c>
      <c r="AD19" s="105" t="e">
        <f ca="true">+IF(AND(ISNUMBER(OFFSET('Sanitation Data'!$D$12,0,10*ROW('Sanitation Data'!D13))),'Data Summary'!CS19="Yes"),OFFSET('Sanitation Data'!$D$12,0,10*ROW('Sanitation Data'!D13)),NA())</f>
        <v>#N/A</v>
      </c>
      <c r="AE19" s="105" t="e">
        <f ca="true">+IF(AND(ISNUMBER(OFFSET('Sanitation Data'!$D$13,0,10*ROW('Sanitation Data'!D13))),'Data Summary'!CT19="Yes"),OFFSET('Sanitation Data'!$D$13,0,10*ROW('Sanitation Data'!D13)),NA())</f>
        <v>#N/A</v>
      </c>
      <c r="AF19" s="105" t="e">
        <f ca="true">+IF(AND(ISNUMBER(OFFSET('Sanitation Data'!$E$5,0,10*ROW('Sanitation Data'!E13))),'Data Summary'!CU19="Yes"),100-OFFSET('Sanitation Data'!$E$5,0,10*ROW('Sanitation Data'!E13)),NA())</f>
        <v>#N/A</v>
      </c>
      <c r="AG19" s="105" t="e">
        <f ca="true">+IF(AND(ISNUMBER(OFFSET('Sanitation Data'!$E$7,0,10*ROW('Sanitation Data'!E13))),'Data Summary'!CV19="Yes"),OFFSET('Sanitation Data'!$E$7,0,10*ROW('Sanitation Data'!E13)),NA())</f>
        <v>#N/A</v>
      </c>
      <c r="AH19" s="105" t="e">
        <f ca="true">+IF(AND(ISNUMBER(OFFSET('Sanitation Data'!$E$11,0,10*ROW('Sanitation Data'!E13))),'Data Summary'!CW19="Yes"),OFFSET('Sanitation Data'!$E$11,0,10*ROW('Sanitation Data'!E13)),NA())</f>
        <v>#N/A</v>
      </c>
      <c r="AI19" s="105" t="e">
        <f ca="true">+IF(AND(ISNUMBER(OFFSET('Sanitation Data'!$E$12,0,10*ROW('Sanitation Data'!E13))),'Data Summary'!CX19="Yes"),OFFSET('Sanitation Data'!$E$12,0,10*ROW('Sanitation Data'!E13)),NA())</f>
        <v>#N/A</v>
      </c>
      <c r="AJ19" s="105" t="e">
        <f ca="true">+IF(AND(ISNUMBER(OFFSET('Sanitation Data'!$E$13,0,10*ROW('Sanitation Data'!E13))),'Data Summary'!CY19="Yes"),OFFSET('Sanitation Data'!$E$13,0,10*ROW('Sanitation Data'!E13)),NA())</f>
        <v>#N/A</v>
      </c>
      <c r="AK19" s="105" t="e">
        <f ca="true">+IF(AND(ISNUMBER(OFFSET('Sanitation Data'!$F$5,0,10*ROW('Sanitation Data'!F13))),'Data Summary'!CZ19="Yes"),100-OFFSET('Sanitation Data'!$F$5,0,10*ROW('Sanitation Data'!F13)),NA())</f>
        <v>#N/A</v>
      </c>
      <c r="AL19" s="105" t="e">
        <f ca="true">+IF(AND(ISNUMBER(OFFSET('Sanitation Data'!$F$7,0,10*ROW('Sanitation Data'!F13))),'Data Summary'!DA19="Yes"),OFFSET('Sanitation Data'!$F$7,0,10*ROW('Sanitation Data'!F13)),NA())</f>
        <v>#N/A</v>
      </c>
      <c r="AM19" s="105" t="e">
        <f ca="true">+IF(AND(ISNUMBER(OFFSET('Sanitation Data'!$F$11,0,10*ROW('Sanitation Data'!F13))),'Data Summary'!DB19="Yes"),OFFSET('Sanitation Data'!$F$11,0,10*ROW('Sanitation Data'!F13)),NA())</f>
        <v>#N/A</v>
      </c>
      <c r="AN19" s="105" t="e">
        <f ca="true">+IF(AND(ISNUMBER(OFFSET('Sanitation Data'!$F$12,0,10*ROW('Sanitation Data'!F13))),'Data Summary'!DC19="Yes"),OFFSET('Sanitation Data'!$F$12,0,10*ROW('Sanitation Data'!F13)),NA())</f>
        <v>#N/A</v>
      </c>
      <c r="AO19" s="105" t="e">
        <f ca="true">+IF(AND(ISNUMBER(OFFSET('Sanitation Data'!$F$13,0,10*ROW('Sanitation Data'!F13))),'Data Summary'!DD19="Yes"),OFFSET('Sanitation Data'!$F$13,0,10*ROW('Sanitation Data'!F13)),NA())</f>
        <v>#N/A</v>
      </c>
      <c r="AP19" s="105" t="e">
        <f ca="true">+IF(AND(ISNUMBER(OFFSET('Sanitation Data'!$G$5,0,10*ROW('Sanitation Data'!G13))),'Data Summary'!DE19="Yes"),100-OFFSET('Sanitation Data'!$G$5,0,10*ROW('Sanitation Data'!G13)),NA())</f>
        <v>#N/A</v>
      </c>
      <c r="AQ19" s="105" t="e">
        <f ca="true">+IF(AND(ISNUMBER(OFFSET('Sanitation Data'!$G$7,0,10*ROW('Sanitation Data'!G13))),'Data Summary'!DF19="Yes"),OFFSET('Sanitation Data'!$G$7,0,10*ROW('Sanitation Data'!G13)),NA())</f>
        <v>#N/A</v>
      </c>
      <c r="AR19" s="105" t="e">
        <f ca="true">+IF(AND(ISNUMBER(OFFSET('Sanitation Data'!$G$11,0,10*ROW('Sanitation Data'!G13))),'Data Summary'!DG19="Yes"),OFFSET('Sanitation Data'!$G$11,0,10*ROW('Sanitation Data'!G13)),NA())</f>
        <v>#N/A</v>
      </c>
      <c r="AS19" s="105" t="e">
        <f ca="true">+IF(AND(ISNUMBER(OFFSET('Sanitation Data'!$G$12,0,10*ROW('Sanitation Data'!G13))),'Data Summary'!DH19="Yes"),OFFSET('Sanitation Data'!$G$12,0,10*ROW('Sanitation Data'!G13)),NA())</f>
        <v>#N/A</v>
      </c>
      <c r="AT19" s="105" t="e">
        <f ca="true">+IF(AND(ISNUMBER(OFFSET('Sanitation Data'!$G$13,0,10*ROW('Sanitation Data'!G13))),'Data Summary'!DI19="Yes"),OFFSET('Sanitation Data'!$G$13,0,10*ROW('Sanitation Data'!G13)),NA())</f>
        <v>#N/A</v>
      </c>
      <c r="AU19" s="105" t="e">
        <f ca="true">+IF(AND(ISNUMBER(OFFSET('Sanitation Data'!$H$5,0,10*ROW('Sanitation Data'!H13))),'Data Summary'!DJ19="Yes"),100-OFFSET('Sanitation Data'!$H$5,0,10*ROW('Sanitation Data'!H13)),NA())</f>
        <v>#N/A</v>
      </c>
      <c r="AV19" s="105" t="e">
        <f ca="true">+IF(AND(ISNUMBER(OFFSET('Sanitation Data'!$H$7,0,10*ROW('Sanitation Data'!H13))),'Data Summary'!DK19="Yes"),OFFSET('Sanitation Data'!$H$7,0,10*ROW('Sanitation Data'!H13)),NA())</f>
        <v>#N/A</v>
      </c>
      <c r="AW19" s="105" t="e">
        <f ca="true">+IF(AND(ISNUMBER(OFFSET('Sanitation Data'!$H$11,0,10*ROW('Sanitation Data'!H13))),'Data Summary'!DL19="Yes"),OFFSET('Sanitation Data'!$H$11,0,10*ROW('Sanitation Data'!H13)),NA())</f>
        <v>#N/A</v>
      </c>
      <c r="AX19" s="105" t="e">
        <f ca="true">+IF(AND(ISNUMBER(OFFSET('Sanitation Data'!$H$12,0,10*ROW('Sanitation Data'!H13))),'Data Summary'!DM19="Yes"),OFFSET('Sanitation Data'!$H$12,0,10*ROW('Sanitation Data'!H13)),NA())</f>
        <v>#N/A</v>
      </c>
      <c r="AY19" s="105" t="e">
        <f ca="true">+IF(AND(ISNUMBER(OFFSET('Sanitation Data'!$H$13,0,10*ROW('Sanitation Data'!H13))),'Data Summary'!DN19="Yes"),OFFSET('Sanitation Data'!$H$13,0,10*ROW('Sanitation Data'!H13)),NA())</f>
        <v>#N/A</v>
      </c>
      <c r="AZ19" s="110" t="e">
        <f ca="true">+IF(AND(ISNUMBER(OFFSET('Hygiene Data'!$C$6,0,10*ROW('Hygiene Data'!C13))),'Data Summary'!DO19="Yes"),OFFSET('Hygiene Data'!$C$6,0,10*ROW('Hygiene Data'!C13)),NA())</f>
        <v>#N/A</v>
      </c>
      <c r="BA19" s="110" t="e">
        <f ca="true">+IF(AND(ISNUMBER(OFFSET('Hygiene Data'!$C$8,0,10*ROW('Hygiene Data'!C13))),'Data Summary'!DP19="Yes"),OFFSET('Hygiene Data'!$C$8,0,10*ROW('Hygiene Data'!C13)),NA())</f>
        <v>#N/A</v>
      </c>
      <c r="BB19" s="110" t="e">
        <f ca="true">+IF(AND(ISNUMBER(OFFSET('Hygiene Data'!$C$10,0,10*ROW('Hygiene Data'!C13))),'Data Summary'!DQ19="Yes"),OFFSET('Hygiene Data'!$C$10,0,10*ROW('Hygiene Data'!C13)),NA())</f>
        <v>#N/A</v>
      </c>
      <c r="BC19" s="110" t="e">
        <f ca="true">+IF(AND(ISNUMBER(OFFSET('Hygiene Data'!$D$6,0,10*ROW('Hygiene Data'!D13))),'Data Summary'!DR19="Yes"),OFFSET('Hygiene Data'!$D$6,0,10*ROW('Hygiene Data'!D13)),NA())</f>
        <v>#N/A</v>
      </c>
      <c r="BD19" s="110" t="e">
        <f ca="true">+IF(AND(ISNUMBER(OFFSET('Hygiene Data'!$D$8,0,10*ROW('Hygiene Data'!D13))),'Data Summary'!DS19="Yes"),OFFSET('Hygiene Data'!$D$8,0,10*ROW('Hygiene Data'!D13)),NA())</f>
        <v>#N/A</v>
      </c>
      <c r="BE19" s="110" t="e">
        <f ca="true">+IF(AND(ISNUMBER(OFFSET('Hygiene Data'!$D$10,0,10*ROW('Hygiene Data'!D13))),'Data Summary'!DT19="Yes"),OFFSET('Hygiene Data'!$D$10,0,10*ROW('Hygiene Data'!D13)),NA())</f>
        <v>#N/A</v>
      </c>
      <c r="BF19" s="110" t="e">
        <f ca="true">+IF(AND(ISNUMBER(OFFSET('Hygiene Data'!$E$6,0,10*ROW('Hygiene Data'!E13))),'Data Summary'!DU19="Yes"),OFFSET('Hygiene Data'!$E$6,0,10*ROW('Hygiene Data'!E13)),NA())</f>
        <v>#N/A</v>
      </c>
      <c r="BG19" s="110" t="e">
        <f ca="true">+IF(AND(ISNUMBER(OFFSET('Hygiene Data'!$E$8,0,10*ROW('Hygiene Data'!E13))),'Data Summary'!DV19="Yes"),OFFSET('Hygiene Data'!$E$8,0,10*ROW('Hygiene Data'!E13)),NA())</f>
        <v>#N/A</v>
      </c>
      <c r="BH19" s="110" t="e">
        <f ca="true">+IF(AND(ISNUMBER(OFFSET('Hygiene Data'!$E$10,0,10*ROW('Hygiene Data'!E13))),'Data Summary'!DW19="Yes"),OFFSET('Hygiene Data'!$E$10,0,10*ROW('Hygiene Data'!E13)),NA())</f>
        <v>#N/A</v>
      </c>
      <c r="BI19" s="110" t="e">
        <f ca="true">+IF(AND(ISNUMBER(OFFSET('Hygiene Data'!$F$6,0,10*ROW('Hygiene Data'!F13))),'Data Summary'!DX19="Yes"),OFFSET('Hygiene Data'!$F$6,0,10*ROW('Hygiene Data'!F13)),NA())</f>
        <v>#N/A</v>
      </c>
      <c r="BJ19" s="110" t="e">
        <f ca="true">+IF(AND(ISNUMBER(OFFSET('Hygiene Data'!$F$8,0,10*ROW('Hygiene Data'!F13))),'Data Summary'!DY19="Yes"),OFFSET('Hygiene Data'!$F$8,0,10*ROW('Hygiene Data'!F13)),NA())</f>
        <v>#N/A</v>
      </c>
      <c r="BK19" s="110" t="e">
        <f ca="true">+IF(AND(ISNUMBER(OFFSET('Hygiene Data'!$F$10,0,10*ROW('Hygiene Data'!F13))),'Data Summary'!DZ19="Yes"),OFFSET('Hygiene Data'!$F$10,0,10*ROW('Hygiene Data'!F13)),NA())</f>
        <v>#N/A</v>
      </c>
      <c r="BL19" s="110" t="e">
        <f ca="true">+IF(AND(ISNUMBER(OFFSET('Hygiene Data'!$G$6,0,10*ROW('Hygiene Data'!G13))),'Data Summary'!EA19="Yes"),OFFSET('Hygiene Data'!$G$6,0,10*ROW('Hygiene Data'!G13)),NA())</f>
        <v>#N/A</v>
      </c>
      <c r="BM19" s="110" t="e">
        <f ca="true">+IF(AND(ISNUMBER(OFFSET('Hygiene Data'!$G$8,0,10*ROW('Hygiene Data'!G13))),'Data Summary'!EB19="Yes"),OFFSET('Hygiene Data'!$G$8,0,10*ROW('Hygiene Data'!G13)),NA())</f>
        <v>#N/A</v>
      </c>
      <c r="BN19" s="110" t="e">
        <f ca="true">+IF(AND(ISNUMBER(OFFSET('Hygiene Data'!$G$10,0,10*ROW('Hygiene Data'!G13))),'Data Summary'!EC19="Yes"),OFFSET('Hygiene Data'!$G$10,0,10*ROW('Hygiene Data'!G13)),NA())</f>
        <v>#N/A</v>
      </c>
      <c r="BO19" s="110" t="e">
        <f ca="true">+IF(AND(ISNUMBER(OFFSET('Hygiene Data'!$H$6,0,10*ROW('Hygiene Data'!H13))),'Data Summary'!ED19="Yes"),OFFSET('Hygiene Data'!$H$6,0,10*ROW('Hygiene Data'!H13)),NA())</f>
        <v>#N/A</v>
      </c>
      <c r="BP19" s="110" t="e">
        <f ca="true">+IF(AND(ISNUMBER(OFFSET('Hygiene Data'!$H$8,0,10*ROW('Hygiene Data'!H13))),'Data Summary'!EE19="Yes"),OFFSET('Hygiene Data'!$H$8,0,10*ROW('Hygiene Data'!H13)),NA())</f>
        <v>#N/A</v>
      </c>
      <c r="BQ19" s="110" t="e">
        <f ca="true">+IF(AND(ISNUMBER(OFFSET('Hygiene Data'!$H$10,0,10*ROW('Hygiene Data'!H13))),'Data Summary'!EF19="Yes"),OFFSET('Hygiene Data'!$H$10,0,10*ROW('Hygiene Data'!H13)),NA())</f>
        <v>#N/A</v>
      </c>
    </row>
    <row r="20" x14ac:dyDescent="0.2">
      <c r="A20" s="58" t="e">
        <f ca="true">+IF(OFFSET('Water Data'!$B$1,0,10*ROW('Water Data'!B14))="",NA(),OFFSET('Water Data'!$B$1,0,10*ROW('Water Data'!B14)))</f>
        <v>#N/A</v>
      </c>
      <c r="B20" s="58" t="e">
        <f ca="true">+IF(OFFSET('Water Data'!$A$3,0,10*ROW('Water Data'!A14))="",NA(),OFFSET('Water Data'!$A$3,0,10*ROW('Water Data'!A14)))</f>
        <v>#N/A</v>
      </c>
      <c r="C20" s="58" t="e">
        <f ca="true">+IF(OFFSET('Water Data'!$C$3,0,10*ROW('Water Data'!C14))="",NA(),OFFSET('Water Data'!$C$3,0,10*ROW('Water Data'!C14)))</f>
        <v>#N/A</v>
      </c>
      <c r="D20" s="59" t="e">
        <f ca="true">+IF(AND(ISNUMBER(OFFSET('Water Data'!$C$5,0,10*ROW('Water Data'!C14))),'Data Summary'!BS20="Yes"),100-OFFSET('Water Data'!$C$5,0,10*ROW('Water Data'!C14)),NA())</f>
        <v>#N/A</v>
      </c>
      <c r="E20" s="59" t="e">
        <f ca="true">+IF(AND(ISNUMBER(OFFSET('Water Data'!$C$7,0,10*ROW('Water Data'!C14))),'Data Summary'!BT20="Yes"),OFFSET('Water Data'!$C$7,0,10*ROW('Water Data'!C14)),NA())</f>
        <v>#N/A</v>
      </c>
      <c r="F20" s="59" t="e">
        <f ca="true">+IF(AND(ISNUMBER(OFFSET('Water Data'!$C$10,0,10*ROW('Water Data'!C14))),'Data Summary'!BU20="Yes"),OFFSET('Water Data'!$C$10,0,10*ROW('Water Data'!C14)),NA())</f>
        <v>#N/A</v>
      </c>
      <c r="G20" s="59" t="e">
        <f ca="true">+IF(AND(ISNUMBER(OFFSET('Water Data'!$D$5,0,10*ROW('Water Data'!D14))),'Data Summary'!BV20="Yes"),100-OFFSET('Water Data'!$D$5,0,10*ROW('Water Data'!D14)),NA())</f>
        <v>#N/A</v>
      </c>
      <c r="H20" s="59" t="e">
        <f ca="true">+IF(AND(ISNUMBER(OFFSET('Water Data'!$D$7,0,10*ROW('Water Data'!D14))),'Data Summary'!BW20="Yes"),OFFSET('Water Data'!$D$7,0,10*ROW('Water Data'!D14)),NA())</f>
        <v>#N/A</v>
      </c>
      <c r="I20" s="59" t="e">
        <f ca="true">+IF(AND(ISNUMBER(OFFSET('Water Data'!$D$10,0,10*ROW('Water Data'!D14))),'Data Summary'!BX20="Yes"),OFFSET('Water Data'!$D$10,0,10*ROW('Water Data'!D14)),NA())</f>
        <v>#N/A</v>
      </c>
      <c r="J20" s="59" t="e">
        <f ca="true">+IF(AND(ISNUMBER(OFFSET('Water Data'!$E$5,0,10*ROW('Water Data'!E14))),'Data Summary'!BY20="Yes"),100-OFFSET('Water Data'!$E$5,0,10*ROW('Water Data'!E14)),NA())</f>
        <v>#N/A</v>
      </c>
      <c r="K20" s="59" t="e">
        <f ca="true">+IF(AND(ISNUMBER(OFFSET('Water Data'!$E$7,0,10*ROW('Water Data'!E14))),'Data Summary'!BZ20="Yes"),OFFSET('Water Data'!$E$7,0,10*ROW('Water Data'!E14)),NA())</f>
        <v>#N/A</v>
      </c>
      <c r="L20" s="59" t="e">
        <f ca="true">+IF(AND(ISNUMBER(OFFSET('Water Data'!$E$10,0,10*ROW('Water Data'!E14))),'Data Summary'!CA20="Yes"),OFFSET('Water Data'!$E$10,0,10*ROW('Water Data'!E14)),NA())</f>
        <v>#N/A</v>
      </c>
      <c r="M20" s="59" t="e">
        <f ca="true">+IF(AND(ISNUMBER(OFFSET('Water Data'!$F$5,0,10*ROW('Water Data'!F14))),'Data Summary'!CB20="Yes"),100-OFFSET('Water Data'!$F$5,0,10*ROW('Water Data'!F14)),NA())</f>
        <v>#N/A</v>
      </c>
      <c r="N20" s="59" t="e">
        <f ca="true">+IF(AND(ISNUMBER(OFFSET('Water Data'!$F$7,0,10*ROW('Water Data'!F14))),'Data Summary'!CC20="Yes"),OFFSET('Water Data'!$F$7,0,10*ROW('Water Data'!F14)),NA())</f>
        <v>#N/A</v>
      </c>
      <c r="O20" s="59" t="e">
        <f ca="true">+IF(AND(ISNUMBER(OFFSET('Water Data'!$F$10,0,10*ROW('Water Data'!F14))),'Data Summary'!CD20="Yes"),OFFSET('Water Data'!$F$10,0,10*ROW('Water Data'!F14)),NA())</f>
        <v>#N/A</v>
      </c>
      <c r="P20" s="59" t="e">
        <f ca="true">+IF(AND(ISNUMBER(OFFSET('Water Data'!$G$5,0,10*ROW('Water Data'!G14))),'Data Summary'!CE20="Yes"),100-OFFSET('Water Data'!$G$5,0,10*ROW('Water Data'!G14)),NA())</f>
        <v>#N/A</v>
      </c>
      <c r="Q20" s="59" t="e">
        <f ca="true">+IF(AND(ISNUMBER(OFFSET('Water Data'!$G$7,0,10*ROW('Water Data'!G14))),'Data Summary'!CF20="Yes"),OFFSET('Water Data'!$G$7,0,10*ROW('Water Data'!G14)),NA())</f>
        <v>#N/A</v>
      </c>
      <c r="R20" s="59" t="e">
        <f ca="true">+IF(AND(ISNUMBER(OFFSET('Water Data'!$G$10,0,10*ROW('Water Data'!G14))),'Data Summary'!CG20="Yes"),OFFSET('Water Data'!$G$10,0,10*ROW('Water Data'!G14)),NA())</f>
        <v>#N/A</v>
      </c>
      <c r="S20" s="59" t="e">
        <f ca="true">+IF(AND(ISNUMBER(OFFSET('Water Data'!$H$5,0,10*ROW('Water Data'!H14))),'Data Summary'!CH20="Yes"),100-OFFSET('Water Data'!$H$5,0,10*ROW('Water Data'!H14)),NA())</f>
        <v>#N/A</v>
      </c>
      <c r="T20" s="59" t="e">
        <f ca="true">+IF(AND(ISNUMBER(OFFSET('Water Data'!$H$7,0,10*ROW('Water Data'!H14))),'Data Summary'!CI20="Yes"),OFFSET('Water Data'!$H$7,0,10*ROW('Water Data'!H14)),NA())</f>
        <v>#N/A</v>
      </c>
      <c r="U20" s="59" t="e">
        <f ca="true">+IF(AND(ISNUMBER(OFFSET('Water Data'!$H$10,0,10*ROW('Water Data'!H14))),'Data Summary'!CJ20="Yes"),OFFSET('Water Data'!$H$10,0,10*ROW('Water Data'!H14)),NA())</f>
        <v>#N/A</v>
      </c>
      <c r="V20" s="105" t="e">
        <f ca="true">+IF(AND(ISNUMBER(OFFSET('Sanitation Data'!$C$5,0,10*ROW('Sanitation Data'!C14))),'Data Summary'!CK20="Yes"),100-OFFSET('Sanitation Data'!$C$5,0,10*ROW('Sanitation Data'!C14)),NA())</f>
        <v>#N/A</v>
      </c>
      <c r="W20" s="105" t="e">
        <f ca="true">+IF(AND(ISNUMBER(OFFSET('Sanitation Data'!$C$7,0,10*ROW('Sanitation Data'!C14))),'Data Summary'!CL20="Yes"),OFFSET('Sanitation Data'!$C$7,0,10*ROW('Sanitation Data'!C14)),NA())</f>
        <v>#N/A</v>
      </c>
      <c r="X20" s="105" t="e">
        <f ca="true">+IF(AND(ISNUMBER(OFFSET('Sanitation Data'!$C$11,0,10*ROW('Sanitation Data'!C14))),'Data Summary'!CM20="Yes"),OFFSET('Sanitation Data'!$C$11,0,10*ROW('Sanitation Data'!C14)),NA())</f>
        <v>#N/A</v>
      </c>
      <c r="Y20" s="105" t="e">
        <f ca="true">+IF(AND(ISNUMBER(OFFSET('Sanitation Data'!$C$12,0,10*ROW('Sanitation Data'!C14))),'Data Summary'!CN20="Yes"),OFFSET('Sanitation Data'!$C$12,0,10*ROW('Sanitation Data'!C14)),NA())</f>
        <v>#N/A</v>
      </c>
      <c r="Z20" s="105" t="e">
        <f ca="true">+IF(AND(ISNUMBER(OFFSET('Sanitation Data'!$C$13,0,10*ROW('Sanitation Data'!C14))),'Data Summary'!CO20="Yes"),OFFSET('Sanitation Data'!$C$13,0,10*ROW('Sanitation Data'!C14)),NA())</f>
        <v>#N/A</v>
      </c>
      <c r="AA20" s="105" t="e">
        <f ca="true">+IF(AND(ISNUMBER(OFFSET('Sanitation Data'!$D$5,0,10*ROW('Sanitation Data'!D14))),'Data Summary'!CP20="Yes"),100-OFFSET('Sanitation Data'!$D$5,0,10*ROW('Sanitation Data'!D14)),NA())</f>
        <v>#N/A</v>
      </c>
      <c r="AB20" s="105" t="e">
        <f ca="true">+IF(AND(ISNUMBER(OFFSET('Sanitation Data'!$D$7,0,10*ROW('Sanitation Data'!D14))),'Data Summary'!CQ20="Yes"),OFFSET('Sanitation Data'!$D$7,0,10*ROW('Sanitation Data'!D14)),NA())</f>
        <v>#N/A</v>
      </c>
      <c r="AC20" s="105" t="e">
        <f ca="true">+IF(AND(ISNUMBER(OFFSET('Sanitation Data'!$D$11,0,10*ROW('Sanitation Data'!D14))),'Data Summary'!CR20="Yes"),OFFSET('Sanitation Data'!$D$11,0,10*ROW('Sanitation Data'!D14)),NA())</f>
        <v>#N/A</v>
      </c>
      <c r="AD20" s="105" t="e">
        <f ca="true">+IF(AND(ISNUMBER(OFFSET('Sanitation Data'!$D$12,0,10*ROW('Sanitation Data'!D14))),'Data Summary'!CS20="Yes"),OFFSET('Sanitation Data'!$D$12,0,10*ROW('Sanitation Data'!D14)),NA())</f>
        <v>#N/A</v>
      </c>
      <c r="AE20" s="105" t="e">
        <f ca="true">+IF(AND(ISNUMBER(OFFSET('Sanitation Data'!$D$13,0,10*ROW('Sanitation Data'!D14))),'Data Summary'!CT20="Yes"),OFFSET('Sanitation Data'!$D$13,0,10*ROW('Sanitation Data'!D14)),NA())</f>
        <v>#N/A</v>
      </c>
      <c r="AF20" s="105" t="e">
        <f ca="true">+IF(AND(ISNUMBER(OFFSET('Sanitation Data'!$E$5,0,10*ROW('Sanitation Data'!E14))),'Data Summary'!CU20="Yes"),100-OFFSET('Sanitation Data'!$E$5,0,10*ROW('Sanitation Data'!E14)),NA())</f>
        <v>#N/A</v>
      </c>
      <c r="AG20" s="105" t="e">
        <f ca="true">+IF(AND(ISNUMBER(OFFSET('Sanitation Data'!$E$7,0,10*ROW('Sanitation Data'!E14))),'Data Summary'!CV20="Yes"),OFFSET('Sanitation Data'!$E$7,0,10*ROW('Sanitation Data'!E14)),NA())</f>
        <v>#N/A</v>
      </c>
      <c r="AH20" s="105" t="e">
        <f ca="true">+IF(AND(ISNUMBER(OFFSET('Sanitation Data'!$E$11,0,10*ROW('Sanitation Data'!E14))),'Data Summary'!CW20="Yes"),OFFSET('Sanitation Data'!$E$11,0,10*ROW('Sanitation Data'!E14)),NA())</f>
        <v>#N/A</v>
      </c>
      <c r="AI20" s="105" t="e">
        <f ca="true">+IF(AND(ISNUMBER(OFFSET('Sanitation Data'!$E$12,0,10*ROW('Sanitation Data'!E14))),'Data Summary'!CX20="Yes"),OFFSET('Sanitation Data'!$E$12,0,10*ROW('Sanitation Data'!E14)),NA())</f>
        <v>#N/A</v>
      </c>
      <c r="AJ20" s="105" t="e">
        <f ca="true">+IF(AND(ISNUMBER(OFFSET('Sanitation Data'!$E$13,0,10*ROW('Sanitation Data'!E14))),'Data Summary'!CY20="Yes"),OFFSET('Sanitation Data'!$E$13,0,10*ROW('Sanitation Data'!E14)),NA())</f>
        <v>#N/A</v>
      </c>
      <c r="AK20" s="105" t="e">
        <f ca="true">+IF(AND(ISNUMBER(OFFSET('Sanitation Data'!$F$5,0,10*ROW('Sanitation Data'!F14))),'Data Summary'!CZ20="Yes"),100-OFFSET('Sanitation Data'!$F$5,0,10*ROW('Sanitation Data'!F14)),NA())</f>
        <v>#N/A</v>
      </c>
      <c r="AL20" s="105" t="e">
        <f ca="true">+IF(AND(ISNUMBER(OFFSET('Sanitation Data'!$F$7,0,10*ROW('Sanitation Data'!F14))),'Data Summary'!DA20="Yes"),OFFSET('Sanitation Data'!$F$7,0,10*ROW('Sanitation Data'!F14)),NA())</f>
        <v>#N/A</v>
      </c>
      <c r="AM20" s="105" t="e">
        <f ca="true">+IF(AND(ISNUMBER(OFFSET('Sanitation Data'!$F$11,0,10*ROW('Sanitation Data'!F14))),'Data Summary'!DB20="Yes"),OFFSET('Sanitation Data'!$F$11,0,10*ROW('Sanitation Data'!F14)),NA())</f>
        <v>#N/A</v>
      </c>
      <c r="AN20" s="105" t="e">
        <f ca="true">+IF(AND(ISNUMBER(OFFSET('Sanitation Data'!$F$12,0,10*ROW('Sanitation Data'!F14))),'Data Summary'!DC20="Yes"),OFFSET('Sanitation Data'!$F$12,0,10*ROW('Sanitation Data'!F14)),NA())</f>
        <v>#N/A</v>
      </c>
      <c r="AO20" s="105" t="e">
        <f ca="true">+IF(AND(ISNUMBER(OFFSET('Sanitation Data'!$F$13,0,10*ROW('Sanitation Data'!F14))),'Data Summary'!DD20="Yes"),OFFSET('Sanitation Data'!$F$13,0,10*ROW('Sanitation Data'!F14)),NA())</f>
        <v>#N/A</v>
      </c>
      <c r="AP20" s="105" t="e">
        <f ca="true">+IF(AND(ISNUMBER(OFFSET('Sanitation Data'!$G$5,0,10*ROW('Sanitation Data'!G14))),'Data Summary'!DE20="Yes"),100-OFFSET('Sanitation Data'!$G$5,0,10*ROW('Sanitation Data'!G14)),NA())</f>
        <v>#N/A</v>
      </c>
      <c r="AQ20" s="105" t="e">
        <f ca="true">+IF(AND(ISNUMBER(OFFSET('Sanitation Data'!$G$7,0,10*ROW('Sanitation Data'!G14))),'Data Summary'!DF20="Yes"),OFFSET('Sanitation Data'!$G$7,0,10*ROW('Sanitation Data'!G14)),NA())</f>
        <v>#N/A</v>
      </c>
      <c r="AR20" s="105" t="e">
        <f ca="true">+IF(AND(ISNUMBER(OFFSET('Sanitation Data'!$G$11,0,10*ROW('Sanitation Data'!G14))),'Data Summary'!DG20="Yes"),OFFSET('Sanitation Data'!$G$11,0,10*ROW('Sanitation Data'!G14)),NA())</f>
        <v>#N/A</v>
      </c>
      <c r="AS20" s="105" t="e">
        <f ca="true">+IF(AND(ISNUMBER(OFFSET('Sanitation Data'!$G$12,0,10*ROW('Sanitation Data'!G14))),'Data Summary'!DH20="Yes"),OFFSET('Sanitation Data'!$G$12,0,10*ROW('Sanitation Data'!G14)),NA())</f>
        <v>#N/A</v>
      </c>
      <c r="AT20" s="105" t="e">
        <f ca="true">+IF(AND(ISNUMBER(OFFSET('Sanitation Data'!$G$13,0,10*ROW('Sanitation Data'!G14))),'Data Summary'!DI20="Yes"),OFFSET('Sanitation Data'!$G$13,0,10*ROW('Sanitation Data'!G14)),NA())</f>
        <v>#N/A</v>
      </c>
      <c r="AU20" s="105" t="e">
        <f ca="true">+IF(AND(ISNUMBER(OFFSET('Sanitation Data'!$H$5,0,10*ROW('Sanitation Data'!H14))),'Data Summary'!DJ20="Yes"),100-OFFSET('Sanitation Data'!$H$5,0,10*ROW('Sanitation Data'!H14)),NA())</f>
        <v>#N/A</v>
      </c>
      <c r="AV20" s="105" t="e">
        <f ca="true">+IF(AND(ISNUMBER(OFFSET('Sanitation Data'!$H$7,0,10*ROW('Sanitation Data'!H14))),'Data Summary'!DK20="Yes"),OFFSET('Sanitation Data'!$H$7,0,10*ROW('Sanitation Data'!H14)),NA())</f>
        <v>#N/A</v>
      </c>
      <c r="AW20" s="105" t="e">
        <f ca="true">+IF(AND(ISNUMBER(OFFSET('Sanitation Data'!$H$11,0,10*ROW('Sanitation Data'!H14))),'Data Summary'!DL20="Yes"),OFFSET('Sanitation Data'!$H$11,0,10*ROW('Sanitation Data'!H14)),NA())</f>
        <v>#N/A</v>
      </c>
      <c r="AX20" s="105" t="e">
        <f ca="true">+IF(AND(ISNUMBER(OFFSET('Sanitation Data'!$H$12,0,10*ROW('Sanitation Data'!H14))),'Data Summary'!DM20="Yes"),OFFSET('Sanitation Data'!$H$12,0,10*ROW('Sanitation Data'!H14)),NA())</f>
        <v>#N/A</v>
      </c>
      <c r="AY20" s="105" t="e">
        <f ca="true">+IF(AND(ISNUMBER(OFFSET('Sanitation Data'!$H$13,0,10*ROW('Sanitation Data'!H14))),'Data Summary'!DN20="Yes"),OFFSET('Sanitation Data'!$H$13,0,10*ROW('Sanitation Data'!H14)),NA())</f>
        <v>#N/A</v>
      </c>
      <c r="AZ20" s="110" t="e">
        <f ca="true">+IF(AND(ISNUMBER(OFFSET('Hygiene Data'!$C$6,0,10*ROW('Hygiene Data'!C14))),'Data Summary'!DO20="Yes"),OFFSET('Hygiene Data'!$C$6,0,10*ROW('Hygiene Data'!C14)),NA())</f>
        <v>#N/A</v>
      </c>
      <c r="BA20" s="110" t="e">
        <f ca="true">+IF(AND(ISNUMBER(OFFSET('Hygiene Data'!$C$8,0,10*ROW('Hygiene Data'!C14))),'Data Summary'!DP20="Yes"),OFFSET('Hygiene Data'!$C$8,0,10*ROW('Hygiene Data'!C14)),NA())</f>
        <v>#N/A</v>
      </c>
      <c r="BB20" s="110" t="e">
        <f ca="true">+IF(AND(ISNUMBER(OFFSET('Hygiene Data'!$C$10,0,10*ROW('Hygiene Data'!C14))),'Data Summary'!DQ20="Yes"),OFFSET('Hygiene Data'!$C$10,0,10*ROW('Hygiene Data'!C14)),NA())</f>
        <v>#N/A</v>
      </c>
      <c r="BC20" s="110" t="e">
        <f ca="true">+IF(AND(ISNUMBER(OFFSET('Hygiene Data'!$D$6,0,10*ROW('Hygiene Data'!D14))),'Data Summary'!DR20="Yes"),OFFSET('Hygiene Data'!$D$6,0,10*ROW('Hygiene Data'!D14)),NA())</f>
        <v>#N/A</v>
      </c>
      <c r="BD20" s="110" t="e">
        <f ca="true">+IF(AND(ISNUMBER(OFFSET('Hygiene Data'!$D$8,0,10*ROW('Hygiene Data'!D14))),'Data Summary'!DS20="Yes"),OFFSET('Hygiene Data'!$D$8,0,10*ROW('Hygiene Data'!D14)),NA())</f>
        <v>#N/A</v>
      </c>
      <c r="BE20" s="110" t="e">
        <f ca="true">+IF(AND(ISNUMBER(OFFSET('Hygiene Data'!$D$10,0,10*ROW('Hygiene Data'!D14))),'Data Summary'!DT20="Yes"),OFFSET('Hygiene Data'!$D$10,0,10*ROW('Hygiene Data'!D14)),NA())</f>
        <v>#N/A</v>
      </c>
      <c r="BF20" s="110" t="e">
        <f ca="true">+IF(AND(ISNUMBER(OFFSET('Hygiene Data'!$E$6,0,10*ROW('Hygiene Data'!E14))),'Data Summary'!DU20="Yes"),OFFSET('Hygiene Data'!$E$6,0,10*ROW('Hygiene Data'!E14)),NA())</f>
        <v>#N/A</v>
      </c>
      <c r="BG20" s="110" t="e">
        <f ca="true">+IF(AND(ISNUMBER(OFFSET('Hygiene Data'!$E$8,0,10*ROW('Hygiene Data'!E14))),'Data Summary'!DV20="Yes"),OFFSET('Hygiene Data'!$E$8,0,10*ROW('Hygiene Data'!E14)),NA())</f>
        <v>#N/A</v>
      </c>
      <c r="BH20" s="110" t="e">
        <f ca="true">+IF(AND(ISNUMBER(OFFSET('Hygiene Data'!$E$10,0,10*ROW('Hygiene Data'!E14))),'Data Summary'!DW20="Yes"),OFFSET('Hygiene Data'!$E$10,0,10*ROW('Hygiene Data'!E14)),NA())</f>
        <v>#N/A</v>
      </c>
      <c r="BI20" s="110" t="e">
        <f ca="true">+IF(AND(ISNUMBER(OFFSET('Hygiene Data'!$F$6,0,10*ROW('Hygiene Data'!F14))),'Data Summary'!DX20="Yes"),OFFSET('Hygiene Data'!$F$6,0,10*ROW('Hygiene Data'!F14)),NA())</f>
        <v>#N/A</v>
      </c>
      <c r="BJ20" s="110" t="e">
        <f ca="true">+IF(AND(ISNUMBER(OFFSET('Hygiene Data'!$F$8,0,10*ROW('Hygiene Data'!F14))),'Data Summary'!DY20="Yes"),OFFSET('Hygiene Data'!$F$8,0,10*ROW('Hygiene Data'!F14)),NA())</f>
        <v>#N/A</v>
      </c>
      <c r="BK20" s="110" t="e">
        <f ca="true">+IF(AND(ISNUMBER(OFFSET('Hygiene Data'!$F$10,0,10*ROW('Hygiene Data'!F14))),'Data Summary'!DZ20="Yes"),OFFSET('Hygiene Data'!$F$10,0,10*ROW('Hygiene Data'!F14)),NA())</f>
        <v>#N/A</v>
      </c>
      <c r="BL20" s="110" t="e">
        <f ca="true">+IF(AND(ISNUMBER(OFFSET('Hygiene Data'!$G$6,0,10*ROW('Hygiene Data'!G14))),'Data Summary'!EA20="Yes"),OFFSET('Hygiene Data'!$G$6,0,10*ROW('Hygiene Data'!G14)),NA())</f>
        <v>#N/A</v>
      </c>
      <c r="BM20" s="110" t="e">
        <f ca="true">+IF(AND(ISNUMBER(OFFSET('Hygiene Data'!$G$8,0,10*ROW('Hygiene Data'!G14))),'Data Summary'!EB20="Yes"),OFFSET('Hygiene Data'!$G$8,0,10*ROW('Hygiene Data'!G14)),NA())</f>
        <v>#N/A</v>
      </c>
      <c r="BN20" s="110" t="e">
        <f ca="true">+IF(AND(ISNUMBER(OFFSET('Hygiene Data'!$G$10,0,10*ROW('Hygiene Data'!G14))),'Data Summary'!EC20="Yes"),OFFSET('Hygiene Data'!$G$10,0,10*ROW('Hygiene Data'!G14)),NA())</f>
        <v>#N/A</v>
      </c>
      <c r="BO20" s="110" t="e">
        <f ca="true">+IF(AND(ISNUMBER(OFFSET('Hygiene Data'!$H$6,0,10*ROW('Hygiene Data'!H14))),'Data Summary'!ED20="Yes"),OFFSET('Hygiene Data'!$H$6,0,10*ROW('Hygiene Data'!H14)),NA())</f>
        <v>#N/A</v>
      </c>
      <c r="BP20" s="110" t="e">
        <f ca="true">+IF(AND(ISNUMBER(OFFSET('Hygiene Data'!$H$8,0,10*ROW('Hygiene Data'!H14))),'Data Summary'!EE20="Yes"),OFFSET('Hygiene Data'!$H$8,0,10*ROW('Hygiene Data'!H14)),NA())</f>
        <v>#N/A</v>
      </c>
      <c r="BQ20" s="110" t="e">
        <f ca="true">+IF(AND(ISNUMBER(OFFSET('Hygiene Data'!$H$10,0,10*ROW('Hygiene Data'!H14))),'Data Summary'!EF20="Yes"),OFFSET('Hygiene Data'!$H$10,0,10*ROW('Hygiene Data'!H14)),NA())</f>
        <v>#N/A</v>
      </c>
    </row>
    <row r="21" x14ac:dyDescent="0.2">
      <c r="A21" s="58" t="e">
        <f ca="true">+IF(OFFSET('Water Data'!$B$1,0,10*ROW('Water Data'!B15))="",NA(),OFFSET('Water Data'!$B$1,0,10*ROW('Water Data'!B15)))</f>
        <v>#N/A</v>
      </c>
      <c r="B21" s="58" t="e">
        <f ca="true">+IF(OFFSET('Water Data'!$A$3,0,10*ROW('Water Data'!A15))="",NA(),OFFSET('Water Data'!$A$3,0,10*ROW('Water Data'!A15)))</f>
        <v>#N/A</v>
      </c>
      <c r="C21" s="58" t="e">
        <f ca="true">+IF(OFFSET('Water Data'!$C$3,0,10*ROW('Water Data'!C15))="",NA(),OFFSET('Water Data'!$C$3,0,10*ROW('Water Data'!C15)))</f>
        <v>#N/A</v>
      </c>
      <c r="D21" s="59" t="e">
        <f ca="true">+IF(AND(ISNUMBER(OFFSET('Water Data'!$C$5,0,10*ROW('Water Data'!C15))),'Data Summary'!BS21="Yes"),100-OFFSET('Water Data'!$C$5,0,10*ROW('Water Data'!C15)),NA())</f>
        <v>#N/A</v>
      </c>
      <c r="E21" s="59" t="e">
        <f ca="true">+IF(AND(ISNUMBER(OFFSET('Water Data'!$C$7,0,10*ROW('Water Data'!C15))),'Data Summary'!BT21="Yes"),OFFSET('Water Data'!$C$7,0,10*ROW('Water Data'!C15)),NA())</f>
        <v>#N/A</v>
      </c>
      <c r="F21" s="59" t="e">
        <f ca="true">+IF(AND(ISNUMBER(OFFSET('Water Data'!$C$10,0,10*ROW('Water Data'!C15))),'Data Summary'!BU21="Yes"),OFFSET('Water Data'!$C$10,0,10*ROW('Water Data'!C15)),NA())</f>
        <v>#N/A</v>
      </c>
      <c r="G21" s="59" t="e">
        <f ca="true">+IF(AND(ISNUMBER(OFFSET('Water Data'!$D$5,0,10*ROW('Water Data'!D15))),'Data Summary'!BV21="Yes"),100-OFFSET('Water Data'!$D$5,0,10*ROW('Water Data'!D15)),NA())</f>
        <v>#N/A</v>
      </c>
      <c r="H21" s="59" t="e">
        <f ca="true">+IF(AND(ISNUMBER(OFFSET('Water Data'!$D$7,0,10*ROW('Water Data'!D15))),'Data Summary'!BW21="Yes"),OFFSET('Water Data'!$D$7,0,10*ROW('Water Data'!D15)),NA())</f>
        <v>#N/A</v>
      </c>
      <c r="I21" s="59" t="e">
        <f ca="true">+IF(AND(ISNUMBER(OFFSET('Water Data'!$D$10,0,10*ROW('Water Data'!D15))),'Data Summary'!BX21="Yes"),OFFSET('Water Data'!$D$10,0,10*ROW('Water Data'!D15)),NA())</f>
        <v>#N/A</v>
      </c>
      <c r="J21" s="59" t="e">
        <f ca="true">+IF(AND(ISNUMBER(OFFSET('Water Data'!$E$5,0,10*ROW('Water Data'!E15))),'Data Summary'!BY21="Yes"),100-OFFSET('Water Data'!$E$5,0,10*ROW('Water Data'!E15)),NA())</f>
        <v>#N/A</v>
      </c>
      <c r="K21" s="59" t="e">
        <f ca="true">+IF(AND(ISNUMBER(OFFSET('Water Data'!$E$7,0,10*ROW('Water Data'!E15))),'Data Summary'!BZ21="Yes"),OFFSET('Water Data'!$E$7,0,10*ROW('Water Data'!E15)),NA())</f>
        <v>#N/A</v>
      </c>
      <c r="L21" s="59" t="e">
        <f ca="true">+IF(AND(ISNUMBER(OFFSET('Water Data'!$E$10,0,10*ROW('Water Data'!E15))),'Data Summary'!CA21="Yes"),OFFSET('Water Data'!$E$10,0,10*ROW('Water Data'!E15)),NA())</f>
        <v>#N/A</v>
      </c>
      <c r="M21" s="59" t="e">
        <f ca="true">+IF(AND(ISNUMBER(OFFSET('Water Data'!$F$5,0,10*ROW('Water Data'!F15))),'Data Summary'!CB21="Yes"),100-OFFSET('Water Data'!$F$5,0,10*ROW('Water Data'!F15)),NA())</f>
        <v>#N/A</v>
      </c>
      <c r="N21" s="59" t="e">
        <f ca="true">+IF(AND(ISNUMBER(OFFSET('Water Data'!$F$7,0,10*ROW('Water Data'!F15))),'Data Summary'!CC21="Yes"),OFFSET('Water Data'!$F$7,0,10*ROW('Water Data'!F15)),NA())</f>
        <v>#N/A</v>
      </c>
      <c r="O21" s="59" t="e">
        <f ca="true">+IF(AND(ISNUMBER(OFFSET('Water Data'!$F$10,0,10*ROW('Water Data'!F15))),'Data Summary'!CD21="Yes"),OFFSET('Water Data'!$F$10,0,10*ROW('Water Data'!F15)),NA())</f>
        <v>#N/A</v>
      </c>
      <c r="P21" s="59" t="e">
        <f ca="true">+IF(AND(ISNUMBER(OFFSET('Water Data'!$G$5,0,10*ROW('Water Data'!G15))),'Data Summary'!CE21="Yes"),100-OFFSET('Water Data'!$G$5,0,10*ROW('Water Data'!G15)),NA())</f>
        <v>#N/A</v>
      </c>
      <c r="Q21" s="59" t="e">
        <f ca="true">+IF(AND(ISNUMBER(OFFSET('Water Data'!$G$7,0,10*ROW('Water Data'!G15))),'Data Summary'!CF21="Yes"),OFFSET('Water Data'!$G$7,0,10*ROW('Water Data'!G15)),NA())</f>
        <v>#N/A</v>
      </c>
      <c r="R21" s="59" t="e">
        <f ca="true">+IF(AND(ISNUMBER(OFFSET('Water Data'!$G$10,0,10*ROW('Water Data'!G15))),'Data Summary'!CG21="Yes"),OFFSET('Water Data'!$G$10,0,10*ROW('Water Data'!G15)),NA())</f>
        <v>#N/A</v>
      </c>
      <c r="S21" s="59" t="e">
        <f ca="true">+IF(AND(ISNUMBER(OFFSET('Water Data'!$H$5,0,10*ROW('Water Data'!H15))),'Data Summary'!CH21="Yes"),100-OFFSET('Water Data'!$H$5,0,10*ROW('Water Data'!H15)),NA())</f>
        <v>#N/A</v>
      </c>
      <c r="T21" s="59" t="e">
        <f ca="true">+IF(AND(ISNUMBER(OFFSET('Water Data'!$H$7,0,10*ROW('Water Data'!H15))),'Data Summary'!CI21="Yes"),OFFSET('Water Data'!$H$7,0,10*ROW('Water Data'!H15)),NA())</f>
        <v>#N/A</v>
      </c>
      <c r="U21" s="59" t="e">
        <f ca="true">+IF(AND(ISNUMBER(OFFSET('Water Data'!$H$10,0,10*ROW('Water Data'!H15))),'Data Summary'!CJ21="Yes"),OFFSET('Water Data'!$H$10,0,10*ROW('Water Data'!H15)),NA())</f>
        <v>#N/A</v>
      </c>
      <c r="V21" s="105" t="e">
        <f ca="true">+IF(AND(ISNUMBER(OFFSET('Sanitation Data'!$C$5,0,10*ROW('Sanitation Data'!C15))),'Data Summary'!CK21="Yes"),100-OFFSET('Sanitation Data'!$C$5,0,10*ROW('Sanitation Data'!C15)),NA())</f>
        <v>#N/A</v>
      </c>
      <c r="W21" s="105" t="e">
        <f ca="true">+IF(AND(ISNUMBER(OFFSET('Sanitation Data'!$C$7,0,10*ROW('Sanitation Data'!C15))),'Data Summary'!CL21="Yes"),OFFSET('Sanitation Data'!$C$7,0,10*ROW('Sanitation Data'!C15)),NA())</f>
        <v>#N/A</v>
      </c>
      <c r="X21" s="105" t="e">
        <f ca="true">+IF(AND(ISNUMBER(OFFSET('Sanitation Data'!$C$11,0,10*ROW('Sanitation Data'!C15))),'Data Summary'!CM21="Yes"),OFFSET('Sanitation Data'!$C$11,0,10*ROW('Sanitation Data'!C15)),NA())</f>
        <v>#N/A</v>
      </c>
      <c r="Y21" s="105" t="e">
        <f ca="true">+IF(AND(ISNUMBER(OFFSET('Sanitation Data'!$C$12,0,10*ROW('Sanitation Data'!C15))),'Data Summary'!CN21="Yes"),OFFSET('Sanitation Data'!$C$12,0,10*ROW('Sanitation Data'!C15)),NA())</f>
        <v>#N/A</v>
      </c>
      <c r="Z21" s="105" t="e">
        <f ca="true">+IF(AND(ISNUMBER(OFFSET('Sanitation Data'!$C$13,0,10*ROW('Sanitation Data'!C15))),'Data Summary'!CO21="Yes"),OFFSET('Sanitation Data'!$C$13,0,10*ROW('Sanitation Data'!C15)),NA())</f>
        <v>#N/A</v>
      </c>
      <c r="AA21" s="105" t="e">
        <f ca="true">+IF(AND(ISNUMBER(OFFSET('Sanitation Data'!$D$5,0,10*ROW('Sanitation Data'!D15))),'Data Summary'!CP21="Yes"),100-OFFSET('Sanitation Data'!$D$5,0,10*ROW('Sanitation Data'!D15)),NA())</f>
        <v>#N/A</v>
      </c>
      <c r="AB21" s="105" t="e">
        <f ca="true">+IF(AND(ISNUMBER(OFFSET('Sanitation Data'!$D$7,0,10*ROW('Sanitation Data'!D15))),'Data Summary'!CQ21="Yes"),OFFSET('Sanitation Data'!$D$7,0,10*ROW('Sanitation Data'!D15)),NA())</f>
        <v>#N/A</v>
      </c>
      <c r="AC21" s="105" t="e">
        <f ca="true">+IF(AND(ISNUMBER(OFFSET('Sanitation Data'!$D$11,0,10*ROW('Sanitation Data'!D15))),'Data Summary'!CR21="Yes"),OFFSET('Sanitation Data'!$D$11,0,10*ROW('Sanitation Data'!D15)),NA())</f>
        <v>#N/A</v>
      </c>
      <c r="AD21" s="105" t="e">
        <f ca="true">+IF(AND(ISNUMBER(OFFSET('Sanitation Data'!$D$12,0,10*ROW('Sanitation Data'!D15))),'Data Summary'!CS21="Yes"),OFFSET('Sanitation Data'!$D$12,0,10*ROW('Sanitation Data'!D15)),NA())</f>
        <v>#N/A</v>
      </c>
      <c r="AE21" s="105" t="e">
        <f ca="true">+IF(AND(ISNUMBER(OFFSET('Sanitation Data'!$D$13,0,10*ROW('Sanitation Data'!D15))),'Data Summary'!CT21="Yes"),OFFSET('Sanitation Data'!$D$13,0,10*ROW('Sanitation Data'!D15)),NA())</f>
        <v>#N/A</v>
      </c>
      <c r="AF21" s="105" t="e">
        <f ca="true">+IF(AND(ISNUMBER(OFFSET('Sanitation Data'!$E$5,0,10*ROW('Sanitation Data'!E15))),'Data Summary'!CU21="Yes"),100-OFFSET('Sanitation Data'!$E$5,0,10*ROW('Sanitation Data'!E15)),NA())</f>
        <v>#N/A</v>
      </c>
      <c r="AG21" s="105" t="e">
        <f ca="true">+IF(AND(ISNUMBER(OFFSET('Sanitation Data'!$E$7,0,10*ROW('Sanitation Data'!E15))),'Data Summary'!CV21="Yes"),OFFSET('Sanitation Data'!$E$7,0,10*ROW('Sanitation Data'!E15)),NA())</f>
        <v>#N/A</v>
      </c>
      <c r="AH21" s="105" t="e">
        <f ca="true">+IF(AND(ISNUMBER(OFFSET('Sanitation Data'!$E$11,0,10*ROW('Sanitation Data'!E15))),'Data Summary'!CW21="Yes"),OFFSET('Sanitation Data'!$E$11,0,10*ROW('Sanitation Data'!E15)),NA())</f>
        <v>#N/A</v>
      </c>
      <c r="AI21" s="105" t="e">
        <f ca="true">+IF(AND(ISNUMBER(OFFSET('Sanitation Data'!$E$12,0,10*ROW('Sanitation Data'!E15))),'Data Summary'!CX21="Yes"),OFFSET('Sanitation Data'!$E$12,0,10*ROW('Sanitation Data'!E15)),NA())</f>
        <v>#N/A</v>
      </c>
      <c r="AJ21" s="105" t="e">
        <f ca="true">+IF(AND(ISNUMBER(OFFSET('Sanitation Data'!$E$13,0,10*ROW('Sanitation Data'!E15))),'Data Summary'!CY21="Yes"),OFFSET('Sanitation Data'!$E$13,0,10*ROW('Sanitation Data'!E15)),NA())</f>
        <v>#N/A</v>
      </c>
      <c r="AK21" s="105" t="e">
        <f ca="true">+IF(AND(ISNUMBER(OFFSET('Sanitation Data'!$F$5,0,10*ROW('Sanitation Data'!F15))),'Data Summary'!CZ21="Yes"),100-OFFSET('Sanitation Data'!$F$5,0,10*ROW('Sanitation Data'!F15)),NA())</f>
        <v>#N/A</v>
      </c>
      <c r="AL21" s="105" t="e">
        <f ca="true">+IF(AND(ISNUMBER(OFFSET('Sanitation Data'!$F$7,0,10*ROW('Sanitation Data'!F15))),'Data Summary'!DA21="Yes"),OFFSET('Sanitation Data'!$F$7,0,10*ROW('Sanitation Data'!F15)),NA())</f>
        <v>#N/A</v>
      </c>
      <c r="AM21" s="105" t="e">
        <f ca="true">+IF(AND(ISNUMBER(OFFSET('Sanitation Data'!$F$11,0,10*ROW('Sanitation Data'!F15))),'Data Summary'!DB21="Yes"),OFFSET('Sanitation Data'!$F$11,0,10*ROW('Sanitation Data'!F15)),NA())</f>
        <v>#N/A</v>
      </c>
      <c r="AN21" s="105" t="e">
        <f ca="true">+IF(AND(ISNUMBER(OFFSET('Sanitation Data'!$F$12,0,10*ROW('Sanitation Data'!F15))),'Data Summary'!DC21="Yes"),OFFSET('Sanitation Data'!$F$12,0,10*ROW('Sanitation Data'!F15)),NA())</f>
        <v>#N/A</v>
      </c>
      <c r="AO21" s="105" t="e">
        <f ca="true">+IF(AND(ISNUMBER(OFFSET('Sanitation Data'!$F$13,0,10*ROW('Sanitation Data'!F15))),'Data Summary'!DD21="Yes"),OFFSET('Sanitation Data'!$F$13,0,10*ROW('Sanitation Data'!F15)),NA())</f>
        <v>#N/A</v>
      </c>
      <c r="AP21" s="105" t="e">
        <f ca="true">+IF(AND(ISNUMBER(OFFSET('Sanitation Data'!$G$5,0,10*ROW('Sanitation Data'!G15))),'Data Summary'!DE21="Yes"),100-OFFSET('Sanitation Data'!$G$5,0,10*ROW('Sanitation Data'!G15)),NA())</f>
        <v>#N/A</v>
      </c>
      <c r="AQ21" s="105" t="e">
        <f ca="true">+IF(AND(ISNUMBER(OFFSET('Sanitation Data'!$G$7,0,10*ROW('Sanitation Data'!G15))),'Data Summary'!DF21="Yes"),OFFSET('Sanitation Data'!$G$7,0,10*ROW('Sanitation Data'!G15)),NA())</f>
        <v>#N/A</v>
      </c>
      <c r="AR21" s="105" t="e">
        <f ca="true">+IF(AND(ISNUMBER(OFFSET('Sanitation Data'!$G$11,0,10*ROW('Sanitation Data'!G15))),'Data Summary'!DG21="Yes"),OFFSET('Sanitation Data'!$G$11,0,10*ROW('Sanitation Data'!G15)),NA())</f>
        <v>#N/A</v>
      </c>
      <c r="AS21" s="105" t="e">
        <f ca="true">+IF(AND(ISNUMBER(OFFSET('Sanitation Data'!$G$12,0,10*ROW('Sanitation Data'!G15))),'Data Summary'!DH21="Yes"),OFFSET('Sanitation Data'!$G$12,0,10*ROW('Sanitation Data'!G15)),NA())</f>
        <v>#N/A</v>
      </c>
      <c r="AT21" s="105" t="e">
        <f ca="true">+IF(AND(ISNUMBER(OFFSET('Sanitation Data'!$G$13,0,10*ROW('Sanitation Data'!G15))),'Data Summary'!DI21="Yes"),OFFSET('Sanitation Data'!$G$13,0,10*ROW('Sanitation Data'!G15)),NA())</f>
        <v>#N/A</v>
      </c>
      <c r="AU21" s="105" t="e">
        <f ca="true">+IF(AND(ISNUMBER(OFFSET('Sanitation Data'!$H$5,0,10*ROW('Sanitation Data'!H15))),'Data Summary'!DJ21="Yes"),100-OFFSET('Sanitation Data'!$H$5,0,10*ROW('Sanitation Data'!H15)),NA())</f>
        <v>#N/A</v>
      </c>
      <c r="AV21" s="105" t="e">
        <f ca="true">+IF(AND(ISNUMBER(OFFSET('Sanitation Data'!$H$7,0,10*ROW('Sanitation Data'!H15))),'Data Summary'!DK21="Yes"),OFFSET('Sanitation Data'!$H$7,0,10*ROW('Sanitation Data'!H15)),NA())</f>
        <v>#N/A</v>
      </c>
      <c r="AW21" s="105" t="e">
        <f ca="true">+IF(AND(ISNUMBER(OFFSET('Sanitation Data'!$H$11,0,10*ROW('Sanitation Data'!H15))),'Data Summary'!DL21="Yes"),OFFSET('Sanitation Data'!$H$11,0,10*ROW('Sanitation Data'!H15)),NA())</f>
        <v>#N/A</v>
      </c>
      <c r="AX21" s="105" t="e">
        <f ca="true">+IF(AND(ISNUMBER(OFFSET('Sanitation Data'!$H$12,0,10*ROW('Sanitation Data'!H15))),'Data Summary'!DM21="Yes"),OFFSET('Sanitation Data'!$H$12,0,10*ROW('Sanitation Data'!H15)),NA())</f>
        <v>#N/A</v>
      </c>
      <c r="AY21" s="105" t="e">
        <f ca="true">+IF(AND(ISNUMBER(OFFSET('Sanitation Data'!$H$13,0,10*ROW('Sanitation Data'!H15))),'Data Summary'!DN21="Yes"),OFFSET('Sanitation Data'!$H$13,0,10*ROW('Sanitation Data'!H15)),NA())</f>
        <v>#N/A</v>
      </c>
      <c r="AZ21" s="110" t="e">
        <f ca="true">+IF(AND(ISNUMBER(OFFSET('Hygiene Data'!$C$6,0,10*ROW('Hygiene Data'!C15))),'Data Summary'!DO21="Yes"),OFFSET('Hygiene Data'!$C$6,0,10*ROW('Hygiene Data'!C15)),NA())</f>
        <v>#N/A</v>
      </c>
      <c r="BA21" s="110" t="e">
        <f ca="true">+IF(AND(ISNUMBER(OFFSET('Hygiene Data'!$C$8,0,10*ROW('Hygiene Data'!C15))),'Data Summary'!DP21="Yes"),OFFSET('Hygiene Data'!$C$8,0,10*ROW('Hygiene Data'!C15)),NA())</f>
        <v>#N/A</v>
      </c>
      <c r="BB21" s="110" t="e">
        <f ca="true">+IF(AND(ISNUMBER(OFFSET('Hygiene Data'!$C$10,0,10*ROW('Hygiene Data'!C15))),'Data Summary'!DQ21="Yes"),OFFSET('Hygiene Data'!$C$10,0,10*ROW('Hygiene Data'!C15)),NA())</f>
        <v>#N/A</v>
      </c>
      <c r="BC21" s="110" t="e">
        <f ca="true">+IF(AND(ISNUMBER(OFFSET('Hygiene Data'!$D$6,0,10*ROW('Hygiene Data'!D15))),'Data Summary'!DR21="Yes"),OFFSET('Hygiene Data'!$D$6,0,10*ROW('Hygiene Data'!D15)),NA())</f>
        <v>#N/A</v>
      </c>
      <c r="BD21" s="110" t="e">
        <f ca="true">+IF(AND(ISNUMBER(OFFSET('Hygiene Data'!$D$8,0,10*ROW('Hygiene Data'!D15))),'Data Summary'!DS21="Yes"),OFFSET('Hygiene Data'!$D$8,0,10*ROW('Hygiene Data'!D15)),NA())</f>
        <v>#N/A</v>
      </c>
      <c r="BE21" s="110" t="e">
        <f ca="true">+IF(AND(ISNUMBER(OFFSET('Hygiene Data'!$D$10,0,10*ROW('Hygiene Data'!D15))),'Data Summary'!DT21="Yes"),OFFSET('Hygiene Data'!$D$10,0,10*ROW('Hygiene Data'!D15)),NA())</f>
        <v>#N/A</v>
      </c>
      <c r="BF21" s="110" t="e">
        <f ca="true">+IF(AND(ISNUMBER(OFFSET('Hygiene Data'!$E$6,0,10*ROW('Hygiene Data'!E15))),'Data Summary'!DU21="Yes"),OFFSET('Hygiene Data'!$E$6,0,10*ROW('Hygiene Data'!E15)),NA())</f>
        <v>#N/A</v>
      </c>
      <c r="BG21" s="110" t="e">
        <f ca="true">+IF(AND(ISNUMBER(OFFSET('Hygiene Data'!$E$8,0,10*ROW('Hygiene Data'!E15))),'Data Summary'!DV21="Yes"),OFFSET('Hygiene Data'!$E$8,0,10*ROW('Hygiene Data'!E15)),NA())</f>
        <v>#N/A</v>
      </c>
      <c r="BH21" s="110" t="e">
        <f ca="true">+IF(AND(ISNUMBER(OFFSET('Hygiene Data'!$E$10,0,10*ROW('Hygiene Data'!E15))),'Data Summary'!DW21="Yes"),OFFSET('Hygiene Data'!$E$10,0,10*ROW('Hygiene Data'!E15)),NA())</f>
        <v>#N/A</v>
      </c>
      <c r="BI21" s="110" t="e">
        <f ca="true">+IF(AND(ISNUMBER(OFFSET('Hygiene Data'!$F$6,0,10*ROW('Hygiene Data'!F15))),'Data Summary'!DX21="Yes"),OFFSET('Hygiene Data'!$F$6,0,10*ROW('Hygiene Data'!F15)),NA())</f>
        <v>#N/A</v>
      </c>
      <c r="BJ21" s="110" t="e">
        <f ca="true">+IF(AND(ISNUMBER(OFFSET('Hygiene Data'!$F$8,0,10*ROW('Hygiene Data'!F15))),'Data Summary'!DY21="Yes"),OFFSET('Hygiene Data'!$F$8,0,10*ROW('Hygiene Data'!F15)),NA())</f>
        <v>#N/A</v>
      </c>
      <c r="BK21" s="110" t="e">
        <f ca="true">+IF(AND(ISNUMBER(OFFSET('Hygiene Data'!$F$10,0,10*ROW('Hygiene Data'!F15))),'Data Summary'!DZ21="Yes"),OFFSET('Hygiene Data'!$F$10,0,10*ROW('Hygiene Data'!F15)),NA())</f>
        <v>#N/A</v>
      </c>
      <c r="BL21" s="110" t="e">
        <f ca="true">+IF(AND(ISNUMBER(OFFSET('Hygiene Data'!$G$6,0,10*ROW('Hygiene Data'!G15))),'Data Summary'!EA21="Yes"),OFFSET('Hygiene Data'!$G$6,0,10*ROW('Hygiene Data'!G15)),NA())</f>
        <v>#N/A</v>
      </c>
      <c r="BM21" s="110" t="e">
        <f ca="true">+IF(AND(ISNUMBER(OFFSET('Hygiene Data'!$G$8,0,10*ROW('Hygiene Data'!G15))),'Data Summary'!EB21="Yes"),OFFSET('Hygiene Data'!$G$8,0,10*ROW('Hygiene Data'!G15)),NA())</f>
        <v>#N/A</v>
      </c>
      <c r="BN21" s="110" t="e">
        <f ca="true">+IF(AND(ISNUMBER(OFFSET('Hygiene Data'!$G$10,0,10*ROW('Hygiene Data'!G15))),'Data Summary'!EC21="Yes"),OFFSET('Hygiene Data'!$G$10,0,10*ROW('Hygiene Data'!G15)),NA())</f>
        <v>#N/A</v>
      </c>
      <c r="BO21" s="110" t="e">
        <f ca="true">+IF(AND(ISNUMBER(OFFSET('Hygiene Data'!$H$6,0,10*ROW('Hygiene Data'!H15))),'Data Summary'!ED21="Yes"),OFFSET('Hygiene Data'!$H$6,0,10*ROW('Hygiene Data'!H15)),NA())</f>
        <v>#N/A</v>
      </c>
      <c r="BP21" s="110" t="e">
        <f ca="true">+IF(AND(ISNUMBER(OFFSET('Hygiene Data'!$H$8,0,10*ROW('Hygiene Data'!H15))),'Data Summary'!EE21="Yes"),OFFSET('Hygiene Data'!$H$8,0,10*ROW('Hygiene Data'!H15)),NA())</f>
        <v>#N/A</v>
      </c>
      <c r="BQ21" s="110" t="e">
        <f ca="true">+IF(AND(ISNUMBER(OFFSET('Hygiene Data'!$H$10,0,10*ROW('Hygiene Data'!H15))),'Data Summary'!EF21="Yes"),OFFSET('Hygiene Data'!$H$10,0,10*ROW('Hygiene Data'!H15)),NA())</f>
        <v>#N/A</v>
      </c>
    </row>
    <row r="22" x14ac:dyDescent="0.2">
      <c r="A22" s="58" t="e">
        <f ca="true">+IF(OFFSET('Water Data'!$B$1,0,10*ROW('Water Data'!B16))="",NA(),OFFSET('Water Data'!$B$1,0,10*ROW('Water Data'!B16)))</f>
        <v>#N/A</v>
      </c>
      <c r="B22" s="58" t="e">
        <f ca="true">+IF(OFFSET('Water Data'!$A$3,0,10*ROW('Water Data'!A16))="",NA(),OFFSET('Water Data'!$A$3,0,10*ROW('Water Data'!A16)))</f>
        <v>#N/A</v>
      </c>
      <c r="C22" s="58" t="e">
        <f ca="true">+IF(OFFSET('Water Data'!$C$3,0,10*ROW('Water Data'!C16))="",NA(),OFFSET('Water Data'!$C$3,0,10*ROW('Water Data'!C16)))</f>
        <v>#N/A</v>
      </c>
      <c r="D22" s="59" t="e">
        <f ca="true">+IF(AND(ISNUMBER(OFFSET('Water Data'!$C$5,0,10*ROW('Water Data'!C16))),'Data Summary'!BS22="Yes"),100-OFFSET('Water Data'!$C$5,0,10*ROW('Water Data'!C16)),NA())</f>
        <v>#N/A</v>
      </c>
      <c r="E22" s="59" t="e">
        <f ca="true">+IF(AND(ISNUMBER(OFFSET('Water Data'!$C$7,0,10*ROW('Water Data'!C16))),'Data Summary'!BT22="Yes"),OFFSET('Water Data'!$C$7,0,10*ROW('Water Data'!C16)),NA())</f>
        <v>#N/A</v>
      </c>
      <c r="F22" s="59" t="e">
        <f ca="true">+IF(AND(ISNUMBER(OFFSET('Water Data'!$C$10,0,10*ROW('Water Data'!C16))),'Data Summary'!BU22="Yes"),OFFSET('Water Data'!$C$10,0,10*ROW('Water Data'!C16)),NA())</f>
        <v>#N/A</v>
      </c>
      <c r="G22" s="59" t="e">
        <f ca="true">+IF(AND(ISNUMBER(OFFSET('Water Data'!$D$5,0,10*ROW('Water Data'!D16))),'Data Summary'!BV22="Yes"),100-OFFSET('Water Data'!$D$5,0,10*ROW('Water Data'!D16)),NA())</f>
        <v>#N/A</v>
      </c>
      <c r="H22" s="59" t="e">
        <f ca="true">+IF(AND(ISNUMBER(OFFSET('Water Data'!$D$7,0,10*ROW('Water Data'!D16))),'Data Summary'!BW22="Yes"),OFFSET('Water Data'!$D$7,0,10*ROW('Water Data'!D16)),NA())</f>
        <v>#N/A</v>
      </c>
      <c r="I22" s="59" t="e">
        <f ca="true">+IF(AND(ISNUMBER(OFFSET('Water Data'!$D$10,0,10*ROW('Water Data'!D16))),'Data Summary'!BX22="Yes"),OFFSET('Water Data'!$D$10,0,10*ROW('Water Data'!D16)),NA())</f>
        <v>#N/A</v>
      </c>
      <c r="J22" s="59" t="e">
        <f ca="true">+IF(AND(ISNUMBER(OFFSET('Water Data'!$E$5,0,10*ROW('Water Data'!E16))),'Data Summary'!BY22="Yes"),100-OFFSET('Water Data'!$E$5,0,10*ROW('Water Data'!E16)),NA())</f>
        <v>#N/A</v>
      </c>
      <c r="K22" s="59" t="e">
        <f ca="true">+IF(AND(ISNUMBER(OFFSET('Water Data'!$E$7,0,10*ROW('Water Data'!E16))),'Data Summary'!BZ22="Yes"),OFFSET('Water Data'!$E$7,0,10*ROW('Water Data'!E16)),NA())</f>
        <v>#N/A</v>
      </c>
      <c r="L22" s="59" t="e">
        <f ca="true">+IF(AND(ISNUMBER(OFFSET('Water Data'!$E$10,0,10*ROW('Water Data'!E16))),'Data Summary'!CA22="Yes"),OFFSET('Water Data'!$E$10,0,10*ROW('Water Data'!E16)),NA())</f>
        <v>#N/A</v>
      </c>
      <c r="M22" s="59" t="e">
        <f ca="true">+IF(AND(ISNUMBER(OFFSET('Water Data'!$F$5,0,10*ROW('Water Data'!F16))),'Data Summary'!CB22="Yes"),100-OFFSET('Water Data'!$F$5,0,10*ROW('Water Data'!F16)),NA())</f>
        <v>#N/A</v>
      </c>
      <c r="N22" s="59" t="e">
        <f ca="true">+IF(AND(ISNUMBER(OFFSET('Water Data'!$F$7,0,10*ROW('Water Data'!F16))),'Data Summary'!CC22="Yes"),OFFSET('Water Data'!$F$7,0,10*ROW('Water Data'!F16)),NA())</f>
        <v>#N/A</v>
      </c>
      <c r="O22" s="59" t="e">
        <f ca="true">+IF(AND(ISNUMBER(OFFSET('Water Data'!$F$10,0,10*ROW('Water Data'!F16))),'Data Summary'!CD22="Yes"),OFFSET('Water Data'!$F$10,0,10*ROW('Water Data'!F16)),NA())</f>
        <v>#N/A</v>
      </c>
      <c r="P22" s="59" t="e">
        <f ca="true">+IF(AND(ISNUMBER(OFFSET('Water Data'!$G$5,0,10*ROW('Water Data'!G16))),'Data Summary'!CE22="Yes"),100-OFFSET('Water Data'!$G$5,0,10*ROW('Water Data'!G16)),NA())</f>
        <v>#N/A</v>
      </c>
      <c r="Q22" s="59" t="e">
        <f ca="true">+IF(AND(ISNUMBER(OFFSET('Water Data'!$G$7,0,10*ROW('Water Data'!G16))),'Data Summary'!CF22="Yes"),OFFSET('Water Data'!$G$7,0,10*ROW('Water Data'!G16)),NA())</f>
        <v>#N/A</v>
      </c>
      <c r="R22" s="59" t="e">
        <f ca="true">+IF(AND(ISNUMBER(OFFSET('Water Data'!$G$10,0,10*ROW('Water Data'!G16))),'Data Summary'!CG22="Yes"),OFFSET('Water Data'!$G$10,0,10*ROW('Water Data'!G16)),NA())</f>
        <v>#N/A</v>
      </c>
      <c r="S22" s="59" t="e">
        <f ca="true">+IF(AND(ISNUMBER(OFFSET('Water Data'!$H$5,0,10*ROW('Water Data'!H16))),'Data Summary'!CH22="Yes"),100-OFFSET('Water Data'!$H$5,0,10*ROW('Water Data'!H16)),NA())</f>
        <v>#N/A</v>
      </c>
      <c r="T22" s="59" t="e">
        <f ca="true">+IF(AND(ISNUMBER(OFFSET('Water Data'!$H$7,0,10*ROW('Water Data'!H16))),'Data Summary'!CI22="Yes"),OFFSET('Water Data'!$H$7,0,10*ROW('Water Data'!H16)),NA())</f>
        <v>#N/A</v>
      </c>
      <c r="U22" s="59" t="e">
        <f ca="true">+IF(AND(ISNUMBER(OFFSET('Water Data'!$H$10,0,10*ROW('Water Data'!H16))),'Data Summary'!CJ22="Yes"),OFFSET('Water Data'!$H$10,0,10*ROW('Water Data'!H16)),NA())</f>
        <v>#N/A</v>
      </c>
      <c r="V22" s="105" t="e">
        <f ca="true">+IF(AND(ISNUMBER(OFFSET('Sanitation Data'!$C$5,0,10*ROW('Sanitation Data'!C16))),'Data Summary'!CK22="Yes"),100-OFFSET('Sanitation Data'!$C$5,0,10*ROW('Sanitation Data'!C16)),NA())</f>
        <v>#N/A</v>
      </c>
      <c r="W22" s="105" t="e">
        <f ca="true">+IF(AND(ISNUMBER(OFFSET('Sanitation Data'!$C$7,0,10*ROW('Sanitation Data'!C16))),'Data Summary'!CL22="Yes"),OFFSET('Sanitation Data'!$C$7,0,10*ROW('Sanitation Data'!C16)),NA())</f>
        <v>#N/A</v>
      </c>
      <c r="X22" s="105" t="e">
        <f ca="true">+IF(AND(ISNUMBER(OFFSET('Sanitation Data'!$C$11,0,10*ROW('Sanitation Data'!C16))),'Data Summary'!CM22="Yes"),OFFSET('Sanitation Data'!$C$11,0,10*ROW('Sanitation Data'!C16)),NA())</f>
        <v>#N/A</v>
      </c>
      <c r="Y22" s="105" t="e">
        <f ca="true">+IF(AND(ISNUMBER(OFFSET('Sanitation Data'!$C$12,0,10*ROW('Sanitation Data'!C16))),'Data Summary'!CN22="Yes"),OFFSET('Sanitation Data'!$C$12,0,10*ROW('Sanitation Data'!C16)),NA())</f>
        <v>#N/A</v>
      </c>
      <c r="Z22" s="105" t="e">
        <f ca="true">+IF(AND(ISNUMBER(OFFSET('Sanitation Data'!$C$13,0,10*ROW('Sanitation Data'!C16))),'Data Summary'!CO22="Yes"),OFFSET('Sanitation Data'!$C$13,0,10*ROW('Sanitation Data'!C16)),NA())</f>
        <v>#N/A</v>
      </c>
      <c r="AA22" s="105" t="e">
        <f ca="true">+IF(AND(ISNUMBER(OFFSET('Sanitation Data'!$D$5,0,10*ROW('Sanitation Data'!D16))),'Data Summary'!CP22="Yes"),100-OFFSET('Sanitation Data'!$D$5,0,10*ROW('Sanitation Data'!D16)),NA())</f>
        <v>#N/A</v>
      </c>
      <c r="AB22" s="105" t="e">
        <f ca="true">+IF(AND(ISNUMBER(OFFSET('Sanitation Data'!$D$7,0,10*ROW('Sanitation Data'!D16))),'Data Summary'!CQ22="Yes"),OFFSET('Sanitation Data'!$D$7,0,10*ROW('Sanitation Data'!D16)),NA())</f>
        <v>#N/A</v>
      </c>
      <c r="AC22" s="105" t="e">
        <f ca="true">+IF(AND(ISNUMBER(OFFSET('Sanitation Data'!$D$11,0,10*ROW('Sanitation Data'!D16))),'Data Summary'!CR22="Yes"),OFFSET('Sanitation Data'!$D$11,0,10*ROW('Sanitation Data'!D16)),NA())</f>
        <v>#N/A</v>
      </c>
      <c r="AD22" s="105" t="e">
        <f ca="true">+IF(AND(ISNUMBER(OFFSET('Sanitation Data'!$D$12,0,10*ROW('Sanitation Data'!D16))),'Data Summary'!CS22="Yes"),OFFSET('Sanitation Data'!$D$12,0,10*ROW('Sanitation Data'!D16)),NA())</f>
        <v>#N/A</v>
      </c>
      <c r="AE22" s="105" t="e">
        <f ca="true">+IF(AND(ISNUMBER(OFFSET('Sanitation Data'!$D$13,0,10*ROW('Sanitation Data'!D16))),'Data Summary'!CT22="Yes"),OFFSET('Sanitation Data'!$D$13,0,10*ROW('Sanitation Data'!D16)),NA())</f>
        <v>#N/A</v>
      </c>
      <c r="AF22" s="105" t="e">
        <f ca="true">+IF(AND(ISNUMBER(OFFSET('Sanitation Data'!$E$5,0,10*ROW('Sanitation Data'!E16))),'Data Summary'!CU22="Yes"),100-OFFSET('Sanitation Data'!$E$5,0,10*ROW('Sanitation Data'!E16)),NA())</f>
        <v>#N/A</v>
      </c>
      <c r="AG22" s="105" t="e">
        <f ca="true">+IF(AND(ISNUMBER(OFFSET('Sanitation Data'!$E$7,0,10*ROW('Sanitation Data'!E16))),'Data Summary'!CV22="Yes"),OFFSET('Sanitation Data'!$E$7,0,10*ROW('Sanitation Data'!E16)),NA())</f>
        <v>#N/A</v>
      </c>
      <c r="AH22" s="105" t="e">
        <f ca="true">+IF(AND(ISNUMBER(OFFSET('Sanitation Data'!$E$11,0,10*ROW('Sanitation Data'!E16))),'Data Summary'!CW22="Yes"),OFFSET('Sanitation Data'!$E$11,0,10*ROW('Sanitation Data'!E16)),NA())</f>
        <v>#N/A</v>
      </c>
      <c r="AI22" s="105" t="e">
        <f ca="true">+IF(AND(ISNUMBER(OFFSET('Sanitation Data'!$E$12,0,10*ROW('Sanitation Data'!E16))),'Data Summary'!CX22="Yes"),OFFSET('Sanitation Data'!$E$12,0,10*ROW('Sanitation Data'!E16)),NA())</f>
        <v>#N/A</v>
      </c>
      <c r="AJ22" s="105" t="e">
        <f ca="true">+IF(AND(ISNUMBER(OFFSET('Sanitation Data'!$E$13,0,10*ROW('Sanitation Data'!E16))),'Data Summary'!CY22="Yes"),OFFSET('Sanitation Data'!$E$13,0,10*ROW('Sanitation Data'!E16)),NA())</f>
        <v>#N/A</v>
      </c>
      <c r="AK22" s="105" t="e">
        <f ca="true">+IF(AND(ISNUMBER(OFFSET('Sanitation Data'!$F$5,0,10*ROW('Sanitation Data'!F16))),'Data Summary'!CZ22="Yes"),100-OFFSET('Sanitation Data'!$F$5,0,10*ROW('Sanitation Data'!F16)),NA())</f>
        <v>#N/A</v>
      </c>
      <c r="AL22" s="105" t="e">
        <f ca="true">+IF(AND(ISNUMBER(OFFSET('Sanitation Data'!$F$7,0,10*ROW('Sanitation Data'!F16))),'Data Summary'!DA22="Yes"),OFFSET('Sanitation Data'!$F$7,0,10*ROW('Sanitation Data'!F16)),NA())</f>
        <v>#N/A</v>
      </c>
      <c r="AM22" s="105" t="e">
        <f ca="true">+IF(AND(ISNUMBER(OFFSET('Sanitation Data'!$F$11,0,10*ROW('Sanitation Data'!F16))),'Data Summary'!DB22="Yes"),OFFSET('Sanitation Data'!$F$11,0,10*ROW('Sanitation Data'!F16)),NA())</f>
        <v>#N/A</v>
      </c>
      <c r="AN22" s="105" t="e">
        <f ca="true">+IF(AND(ISNUMBER(OFFSET('Sanitation Data'!$F$12,0,10*ROW('Sanitation Data'!F16))),'Data Summary'!DC22="Yes"),OFFSET('Sanitation Data'!$F$12,0,10*ROW('Sanitation Data'!F16)),NA())</f>
        <v>#N/A</v>
      </c>
      <c r="AO22" s="105" t="e">
        <f ca="true">+IF(AND(ISNUMBER(OFFSET('Sanitation Data'!$F$13,0,10*ROW('Sanitation Data'!F16))),'Data Summary'!DD22="Yes"),OFFSET('Sanitation Data'!$F$13,0,10*ROW('Sanitation Data'!F16)),NA())</f>
        <v>#N/A</v>
      </c>
      <c r="AP22" s="105" t="e">
        <f ca="true">+IF(AND(ISNUMBER(OFFSET('Sanitation Data'!$G$5,0,10*ROW('Sanitation Data'!G16))),'Data Summary'!DE22="Yes"),100-OFFSET('Sanitation Data'!$G$5,0,10*ROW('Sanitation Data'!G16)),NA())</f>
        <v>#N/A</v>
      </c>
      <c r="AQ22" s="105" t="e">
        <f ca="true">+IF(AND(ISNUMBER(OFFSET('Sanitation Data'!$G$7,0,10*ROW('Sanitation Data'!G16))),'Data Summary'!DF22="Yes"),OFFSET('Sanitation Data'!$G$7,0,10*ROW('Sanitation Data'!G16)),NA())</f>
        <v>#N/A</v>
      </c>
      <c r="AR22" s="105" t="e">
        <f ca="true">+IF(AND(ISNUMBER(OFFSET('Sanitation Data'!$G$11,0,10*ROW('Sanitation Data'!G16))),'Data Summary'!DG22="Yes"),OFFSET('Sanitation Data'!$G$11,0,10*ROW('Sanitation Data'!G16)),NA())</f>
        <v>#N/A</v>
      </c>
      <c r="AS22" s="105" t="e">
        <f ca="true">+IF(AND(ISNUMBER(OFFSET('Sanitation Data'!$G$12,0,10*ROW('Sanitation Data'!G16))),'Data Summary'!DH22="Yes"),OFFSET('Sanitation Data'!$G$12,0,10*ROW('Sanitation Data'!G16)),NA())</f>
        <v>#N/A</v>
      </c>
      <c r="AT22" s="105" t="e">
        <f ca="true">+IF(AND(ISNUMBER(OFFSET('Sanitation Data'!$G$13,0,10*ROW('Sanitation Data'!G16))),'Data Summary'!DI22="Yes"),OFFSET('Sanitation Data'!$G$13,0,10*ROW('Sanitation Data'!G16)),NA())</f>
        <v>#N/A</v>
      </c>
      <c r="AU22" s="105" t="e">
        <f ca="true">+IF(AND(ISNUMBER(OFFSET('Sanitation Data'!$H$5,0,10*ROW('Sanitation Data'!H16))),'Data Summary'!DJ22="Yes"),100-OFFSET('Sanitation Data'!$H$5,0,10*ROW('Sanitation Data'!H16)),NA())</f>
        <v>#N/A</v>
      </c>
      <c r="AV22" s="105" t="e">
        <f ca="true">+IF(AND(ISNUMBER(OFFSET('Sanitation Data'!$H$7,0,10*ROW('Sanitation Data'!H16))),'Data Summary'!DK22="Yes"),OFFSET('Sanitation Data'!$H$7,0,10*ROW('Sanitation Data'!H16)),NA())</f>
        <v>#N/A</v>
      </c>
      <c r="AW22" s="105" t="e">
        <f ca="true">+IF(AND(ISNUMBER(OFFSET('Sanitation Data'!$H$11,0,10*ROW('Sanitation Data'!H16))),'Data Summary'!DL22="Yes"),OFFSET('Sanitation Data'!$H$11,0,10*ROW('Sanitation Data'!H16)),NA())</f>
        <v>#N/A</v>
      </c>
      <c r="AX22" s="105" t="e">
        <f ca="true">+IF(AND(ISNUMBER(OFFSET('Sanitation Data'!$H$12,0,10*ROW('Sanitation Data'!H16))),'Data Summary'!DM22="Yes"),OFFSET('Sanitation Data'!$H$12,0,10*ROW('Sanitation Data'!H16)),NA())</f>
        <v>#N/A</v>
      </c>
      <c r="AY22" s="105" t="e">
        <f ca="true">+IF(AND(ISNUMBER(OFFSET('Sanitation Data'!$H$13,0,10*ROW('Sanitation Data'!H16))),'Data Summary'!DN22="Yes"),OFFSET('Sanitation Data'!$H$13,0,10*ROW('Sanitation Data'!H16)),NA())</f>
        <v>#N/A</v>
      </c>
      <c r="AZ22" s="110" t="e">
        <f ca="true">+IF(AND(ISNUMBER(OFFSET('Hygiene Data'!$C$6,0,10*ROW('Hygiene Data'!C16))),'Data Summary'!DO22="Yes"),OFFSET('Hygiene Data'!$C$6,0,10*ROW('Hygiene Data'!C16)),NA())</f>
        <v>#N/A</v>
      </c>
      <c r="BA22" s="110" t="e">
        <f ca="true">+IF(AND(ISNUMBER(OFFSET('Hygiene Data'!$C$8,0,10*ROW('Hygiene Data'!C16))),'Data Summary'!DP22="Yes"),OFFSET('Hygiene Data'!$C$8,0,10*ROW('Hygiene Data'!C16)),NA())</f>
        <v>#N/A</v>
      </c>
      <c r="BB22" s="110" t="e">
        <f ca="true">+IF(AND(ISNUMBER(OFFSET('Hygiene Data'!$C$10,0,10*ROW('Hygiene Data'!C16))),'Data Summary'!DQ22="Yes"),OFFSET('Hygiene Data'!$C$10,0,10*ROW('Hygiene Data'!C16)),NA())</f>
        <v>#N/A</v>
      </c>
      <c r="BC22" s="110" t="e">
        <f ca="true">+IF(AND(ISNUMBER(OFFSET('Hygiene Data'!$D$6,0,10*ROW('Hygiene Data'!D16))),'Data Summary'!DR22="Yes"),OFFSET('Hygiene Data'!$D$6,0,10*ROW('Hygiene Data'!D16)),NA())</f>
        <v>#N/A</v>
      </c>
      <c r="BD22" s="110" t="e">
        <f ca="true">+IF(AND(ISNUMBER(OFFSET('Hygiene Data'!$D$8,0,10*ROW('Hygiene Data'!D16))),'Data Summary'!DS22="Yes"),OFFSET('Hygiene Data'!$D$8,0,10*ROW('Hygiene Data'!D16)),NA())</f>
        <v>#N/A</v>
      </c>
      <c r="BE22" s="110" t="e">
        <f ca="true">+IF(AND(ISNUMBER(OFFSET('Hygiene Data'!$D$10,0,10*ROW('Hygiene Data'!D16))),'Data Summary'!DT22="Yes"),OFFSET('Hygiene Data'!$D$10,0,10*ROW('Hygiene Data'!D16)),NA())</f>
        <v>#N/A</v>
      </c>
      <c r="BF22" s="110" t="e">
        <f ca="true">+IF(AND(ISNUMBER(OFFSET('Hygiene Data'!$E$6,0,10*ROW('Hygiene Data'!E16))),'Data Summary'!DU22="Yes"),OFFSET('Hygiene Data'!$E$6,0,10*ROW('Hygiene Data'!E16)),NA())</f>
        <v>#N/A</v>
      </c>
      <c r="BG22" s="110" t="e">
        <f ca="true">+IF(AND(ISNUMBER(OFFSET('Hygiene Data'!$E$8,0,10*ROW('Hygiene Data'!E16))),'Data Summary'!DV22="Yes"),OFFSET('Hygiene Data'!$E$8,0,10*ROW('Hygiene Data'!E16)),NA())</f>
        <v>#N/A</v>
      </c>
      <c r="BH22" s="110" t="e">
        <f ca="true">+IF(AND(ISNUMBER(OFFSET('Hygiene Data'!$E$10,0,10*ROW('Hygiene Data'!E16))),'Data Summary'!DW22="Yes"),OFFSET('Hygiene Data'!$E$10,0,10*ROW('Hygiene Data'!E16)),NA())</f>
        <v>#N/A</v>
      </c>
      <c r="BI22" s="110" t="e">
        <f ca="true">+IF(AND(ISNUMBER(OFFSET('Hygiene Data'!$F$6,0,10*ROW('Hygiene Data'!F16))),'Data Summary'!DX22="Yes"),OFFSET('Hygiene Data'!$F$6,0,10*ROW('Hygiene Data'!F16)),NA())</f>
        <v>#N/A</v>
      </c>
      <c r="BJ22" s="110" t="e">
        <f ca="true">+IF(AND(ISNUMBER(OFFSET('Hygiene Data'!$F$8,0,10*ROW('Hygiene Data'!F16))),'Data Summary'!DY22="Yes"),OFFSET('Hygiene Data'!$F$8,0,10*ROW('Hygiene Data'!F16)),NA())</f>
        <v>#N/A</v>
      </c>
      <c r="BK22" s="110" t="e">
        <f ca="true">+IF(AND(ISNUMBER(OFFSET('Hygiene Data'!$F$10,0,10*ROW('Hygiene Data'!F16))),'Data Summary'!DZ22="Yes"),OFFSET('Hygiene Data'!$F$10,0,10*ROW('Hygiene Data'!F16)),NA())</f>
        <v>#N/A</v>
      </c>
      <c r="BL22" s="110" t="e">
        <f ca="true">+IF(AND(ISNUMBER(OFFSET('Hygiene Data'!$G$6,0,10*ROW('Hygiene Data'!G16))),'Data Summary'!EA22="Yes"),OFFSET('Hygiene Data'!$G$6,0,10*ROW('Hygiene Data'!G16)),NA())</f>
        <v>#N/A</v>
      </c>
      <c r="BM22" s="110" t="e">
        <f ca="true">+IF(AND(ISNUMBER(OFFSET('Hygiene Data'!$G$8,0,10*ROW('Hygiene Data'!G16))),'Data Summary'!EB22="Yes"),OFFSET('Hygiene Data'!$G$8,0,10*ROW('Hygiene Data'!G16)),NA())</f>
        <v>#N/A</v>
      </c>
      <c r="BN22" s="110" t="e">
        <f ca="true">+IF(AND(ISNUMBER(OFFSET('Hygiene Data'!$G$10,0,10*ROW('Hygiene Data'!G16))),'Data Summary'!EC22="Yes"),OFFSET('Hygiene Data'!$G$10,0,10*ROW('Hygiene Data'!G16)),NA())</f>
        <v>#N/A</v>
      </c>
      <c r="BO22" s="110" t="e">
        <f ca="true">+IF(AND(ISNUMBER(OFFSET('Hygiene Data'!$H$6,0,10*ROW('Hygiene Data'!H16))),'Data Summary'!ED22="Yes"),OFFSET('Hygiene Data'!$H$6,0,10*ROW('Hygiene Data'!H16)),NA())</f>
        <v>#N/A</v>
      </c>
      <c r="BP22" s="110" t="e">
        <f ca="true">+IF(AND(ISNUMBER(OFFSET('Hygiene Data'!$H$8,0,10*ROW('Hygiene Data'!H16))),'Data Summary'!EE22="Yes"),OFFSET('Hygiene Data'!$H$8,0,10*ROW('Hygiene Data'!H16)),NA())</f>
        <v>#N/A</v>
      </c>
      <c r="BQ22" s="110" t="e">
        <f ca="true">+IF(AND(ISNUMBER(OFFSET('Hygiene Data'!$H$10,0,10*ROW('Hygiene Data'!H16))),'Data Summary'!EF22="Yes"),OFFSET('Hygiene Data'!$H$10,0,10*ROW('Hygiene Data'!H16)),NA())</f>
        <v>#N/A</v>
      </c>
    </row>
    <row r="23" x14ac:dyDescent="0.2">
      <c r="A23" s="58" t="e">
        <f ca="true">+IF(OFFSET('Water Data'!$B$1,0,10*ROW('Water Data'!B17))="",NA(),OFFSET('Water Data'!$B$1,0,10*ROW('Water Data'!B17)))</f>
        <v>#N/A</v>
      </c>
      <c r="B23" s="58" t="e">
        <f ca="true">+IF(OFFSET('Water Data'!$A$3,0,10*ROW('Water Data'!A17))="",NA(),OFFSET('Water Data'!$A$3,0,10*ROW('Water Data'!A17)))</f>
        <v>#N/A</v>
      </c>
      <c r="C23" s="58" t="e">
        <f ca="true">+IF(OFFSET('Water Data'!$C$3,0,10*ROW('Water Data'!C17))="",NA(),OFFSET('Water Data'!$C$3,0,10*ROW('Water Data'!C17)))</f>
        <v>#N/A</v>
      </c>
      <c r="D23" s="59" t="e">
        <f ca="true">+IF(AND(ISNUMBER(OFFSET('Water Data'!$C$5,0,10*ROW('Water Data'!C17))),'Data Summary'!BS23="Yes"),100-OFFSET('Water Data'!$C$5,0,10*ROW('Water Data'!C17)),NA())</f>
        <v>#N/A</v>
      </c>
      <c r="E23" s="59" t="e">
        <f ca="true">+IF(AND(ISNUMBER(OFFSET('Water Data'!$C$7,0,10*ROW('Water Data'!C17))),'Data Summary'!BT23="Yes"),OFFSET('Water Data'!$C$7,0,10*ROW('Water Data'!C17)),NA())</f>
        <v>#N/A</v>
      </c>
      <c r="F23" s="59" t="e">
        <f ca="true">+IF(AND(ISNUMBER(OFFSET('Water Data'!$C$10,0,10*ROW('Water Data'!C17))),'Data Summary'!BU23="Yes"),OFFSET('Water Data'!$C$10,0,10*ROW('Water Data'!C17)),NA())</f>
        <v>#N/A</v>
      </c>
      <c r="G23" s="59" t="e">
        <f ca="true">+IF(AND(ISNUMBER(OFFSET('Water Data'!$D$5,0,10*ROW('Water Data'!D17))),'Data Summary'!BV23="Yes"),100-OFFSET('Water Data'!$D$5,0,10*ROW('Water Data'!D17)),NA())</f>
        <v>#N/A</v>
      </c>
      <c r="H23" s="59" t="e">
        <f ca="true">+IF(AND(ISNUMBER(OFFSET('Water Data'!$D$7,0,10*ROW('Water Data'!D17))),'Data Summary'!BW23="Yes"),OFFSET('Water Data'!$D$7,0,10*ROW('Water Data'!D17)),NA())</f>
        <v>#N/A</v>
      </c>
      <c r="I23" s="59" t="e">
        <f ca="true">+IF(AND(ISNUMBER(OFFSET('Water Data'!$D$10,0,10*ROW('Water Data'!D17))),'Data Summary'!BX23="Yes"),OFFSET('Water Data'!$D$10,0,10*ROW('Water Data'!D17)),NA())</f>
        <v>#N/A</v>
      </c>
      <c r="J23" s="59" t="e">
        <f ca="true">+IF(AND(ISNUMBER(OFFSET('Water Data'!$E$5,0,10*ROW('Water Data'!E17))),'Data Summary'!BY23="Yes"),100-OFFSET('Water Data'!$E$5,0,10*ROW('Water Data'!E17)),NA())</f>
        <v>#N/A</v>
      </c>
      <c r="K23" s="59" t="e">
        <f ca="true">+IF(AND(ISNUMBER(OFFSET('Water Data'!$E$7,0,10*ROW('Water Data'!E17))),'Data Summary'!BZ23="Yes"),OFFSET('Water Data'!$E$7,0,10*ROW('Water Data'!E17)),NA())</f>
        <v>#N/A</v>
      </c>
      <c r="L23" s="59" t="e">
        <f ca="true">+IF(AND(ISNUMBER(OFFSET('Water Data'!$E$10,0,10*ROW('Water Data'!E17))),'Data Summary'!CA23="Yes"),OFFSET('Water Data'!$E$10,0,10*ROW('Water Data'!E17)),NA())</f>
        <v>#N/A</v>
      </c>
      <c r="M23" s="59" t="e">
        <f ca="true">+IF(AND(ISNUMBER(OFFSET('Water Data'!$F$5,0,10*ROW('Water Data'!F17))),'Data Summary'!CB23="Yes"),100-OFFSET('Water Data'!$F$5,0,10*ROW('Water Data'!F17)),NA())</f>
        <v>#N/A</v>
      </c>
      <c r="N23" s="59" t="e">
        <f ca="true">+IF(AND(ISNUMBER(OFFSET('Water Data'!$F$7,0,10*ROW('Water Data'!F17))),'Data Summary'!CC23="Yes"),OFFSET('Water Data'!$F$7,0,10*ROW('Water Data'!F17)),NA())</f>
        <v>#N/A</v>
      </c>
      <c r="O23" s="59" t="e">
        <f ca="true">+IF(AND(ISNUMBER(OFFSET('Water Data'!$F$10,0,10*ROW('Water Data'!F17))),'Data Summary'!CD23="Yes"),OFFSET('Water Data'!$F$10,0,10*ROW('Water Data'!F17)),NA())</f>
        <v>#N/A</v>
      </c>
      <c r="P23" s="59" t="e">
        <f ca="true">+IF(AND(ISNUMBER(OFFSET('Water Data'!$G$5,0,10*ROW('Water Data'!G17))),'Data Summary'!CE23="Yes"),100-OFFSET('Water Data'!$G$5,0,10*ROW('Water Data'!G17)),NA())</f>
        <v>#N/A</v>
      </c>
      <c r="Q23" s="59" t="e">
        <f ca="true">+IF(AND(ISNUMBER(OFFSET('Water Data'!$G$7,0,10*ROW('Water Data'!G17))),'Data Summary'!CF23="Yes"),OFFSET('Water Data'!$G$7,0,10*ROW('Water Data'!G17)),NA())</f>
        <v>#N/A</v>
      </c>
      <c r="R23" s="59" t="e">
        <f ca="true">+IF(AND(ISNUMBER(OFFSET('Water Data'!$G$10,0,10*ROW('Water Data'!G17))),'Data Summary'!CG23="Yes"),OFFSET('Water Data'!$G$10,0,10*ROW('Water Data'!G17)),NA())</f>
        <v>#N/A</v>
      </c>
      <c r="S23" s="59" t="e">
        <f ca="true">+IF(AND(ISNUMBER(OFFSET('Water Data'!$H$5,0,10*ROW('Water Data'!H17))),'Data Summary'!CH23="Yes"),100-OFFSET('Water Data'!$H$5,0,10*ROW('Water Data'!H17)),NA())</f>
        <v>#N/A</v>
      </c>
      <c r="T23" s="59" t="e">
        <f ca="true">+IF(AND(ISNUMBER(OFFSET('Water Data'!$H$7,0,10*ROW('Water Data'!H17))),'Data Summary'!CI23="Yes"),OFFSET('Water Data'!$H$7,0,10*ROW('Water Data'!H17)),NA())</f>
        <v>#N/A</v>
      </c>
      <c r="U23" s="59" t="e">
        <f ca="true">+IF(AND(ISNUMBER(OFFSET('Water Data'!$H$10,0,10*ROW('Water Data'!H17))),'Data Summary'!CJ23="Yes"),OFFSET('Water Data'!$H$10,0,10*ROW('Water Data'!H17)),NA())</f>
        <v>#N/A</v>
      </c>
      <c r="V23" s="105" t="e">
        <f ca="true">+IF(AND(ISNUMBER(OFFSET('Sanitation Data'!$C$5,0,10*ROW('Sanitation Data'!C17))),'Data Summary'!CK23="Yes"),100-OFFSET('Sanitation Data'!$C$5,0,10*ROW('Sanitation Data'!C17)),NA())</f>
        <v>#N/A</v>
      </c>
      <c r="W23" s="105" t="e">
        <f ca="true">+IF(AND(ISNUMBER(OFFSET('Sanitation Data'!$C$7,0,10*ROW('Sanitation Data'!C17))),'Data Summary'!CL23="Yes"),OFFSET('Sanitation Data'!$C$7,0,10*ROW('Sanitation Data'!C17)),NA())</f>
        <v>#N/A</v>
      </c>
      <c r="X23" s="105" t="e">
        <f ca="true">+IF(AND(ISNUMBER(OFFSET('Sanitation Data'!$C$11,0,10*ROW('Sanitation Data'!C17))),'Data Summary'!CM23="Yes"),OFFSET('Sanitation Data'!$C$11,0,10*ROW('Sanitation Data'!C17)),NA())</f>
        <v>#N/A</v>
      </c>
      <c r="Y23" s="105" t="e">
        <f ca="true">+IF(AND(ISNUMBER(OFFSET('Sanitation Data'!$C$12,0,10*ROW('Sanitation Data'!C17))),'Data Summary'!CN23="Yes"),OFFSET('Sanitation Data'!$C$12,0,10*ROW('Sanitation Data'!C17)),NA())</f>
        <v>#N/A</v>
      </c>
      <c r="Z23" s="105" t="e">
        <f ca="true">+IF(AND(ISNUMBER(OFFSET('Sanitation Data'!$C$13,0,10*ROW('Sanitation Data'!C17))),'Data Summary'!CO23="Yes"),OFFSET('Sanitation Data'!$C$13,0,10*ROW('Sanitation Data'!C17)),NA())</f>
        <v>#N/A</v>
      </c>
      <c r="AA23" s="105" t="e">
        <f ca="true">+IF(AND(ISNUMBER(OFFSET('Sanitation Data'!$D$5,0,10*ROW('Sanitation Data'!D17))),'Data Summary'!CP23="Yes"),100-OFFSET('Sanitation Data'!$D$5,0,10*ROW('Sanitation Data'!D17)),NA())</f>
        <v>#N/A</v>
      </c>
      <c r="AB23" s="105" t="e">
        <f ca="true">+IF(AND(ISNUMBER(OFFSET('Sanitation Data'!$D$7,0,10*ROW('Sanitation Data'!D17))),'Data Summary'!CQ23="Yes"),OFFSET('Sanitation Data'!$D$7,0,10*ROW('Sanitation Data'!D17)),NA())</f>
        <v>#N/A</v>
      </c>
      <c r="AC23" s="105" t="e">
        <f ca="true">+IF(AND(ISNUMBER(OFFSET('Sanitation Data'!$D$11,0,10*ROW('Sanitation Data'!D17))),'Data Summary'!CR23="Yes"),OFFSET('Sanitation Data'!$D$11,0,10*ROW('Sanitation Data'!D17)),NA())</f>
        <v>#N/A</v>
      </c>
      <c r="AD23" s="105" t="e">
        <f ca="true">+IF(AND(ISNUMBER(OFFSET('Sanitation Data'!$D$12,0,10*ROW('Sanitation Data'!D17))),'Data Summary'!CS23="Yes"),OFFSET('Sanitation Data'!$D$12,0,10*ROW('Sanitation Data'!D17)),NA())</f>
        <v>#N/A</v>
      </c>
      <c r="AE23" s="105" t="e">
        <f ca="true">+IF(AND(ISNUMBER(OFFSET('Sanitation Data'!$D$13,0,10*ROW('Sanitation Data'!D17))),'Data Summary'!CT23="Yes"),OFFSET('Sanitation Data'!$D$13,0,10*ROW('Sanitation Data'!D17)),NA())</f>
        <v>#N/A</v>
      </c>
      <c r="AF23" s="105" t="e">
        <f ca="true">+IF(AND(ISNUMBER(OFFSET('Sanitation Data'!$E$5,0,10*ROW('Sanitation Data'!E17))),'Data Summary'!CU23="Yes"),100-OFFSET('Sanitation Data'!$E$5,0,10*ROW('Sanitation Data'!E17)),NA())</f>
        <v>#N/A</v>
      </c>
      <c r="AG23" s="105" t="e">
        <f ca="true">+IF(AND(ISNUMBER(OFFSET('Sanitation Data'!$E$7,0,10*ROW('Sanitation Data'!E17))),'Data Summary'!CV23="Yes"),OFFSET('Sanitation Data'!$E$7,0,10*ROW('Sanitation Data'!E17)),NA())</f>
        <v>#N/A</v>
      </c>
      <c r="AH23" s="105" t="e">
        <f ca="true">+IF(AND(ISNUMBER(OFFSET('Sanitation Data'!$E$11,0,10*ROW('Sanitation Data'!E17))),'Data Summary'!CW23="Yes"),OFFSET('Sanitation Data'!$E$11,0,10*ROW('Sanitation Data'!E17)),NA())</f>
        <v>#N/A</v>
      </c>
      <c r="AI23" s="105" t="e">
        <f ca="true">+IF(AND(ISNUMBER(OFFSET('Sanitation Data'!$E$12,0,10*ROW('Sanitation Data'!E17))),'Data Summary'!CX23="Yes"),OFFSET('Sanitation Data'!$E$12,0,10*ROW('Sanitation Data'!E17)),NA())</f>
        <v>#N/A</v>
      </c>
      <c r="AJ23" s="105" t="e">
        <f ca="true">+IF(AND(ISNUMBER(OFFSET('Sanitation Data'!$E$13,0,10*ROW('Sanitation Data'!E17))),'Data Summary'!CY23="Yes"),OFFSET('Sanitation Data'!$E$13,0,10*ROW('Sanitation Data'!E17)),NA())</f>
        <v>#N/A</v>
      </c>
      <c r="AK23" s="105" t="e">
        <f ca="true">+IF(AND(ISNUMBER(OFFSET('Sanitation Data'!$F$5,0,10*ROW('Sanitation Data'!F17))),'Data Summary'!CZ23="Yes"),100-OFFSET('Sanitation Data'!$F$5,0,10*ROW('Sanitation Data'!F17)),NA())</f>
        <v>#N/A</v>
      </c>
      <c r="AL23" s="105" t="e">
        <f ca="true">+IF(AND(ISNUMBER(OFFSET('Sanitation Data'!$F$7,0,10*ROW('Sanitation Data'!F17))),'Data Summary'!DA23="Yes"),OFFSET('Sanitation Data'!$F$7,0,10*ROW('Sanitation Data'!F17)),NA())</f>
        <v>#N/A</v>
      </c>
      <c r="AM23" s="105" t="e">
        <f ca="true">+IF(AND(ISNUMBER(OFFSET('Sanitation Data'!$F$11,0,10*ROW('Sanitation Data'!F17))),'Data Summary'!DB23="Yes"),OFFSET('Sanitation Data'!$F$11,0,10*ROW('Sanitation Data'!F17)),NA())</f>
        <v>#N/A</v>
      </c>
      <c r="AN23" s="105" t="e">
        <f ca="true">+IF(AND(ISNUMBER(OFFSET('Sanitation Data'!$F$12,0,10*ROW('Sanitation Data'!F17))),'Data Summary'!DC23="Yes"),OFFSET('Sanitation Data'!$F$12,0,10*ROW('Sanitation Data'!F17)),NA())</f>
        <v>#N/A</v>
      </c>
      <c r="AO23" s="105" t="e">
        <f ca="true">+IF(AND(ISNUMBER(OFFSET('Sanitation Data'!$F$13,0,10*ROW('Sanitation Data'!F17))),'Data Summary'!DD23="Yes"),OFFSET('Sanitation Data'!$F$13,0,10*ROW('Sanitation Data'!F17)),NA())</f>
        <v>#N/A</v>
      </c>
      <c r="AP23" s="105" t="e">
        <f ca="true">+IF(AND(ISNUMBER(OFFSET('Sanitation Data'!$G$5,0,10*ROW('Sanitation Data'!G17))),'Data Summary'!DE23="Yes"),100-OFFSET('Sanitation Data'!$G$5,0,10*ROW('Sanitation Data'!G17)),NA())</f>
        <v>#N/A</v>
      </c>
      <c r="AQ23" s="105" t="e">
        <f ca="true">+IF(AND(ISNUMBER(OFFSET('Sanitation Data'!$G$7,0,10*ROW('Sanitation Data'!G17))),'Data Summary'!DF23="Yes"),OFFSET('Sanitation Data'!$G$7,0,10*ROW('Sanitation Data'!G17)),NA())</f>
        <v>#N/A</v>
      </c>
      <c r="AR23" s="105" t="e">
        <f ca="true">+IF(AND(ISNUMBER(OFFSET('Sanitation Data'!$G$11,0,10*ROW('Sanitation Data'!G17))),'Data Summary'!DG23="Yes"),OFFSET('Sanitation Data'!$G$11,0,10*ROW('Sanitation Data'!G17)),NA())</f>
        <v>#N/A</v>
      </c>
      <c r="AS23" s="105" t="e">
        <f ca="true">+IF(AND(ISNUMBER(OFFSET('Sanitation Data'!$G$12,0,10*ROW('Sanitation Data'!G17))),'Data Summary'!DH23="Yes"),OFFSET('Sanitation Data'!$G$12,0,10*ROW('Sanitation Data'!G17)),NA())</f>
        <v>#N/A</v>
      </c>
      <c r="AT23" s="105" t="e">
        <f ca="true">+IF(AND(ISNUMBER(OFFSET('Sanitation Data'!$G$13,0,10*ROW('Sanitation Data'!G17))),'Data Summary'!DI23="Yes"),OFFSET('Sanitation Data'!$G$13,0,10*ROW('Sanitation Data'!G17)),NA())</f>
        <v>#N/A</v>
      </c>
      <c r="AU23" s="105" t="e">
        <f ca="true">+IF(AND(ISNUMBER(OFFSET('Sanitation Data'!$H$5,0,10*ROW('Sanitation Data'!H17))),'Data Summary'!DJ23="Yes"),100-OFFSET('Sanitation Data'!$H$5,0,10*ROW('Sanitation Data'!H17)),NA())</f>
        <v>#N/A</v>
      </c>
      <c r="AV23" s="105" t="e">
        <f ca="true">+IF(AND(ISNUMBER(OFFSET('Sanitation Data'!$H$7,0,10*ROW('Sanitation Data'!H17))),'Data Summary'!DK23="Yes"),OFFSET('Sanitation Data'!$H$7,0,10*ROW('Sanitation Data'!H17)),NA())</f>
        <v>#N/A</v>
      </c>
      <c r="AW23" s="105" t="e">
        <f ca="true">+IF(AND(ISNUMBER(OFFSET('Sanitation Data'!$H$11,0,10*ROW('Sanitation Data'!H17))),'Data Summary'!DL23="Yes"),OFFSET('Sanitation Data'!$H$11,0,10*ROW('Sanitation Data'!H17)),NA())</f>
        <v>#N/A</v>
      </c>
      <c r="AX23" s="105" t="e">
        <f ca="true">+IF(AND(ISNUMBER(OFFSET('Sanitation Data'!$H$12,0,10*ROW('Sanitation Data'!H17))),'Data Summary'!DM23="Yes"),OFFSET('Sanitation Data'!$H$12,0,10*ROW('Sanitation Data'!H17)),NA())</f>
        <v>#N/A</v>
      </c>
      <c r="AY23" s="105" t="e">
        <f ca="true">+IF(AND(ISNUMBER(OFFSET('Sanitation Data'!$H$13,0,10*ROW('Sanitation Data'!H17))),'Data Summary'!DN23="Yes"),OFFSET('Sanitation Data'!$H$13,0,10*ROW('Sanitation Data'!H17)),NA())</f>
        <v>#N/A</v>
      </c>
      <c r="AZ23" s="110" t="e">
        <f ca="true">+IF(AND(ISNUMBER(OFFSET('Hygiene Data'!$C$6,0,10*ROW('Hygiene Data'!C17))),'Data Summary'!DO23="Yes"),OFFSET('Hygiene Data'!$C$6,0,10*ROW('Hygiene Data'!C17)),NA())</f>
        <v>#N/A</v>
      </c>
      <c r="BA23" s="110" t="e">
        <f ca="true">+IF(AND(ISNUMBER(OFFSET('Hygiene Data'!$C$8,0,10*ROW('Hygiene Data'!C17))),'Data Summary'!DP23="Yes"),OFFSET('Hygiene Data'!$C$8,0,10*ROW('Hygiene Data'!C17)),NA())</f>
        <v>#N/A</v>
      </c>
      <c r="BB23" s="110" t="e">
        <f ca="true">+IF(AND(ISNUMBER(OFFSET('Hygiene Data'!$C$10,0,10*ROW('Hygiene Data'!C17))),'Data Summary'!DQ23="Yes"),OFFSET('Hygiene Data'!$C$10,0,10*ROW('Hygiene Data'!C17)),NA())</f>
        <v>#N/A</v>
      </c>
      <c r="BC23" s="110" t="e">
        <f ca="true">+IF(AND(ISNUMBER(OFFSET('Hygiene Data'!$D$6,0,10*ROW('Hygiene Data'!D17))),'Data Summary'!DR23="Yes"),OFFSET('Hygiene Data'!$D$6,0,10*ROW('Hygiene Data'!D17)),NA())</f>
        <v>#N/A</v>
      </c>
      <c r="BD23" s="110" t="e">
        <f ca="true">+IF(AND(ISNUMBER(OFFSET('Hygiene Data'!$D$8,0,10*ROW('Hygiene Data'!D17))),'Data Summary'!DS23="Yes"),OFFSET('Hygiene Data'!$D$8,0,10*ROW('Hygiene Data'!D17)),NA())</f>
        <v>#N/A</v>
      </c>
      <c r="BE23" s="110" t="e">
        <f ca="true">+IF(AND(ISNUMBER(OFFSET('Hygiene Data'!$D$10,0,10*ROW('Hygiene Data'!D17))),'Data Summary'!DT23="Yes"),OFFSET('Hygiene Data'!$D$10,0,10*ROW('Hygiene Data'!D17)),NA())</f>
        <v>#N/A</v>
      </c>
      <c r="BF23" s="110" t="e">
        <f ca="true">+IF(AND(ISNUMBER(OFFSET('Hygiene Data'!$E$6,0,10*ROW('Hygiene Data'!E17))),'Data Summary'!DU23="Yes"),OFFSET('Hygiene Data'!$E$6,0,10*ROW('Hygiene Data'!E17)),NA())</f>
        <v>#N/A</v>
      </c>
      <c r="BG23" s="110" t="e">
        <f ca="true">+IF(AND(ISNUMBER(OFFSET('Hygiene Data'!$E$8,0,10*ROW('Hygiene Data'!E17))),'Data Summary'!DV23="Yes"),OFFSET('Hygiene Data'!$E$8,0,10*ROW('Hygiene Data'!E17)),NA())</f>
        <v>#N/A</v>
      </c>
      <c r="BH23" s="110" t="e">
        <f ca="true">+IF(AND(ISNUMBER(OFFSET('Hygiene Data'!$E$10,0,10*ROW('Hygiene Data'!E17))),'Data Summary'!DW23="Yes"),OFFSET('Hygiene Data'!$E$10,0,10*ROW('Hygiene Data'!E17)),NA())</f>
        <v>#N/A</v>
      </c>
      <c r="BI23" s="110" t="e">
        <f ca="true">+IF(AND(ISNUMBER(OFFSET('Hygiene Data'!$F$6,0,10*ROW('Hygiene Data'!F17))),'Data Summary'!DX23="Yes"),OFFSET('Hygiene Data'!$F$6,0,10*ROW('Hygiene Data'!F17)),NA())</f>
        <v>#N/A</v>
      </c>
      <c r="BJ23" s="110" t="e">
        <f ca="true">+IF(AND(ISNUMBER(OFFSET('Hygiene Data'!$F$8,0,10*ROW('Hygiene Data'!F17))),'Data Summary'!DY23="Yes"),OFFSET('Hygiene Data'!$F$8,0,10*ROW('Hygiene Data'!F17)),NA())</f>
        <v>#N/A</v>
      </c>
      <c r="BK23" s="110" t="e">
        <f ca="true">+IF(AND(ISNUMBER(OFFSET('Hygiene Data'!$F$10,0,10*ROW('Hygiene Data'!F17))),'Data Summary'!DZ23="Yes"),OFFSET('Hygiene Data'!$F$10,0,10*ROW('Hygiene Data'!F17)),NA())</f>
        <v>#N/A</v>
      </c>
      <c r="BL23" s="110" t="e">
        <f ca="true">+IF(AND(ISNUMBER(OFFSET('Hygiene Data'!$G$6,0,10*ROW('Hygiene Data'!G17))),'Data Summary'!EA23="Yes"),OFFSET('Hygiene Data'!$G$6,0,10*ROW('Hygiene Data'!G17)),NA())</f>
        <v>#N/A</v>
      </c>
      <c r="BM23" s="110" t="e">
        <f ca="true">+IF(AND(ISNUMBER(OFFSET('Hygiene Data'!$G$8,0,10*ROW('Hygiene Data'!G17))),'Data Summary'!EB23="Yes"),OFFSET('Hygiene Data'!$G$8,0,10*ROW('Hygiene Data'!G17)),NA())</f>
        <v>#N/A</v>
      </c>
      <c r="BN23" s="110" t="e">
        <f ca="true">+IF(AND(ISNUMBER(OFFSET('Hygiene Data'!$G$10,0,10*ROW('Hygiene Data'!G17))),'Data Summary'!EC23="Yes"),OFFSET('Hygiene Data'!$G$10,0,10*ROW('Hygiene Data'!G17)),NA())</f>
        <v>#N/A</v>
      </c>
      <c r="BO23" s="110" t="e">
        <f ca="true">+IF(AND(ISNUMBER(OFFSET('Hygiene Data'!$H$6,0,10*ROW('Hygiene Data'!H17))),'Data Summary'!ED23="Yes"),OFFSET('Hygiene Data'!$H$6,0,10*ROW('Hygiene Data'!H17)),NA())</f>
        <v>#N/A</v>
      </c>
      <c r="BP23" s="110" t="e">
        <f ca="true">+IF(AND(ISNUMBER(OFFSET('Hygiene Data'!$H$8,0,10*ROW('Hygiene Data'!H17))),'Data Summary'!EE23="Yes"),OFFSET('Hygiene Data'!$H$8,0,10*ROW('Hygiene Data'!H17)),NA())</f>
        <v>#N/A</v>
      </c>
      <c r="BQ23" s="110" t="e">
        <f ca="true">+IF(AND(ISNUMBER(OFFSET('Hygiene Data'!$H$10,0,10*ROW('Hygiene Data'!H17))),'Data Summary'!EF23="Yes"),OFFSET('Hygiene Data'!$H$10,0,10*ROW('Hygiene Data'!H17)),NA())</f>
        <v>#N/A</v>
      </c>
    </row>
    <row r="24" x14ac:dyDescent="0.2">
      <c r="A24" s="58" t="e">
        <f ca="true">+IF(OFFSET('Water Data'!$B$1,0,10*ROW('Water Data'!B18))="",NA(),OFFSET('Water Data'!$B$1,0,10*ROW('Water Data'!B18)))</f>
        <v>#N/A</v>
      </c>
      <c r="B24" s="58" t="e">
        <f ca="true">+IF(OFFSET('Water Data'!$A$3,0,10*ROW('Water Data'!A18))="",NA(),OFFSET('Water Data'!$A$3,0,10*ROW('Water Data'!A18)))</f>
        <v>#N/A</v>
      </c>
      <c r="C24" s="58" t="e">
        <f ca="true">+IF(OFFSET('Water Data'!$C$3,0,10*ROW('Water Data'!C18))="",NA(),OFFSET('Water Data'!$C$3,0,10*ROW('Water Data'!C18)))</f>
        <v>#N/A</v>
      </c>
      <c r="D24" s="59" t="e">
        <f ca="true">+IF(AND(ISNUMBER(OFFSET('Water Data'!$C$5,0,10*ROW('Water Data'!C18))),'Data Summary'!BS24="Yes"),100-OFFSET('Water Data'!$C$5,0,10*ROW('Water Data'!C18)),NA())</f>
        <v>#N/A</v>
      </c>
      <c r="E24" s="59" t="e">
        <f ca="true">+IF(AND(ISNUMBER(OFFSET('Water Data'!$C$7,0,10*ROW('Water Data'!C18))),'Data Summary'!BT24="Yes"),OFFSET('Water Data'!$C$7,0,10*ROW('Water Data'!C18)),NA())</f>
        <v>#N/A</v>
      </c>
      <c r="F24" s="59" t="e">
        <f ca="true">+IF(AND(ISNUMBER(OFFSET('Water Data'!$C$10,0,10*ROW('Water Data'!C18))),'Data Summary'!BU24="Yes"),OFFSET('Water Data'!$C$10,0,10*ROW('Water Data'!C18)),NA())</f>
        <v>#N/A</v>
      </c>
      <c r="G24" s="59" t="e">
        <f ca="true">+IF(AND(ISNUMBER(OFFSET('Water Data'!$D$5,0,10*ROW('Water Data'!D18))),'Data Summary'!BV24="Yes"),100-OFFSET('Water Data'!$D$5,0,10*ROW('Water Data'!D18)),NA())</f>
        <v>#N/A</v>
      </c>
      <c r="H24" s="59" t="e">
        <f ca="true">+IF(AND(ISNUMBER(OFFSET('Water Data'!$D$7,0,10*ROW('Water Data'!D18))),'Data Summary'!BW24="Yes"),OFFSET('Water Data'!$D$7,0,10*ROW('Water Data'!D18)),NA())</f>
        <v>#N/A</v>
      </c>
      <c r="I24" s="59" t="e">
        <f ca="true">+IF(AND(ISNUMBER(OFFSET('Water Data'!$D$10,0,10*ROW('Water Data'!D18))),'Data Summary'!BX24="Yes"),OFFSET('Water Data'!$D$10,0,10*ROW('Water Data'!D18)),NA())</f>
        <v>#N/A</v>
      </c>
      <c r="J24" s="59" t="e">
        <f ca="true">+IF(AND(ISNUMBER(OFFSET('Water Data'!$E$5,0,10*ROW('Water Data'!E18))),'Data Summary'!BY24="Yes"),100-OFFSET('Water Data'!$E$5,0,10*ROW('Water Data'!E18)),NA())</f>
        <v>#N/A</v>
      </c>
      <c r="K24" s="59" t="e">
        <f ca="true">+IF(AND(ISNUMBER(OFFSET('Water Data'!$E$7,0,10*ROW('Water Data'!E18))),'Data Summary'!BZ24="Yes"),OFFSET('Water Data'!$E$7,0,10*ROW('Water Data'!E18)),NA())</f>
        <v>#N/A</v>
      </c>
      <c r="L24" s="59" t="e">
        <f ca="true">+IF(AND(ISNUMBER(OFFSET('Water Data'!$E$10,0,10*ROW('Water Data'!E18))),'Data Summary'!CA24="Yes"),OFFSET('Water Data'!$E$10,0,10*ROW('Water Data'!E18)),NA())</f>
        <v>#N/A</v>
      </c>
      <c r="M24" s="59" t="e">
        <f ca="true">+IF(AND(ISNUMBER(OFFSET('Water Data'!$F$5,0,10*ROW('Water Data'!F18))),'Data Summary'!CB24="Yes"),100-OFFSET('Water Data'!$F$5,0,10*ROW('Water Data'!F18)),NA())</f>
        <v>#N/A</v>
      </c>
      <c r="N24" s="59" t="e">
        <f ca="true">+IF(AND(ISNUMBER(OFFSET('Water Data'!$F$7,0,10*ROW('Water Data'!F18))),'Data Summary'!CC24="Yes"),OFFSET('Water Data'!$F$7,0,10*ROW('Water Data'!F18)),NA())</f>
        <v>#N/A</v>
      </c>
      <c r="O24" s="59" t="e">
        <f ca="true">+IF(AND(ISNUMBER(OFFSET('Water Data'!$F$10,0,10*ROW('Water Data'!F18))),'Data Summary'!CD24="Yes"),OFFSET('Water Data'!$F$10,0,10*ROW('Water Data'!F18)),NA())</f>
        <v>#N/A</v>
      </c>
      <c r="P24" s="59" t="e">
        <f ca="true">+IF(AND(ISNUMBER(OFFSET('Water Data'!$G$5,0,10*ROW('Water Data'!G18))),'Data Summary'!CE24="Yes"),100-OFFSET('Water Data'!$G$5,0,10*ROW('Water Data'!G18)),NA())</f>
        <v>#N/A</v>
      </c>
      <c r="Q24" s="59" t="e">
        <f ca="true">+IF(AND(ISNUMBER(OFFSET('Water Data'!$G$7,0,10*ROW('Water Data'!G18))),'Data Summary'!CF24="Yes"),OFFSET('Water Data'!$G$7,0,10*ROW('Water Data'!G18)),NA())</f>
        <v>#N/A</v>
      </c>
      <c r="R24" s="59" t="e">
        <f ca="true">+IF(AND(ISNUMBER(OFFSET('Water Data'!$G$10,0,10*ROW('Water Data'!G18))),'Data Summary'!CG24="Yes"),OFFSET('Water Data'!$G$10,0,10*ROW('Water Data'!G18)),NA())</f>
        <v>#N/A</v>
      </c>
      <c r="S24" s="59" t="e">
        <f ca="true">+IF(AND(ISNUMBER(OFFSET('Water Data'!$H$5,0,10*ROW('Water Data'!H18))),'Data Summary'!CH24="Yes"),100-OFFSET('Water Data'!$H$5,0,10*ROW('Water Data'!H18)),NA())</f>
        <v>#N/A</v>
      </c>
      <c r="T24" s="59" t="e">
        <f ca="true">+IF(AND(ISNUMBER(OFFSET('Water Data'!$H$7,0,10*ROW('Water Data'!H18))),'Data Summary'!CI24="Yes"),OFFSET('Water Data'!$H$7,0,10*ROW('Water Data'!H18)),NA())</f>
        <v>#N/A</v>
      </c>
      <c r="U24" s="59" t="e">
        <f ca="true">+IF(AND(ISNUMBER(OFFSET('Water Data'!$H$10,0,10*ROW('Water Data'!H18))),'Data Summary'!CJ24="Yes"),OFFSET('Water Data'!$H$10,0,10*ROW('Water Data'!H18)),NA())</f>
        <v>#N/A</v>
      </c>
      <c r="V24" s="105" t="e">
        <f ca="true">+IF(AND(ISNUMBER(OFFSET('Sanitation Data'!$C$5,0,10*ROW('Sanitation Data'!C18))),'Data Summary'!CK24="Yes"),100-OFFSET('Sanitation Data'!$C$5,0,10*ROW('Sanitation Data'!C18)),NA())</f>
        <v>#N/A</v>
      </c>
      <c r="W24" s="105" t="e">
        <f ca="true">+IF(AND(ISNUMBER(OFFSET('Sanitation Data'!$C$7,0,10*ROW('Sanitation Data'!C18))),'Data Summary'!CL24="Yes"),OFFSET('Sanitation Data'!$C$7,0,10*ROW('Sanitation Data'!C18)),NA())</f>
        <v>#N/A</v>
      </c>
      <c r="X24" s="105" t="e">
        <f ca="true">+IF(AND(ISNUMBER(OFFSET('Sanitation Data'!$C$11,0,10*ROW('Sanitation Data'!C18))),'Data Summary'!CM24="Yes"),OFFSET('Sanitation Data'!$C$11,0,10*ROW('Sanitation Data'!C18)),NA())</f>
        <v>#N/A</v>
      </c>
      <c r="Y24" s="105" t="e">
        <f ca="true">+IF(AND(ISNUMBER(OFFSET('Sanitation Data'!$C$12,0,10*ROW('Sanitation Data'!C18))),'Data Summary'!CN24="Yes"),OFFSET('Sanitation Data'!$C$12,0,10*ROW('Sanitation Data'!C18)),NA())</f>
        <v>#N/A</v>
      </c>
      <c r="Z24" s="105" t="e">
        <f ca="true">+IF(AND(ISNUMBER(OFFSET('Sanitation Data'!$C$13,0,10*ROW('Sanitation Data'!C18))),'Data Summary'!CO24="Yes"),OFFSET('Sanitation Data'!$C$13,0,10*ROW('Sanitation Data'!C18)),NA())</f>
        <v>#N/A</v>
      </c>
      <c r="AA24" s="105" t="e">
        <f ca="true">+IF(AND(ISNUMBER(OFFSET('Sanitation Data'!$D$5,0,10*ROW('Sanitation Data'!D18))),'Data Summary'!CP24="Yes"),100-OFFSET('Sanitation Data'!$D$5,0,10*ROW('Sanitation Data'!D18)),NA())</f>
        <v>#N/A</v>
      </c>
      <c r="AB24" s="105" t="e">
        <f ca="true">+IF(AND(ISNUMBER(OFFSET('Sanitation Data'!$D$7,0,10*ROW('Sanitation Data'!D18))),'Data Summary'!CQ24="Yes"),OFFSET('Sanitation Data'!$D$7,0,10*ROW('Sanitation Data'!D18)),NA())</f>
        <v>#N/A</v>
      </c>
      <c r="AC24" s="105" t="e">
        <f ca="true">+IF(AND(ISNUMBER(OFFSET('Sanitation Data'!$D$11,0,10*ROW('Sanitation Data'!D18))),'Data Summary'!CR24="Yes"),OFFSET('Sanitation Data'!$D$11,0,10*ROW('Sanitation Data'!D18)),NA())</f>
        <v>#N/A</v>
      </c>
      <c r="AD24" s="105" t="e">
        <f ca="true">+IF(AND(ISNUMBER(OFFSET('Sanitation Data'!$D$12,0,10*ROW('Sanitation Data'!D18))),'Data Summary'!CS24="Yes"),OFFSET('Sanitation Data'!$D$12,0,10*ROW('Sanitation Data'!D18)),NA())</f>
        <v>#N/A</v>
      </c>
      <c r="AE24" s="105" t="e">
        <f ca="true">+IF(AND(ISNUMBER(OFFSET('Sanitation Data'!$D$13,0,10*ROW('Sanitation Data'!D18))),'Data Summary'!CT24="Yes"),OFFSET('Sanitation Data'!$D$13,0,10*ROW('Sanitation Data'!D18)),NA())</f>
        <v>#N/A</v>
      </c>
      <c r="AF24" s="105" t="e">
        <f ca="true">+IF(AND(ISNUMBER(OFFSET('Sanitation Data'!$E$5,0,10*ROW('Sanitation Data'!E18))),'Data Summary'!CU24="Yes"),100-OFFSET('Sanitation Data'!$E$5,0,10*ROW('Sanitation Data'!E18)),NA())</f>
        <v>#N/A</v>
      </c>
      <c r="AG24" s="105" t="e">
        <f ca="true">+IF(AND(ISNUMBER(OFFSET('Sanitation Data'!$E$7,0,10*ROW('Sanitation Data'!E18))),'Data Summary'!CV24="Yes"),OFFSET('Sanitation Data'!$E$7,0,10*ROW('Sanitation Data'!E18)),NA())</f>
        <v>#N/A</v>
      </c>
      <c r="AH24" s="105" t="e">
        <f ca="true">+IF(AND(ISNUMBER(OFFSET('Sanitation Data'!$E$11,0,10*ROW('Sanitation Data'!E18))),'Data Summary'!CW24="Yes"),OFFSET('Sanitation Data'!$E$11,0,10*ROW('Sanitation Data'!E18)),NA())</f>
        <v>#N/A</v>
      </c>
      <c r="AI24" s="105" t="e">
        <f ca="true">+IF(AND(ISNUMBER(OFFSET('Sanitation Data'!$E$12,0,10*ROW('Sanitation Data'!E18))),'Data Summary'!CX24="Yes"),OFFSET('Sanitation Data'!$E$12,0,10*ROW('Sanitation Data'!E18)),NA())</f>
        <v>#N/A</v>
      </c>
      <c r="AJ24" s="105" t="e">
        <f ca="true">+IF(AND(ISNUMBER(OFFSET('Sanitation Data'!$E$13,0,10*ROW('Sanitation Data'!E18))),'Data Summary'!CY24="Yes"),OFFSET('Sanitation Data'!$E$13,0,10*ROW('Sanitation Data'!E18)),NA())</f>
        <v>#N/A</v>
      </c>
      <c r="AK24" s="105" t="e">
        <f ca="true">+IF(AND(ISNUMBER(OFFSET('Sanitation Data'!$F$5,0,10*ROW('Sanitation Data'!F18))),'Data Summary'!CZ24="Yes"),100-OFFSET('Sanitation Data'!$F$5,0,10*ROW('Sanitation Data'!F18)),NA())</f>
        <v>#N/A</v>
      </c>
      <c r="AL24" s="105" t="e">
        <f ca="true">+IF(AND(ISNUMBER(OFFSET('Sanitation Data'!$F$7,0,10*ROW('Sanitation Data'!F18))),'Data Summary'!DA24="Yes"),OFFSET('Sanitation Data'!$F$7,0,10*ROW('Sanitation Data'!F18)),NA())</f>
        <v>#N/A</v>
      </c>
      <c r="AM24" s="105" t="e">
        <f ca="true">+IF(AND(ISNUMBER(OFFSET('Sanitation Data'!$F$11,0,10*ROW('Sanitation Data'!F18))),'Data Summary'!DB24="Yes"),OFFSET('Sanitation Data'!$F$11,0,10*ROW('Sanitation Data'!F18)),NA())</f>
        <v>#N/A</v>
      </c>
      <c r="AN24" s="105" t="e">
        <f ca="true">+IF(AND(ISNUMBER(OFFSET('Sanitation Data'!$F$12,0,10*ROW('Sanitation Data'!F18))),'Data Summary'!DC24="Yes"),OFFSET('Sanitation Data'!$F$12,0,10*ROW('Sanitation Data'!F18)),NA())</f>
        <v>#N/A</v>
      </c>
      <c r="AO24" s="105" t="e">
        <f ca="true">+IF(AND(ISNUMBER(OFFSET('Sanitation Data'!$F$13,0,10*ROW('Sanitation Data'!F18))),'Data Summary'!DD24="Yes"),OFFSET('Sanitation Data'!$F$13,0,10*ROW('Sanitation Data'!F18)),NA())</f>
        <v>#N/A</v>
      </c>
      <c r="AP24" s="105" t="e">
        <f ca="true">+IF(AND(ISNUMBER(OFFSET('Sanitation Data'!$G$5,0,10*ROW('Sanitation Data'!G18))),'Data Summary'!DE24="Yes"),100-OFFSET('Sanitation Data'!$G$5,0,10*ROW('Sanitation Data'!G18)),NA())</f>
        <v>#N/A</v>
      </c>
      <c r="AQ24" s="105" t="e">
        <f ca="true">+IF(AND(ISNUMBER(OFFSET('Sanitation Data'!$G$7,0,10*ROW('Sanitation Data'!G18))),'Data Summary'!DF24="Yes"),OFFSET('Sanitation Data'!$G$7,0,10*ROW('Sanitation Data'!G18)),NA())</f>
        <v>#N/A</v>
      </c>
      <c r="AR24" s="105" t="e">
        <f ca="true">+IF(AND(ISNUMBER(OFFSET('Sanitation Data'!$G$11,0,10*ROW('Sanitation Data'!G18))),'Data Summary'!DG24="Yes"),OFFSET('Sanitation Data'!$G$11,0,10*ROW('Sanitation Data'!G18)),NA())</f>
        <v>#N/A</v>
      </c>
      <c r="AS24" s="105" t="e">
        <f ca="true">+IF(AND(ISNUMBER(OFFSET('Sanitation Data'!$G$12,0,10*ROW('Sanitation Data'!G18))),'Data Summary'!DH24="Yes"),OFFSET('Sanitation Data'!$G$12,0,10*ROW('Sanitation Data'!G18)),NA())</f>
        <v>#N/A</v>
      </c>
      <c r="AT24" s="105" t="e">
        <f ca="true">+IF(AND(ISNUMBER(OFFSET('Sanitation Data'!$G$13,0,10*ROW('Sanitation Data'!G18))),'Data Summary'!DI24="Yes"),OFFSET('Sanitation Data'!$G$13,0,10*ROW('Sanitation Data'!G18)),NA())</f>
        <v>#N/A</v>
      </c>
      <c r="AU24" s="105" t="e">
        <f ca="true">+IF(AND(ISNUMBER(OFFSET('Sanitation Data'!$H$5,0,10*ROW('Sanitation Data'!H18))),'Data Summary'!DJ24="Yes"),100-OFFSET('Sanitation Data'!$H$5,0,10*ROW('Sanitation Data'!H18)),NA())</f>
        <v>#N/A</v>
      </c>
      <c r="AV24" s="105" t="e">
        <f ca="true">+IF(AND(ISNUMBER(OFFSET('Sanitation Data'!$H$7,0,10*ROW('Sanitation Data'!H18))),'Data Summary'!DK24="Yes"),OFFSET('Sanitation Data'!$H$7,0,10*ROW('Sanitation Data'!H18)),NA())</f>
        <v>#N/A</v>
      </c>
      <c r="AW24" s="105" t="e">
        <f ca="true">+IF(AND(ISNUMBER(OFFSET('Sanitation Data'!$H$11,0,10*ROW('Sanitation Data'!H18))),'Data Summary'!DL24="Yes"),OFFSET('Sanitation Data'!$H$11,0,10*ROW('Sanitation Data'!H18)),NA())</f>
        <v>#N/A</v>
      </c>
      <c r="AX24" s="105" t="e">
        <f ca="true">+IF(AND(ISNUMBER(OFFSET('Sanitation Data'!$H$12,0,10*ROW('Sanitation Data'!H18))),'Data Summary'!DM24="Yes"),OFFSET('Sanitation Data'!$H$12,0,10*ROW('Sanitation Data'!H18)),NA())</f>
        <v>#N/A</v>
      </c>
      <c r="AY24" s="105" t="e">
        <f ca="true">+IF(AND(ISNUMBER(OFFSET('Sanitation Data'!$H$13,0,10*ROW('Sanitation Data'!H18))),'Data Summary'!DN24="Yes"),OFFSET('Sanitation Data'!$H$13,0,10*ROW('Sanitation Data'!H18)),NA())</f>
        <v>#N/A</v>
      </c>
      <c r="AZ24" s="110" t="e">
        <f ca="true">+IF(AND(ISNUMBER(OFFSET('Hygiene Data'!$C$6,0,10*ROW('Hygiene Data'!C18))),'Data Summary'!DO24="Yes"),OFFSET('Hygiene Data'!$C$6,0,10*ROW('Hygiene Data'!C18)),NA())</f>
        <v>#N/A</v>
      </c>
      <c r="BA24" s="110" t="e">
        <f ca="true">+IF(AND(ISNUMBER(OFFSET('Hygiene Data'!$C$8,0,10*ROW('Hygiene Data'!C18))),'Data Summary'!DP24="Yes"),OFFSET('Hygiene Data'!$C$8,0,10*ROW('Hygiene Data'!C18)),NA())</f>
        <v>#N/A</v>
      </c>
      <c r="BB24" s="110" t="e">
        <f ca="true">+IF(AND(ISNUMBER(OFFSET('Hygiene Data'!$C$10,0,10*ROW('Hygiene Data'!C18))),'Data Summary'!DQ24="Yes"),OFFSET('Hygiene Data'!$C$10,0,10*ROW('Hygiene Data'!C18)),NA())</f>
        <v>#N/A</v>
      </c>
      <c r="BC24" s="110" t="e">
        <f ca="true">+IF(AND(ISNUMBER(OFFSET('Hygiene Data'!$D$6,0,10*ROW('Hygiene Data'!D18))),'Data Summary'!DR24="Yes"),OFFSET('Hygiene Data'!$D$6,0,10*ROW('Hygiene Data'!D18)),NA())</f>
        <v>#N/A</v>
      </c>
      <c r="BD24" s="110" t="e">
        <f ca="true">+IF(AND(ISNUMBER(OFFSET('Hygiene Data'!$D$8,0,10*ROW('Hygiene Data'!D18))),'Data Summary'!DS24="Yes"),OFFSET('Hygiene Data'!$D$8,0,10*ROW('Hygiene Data'!D18)),NA())</f>
        <v>#N/A</v>
      </c>
      <c r="BE24" s="110" t="e">
        <f ca="true">+IF(AND(ISNUMBER(OFFSET('Hygiene Data'!$D$10,0,10*ROW('Hygiene Data'!D18))),'Data Summary'!DT24="Yes"),OFFSET('Hygiene Data'!$D$10,0,10*ROW('Hygiene Data'!D18)),NA())</f>
        <v>#N/A</v>
      </c>
      <c r="BF24" s="110" t="e">
        <f ca="true">+IF(AND(ISNUMBER(OFFSET('Hygiene Data'!$E$6,0,10*ROW('Hygiene Data'!E18))),'Data Summary'!DU24="Yes"),OFFSET('Hygiene Data'!$E$6,0,10*ROW('Hygiene Data'!E18)),NA())</f>
        <v>#N/A</v>
      </c>
      <c r="BG24" s="110" t="e">
        <f ca="true">+IF(AND(ISNUMBER(OFFSET('Hygiene Data'!$E$8,0,10*ROW('Hygiene Data'!E18))),'Data Summary'!DV24="Yes"),OFFSET('Hygiene Data'!$E$8,0,10*ROW('Hygiene Data'!E18)),NA())</f>
        <v>#N/A</v>
      </c>
      <c r="BH24" s="110" t="e">
        <f ca="true">+IF(AND(ISNUMBER(OFFSET('Hygiene Data'!$E$10,0,10*ROW('Hygiene Data'!E18))),'Data Summary'!DW24="Yes"),OFFSET('Hygiene Data'!$E$10,0,10*ROW('Hygiene Data'!E18)),NA())</f>
        <v>#N/A</v>
      </c>
      <c r="BI24" s="110" t="e">
        <f ca="true">+IF(AND(ISNUMBER(OFFSET('Hygiene Data'!$F$6,0,10*ROW('Hygiene Data'!F18))),'Data Summary'!DX24="Yes"),OFFSET('Hygiene Data'!$F$6,0,10*ROW('Hygiene Data'!F18)),NA())</f>
        <v>#N/A</v>
      </c>
      <c r="BJ24" s="110" t="e">
        <f ca="true">+IF(AND(ISNUMBER(OFFSET('Hygiene Data'!$F$8,0,10*ROW('Hygiene Data'!F18))),'Data Summary'!DY24="Yes"),OFFSET('Hygiene Data'!$F$8,0,10*ROW('Hygiene Data'!F18)),NA())</f>
        <v>#N/A</v>
      </c>
      <c r="BK24" s="110" t="e">
        <f ca="true">+IF(AND(ISNUMBER(OFFSET('Hygiene Data'!$F$10,0,10*ROW('Hygiene Data'!F18))),'Data Summary'!DZ24="Yes"),OFFSET('Hygiene Data'!$F$10,0,10*ROW('Hygiene Data'!F18)),NA())</f>
        <v>#N/A</v>
      </c>
      <c r="BL24" s="110" t="e">
        <f ca="true">+IF(AND(ISNUMBER(OFFSET('Hygiene Data'!$G$6,0,10*ROW('Hygiene Data'!G18))),'Data Summary'!EA24="Yes"),OFFSET('Hygiene Data'!$G$6,0,10*ROW('Hygiene Data'!G18)),NA())</f>
        <v>#N/A</v>
      </c>
      <c r="BM24" s="110" t="e">
        <f ca="true">+IF(AND(ISNUMBER(OFFSET('Hygiene Data'!$G$8,0,10*ROW('Hygiene Data'!G18))),'Data Summary'!EB24="Yes"),OFFSET('Hygiene Data'!$G$8,0,10*ROW('Hygiene Data'!G18)),NA())</f>
        <v>#N/A</v>
      </c>
      <c r="BN24" s="110" t="e">
        <f ca="true">+IF(AND(ISNUMBER(OFFSET('Hygiene Data'!$G$10,0,10*ROW('Hygiene Data'!G18))),'Data Summary'!EC24="Yes"),OFFSET('Hygiene Data'!$G$10,0,10*ROW('Hygiene Data'!G18)),NA())</f>
        <v>#N/A</v>
      </c>
      <c r="BO24" s="110" t="e">
        <f ca="true">+IF(AND(ISNUMBER(OFFSET('Hygiene Data'!$H$6,0,10*ROW('Hygiene Data'!H18))),'Data Summary'!ED24="Yes"),OFFSET('Hygiene Data'!$H$6,0,10*ROW('Hygiene Data'!H18)),NA())</f>
        <v>#N/A</v>
      </c>
      <c r="BP24" s="110" t="e">
        <f ca="true">+IF(AND(ISNUMBER(OFFSET('Hygiene Data'!$H$8,0,10*ROW('Hygiene Data'!H18))),'Data Summary'!EE24="Yes"),OFFSET('Hygiene Data'!$H$8,0,10*ROW('Hygiene Data'!H18)),NA())</f>
        <v>#N/A</v>
      </c>
      <c r="BQ24" s="110" t="e">
        <f ca="true">+IF(AND(ISNUMBER(OFFSET('Hygiene Data'!$H$10,0,10*ROW('Hygiene Data'!H18))),'Data Summary'!EF24="Yes"),OFFSET('Hygiene Data'!$H$10,0,10*ROW('Hygiene Data'!H18)),NA())</f>
        <v>#N/A</v>
      </c>
    </row>
    <row r="25" x14ac:dyDescent="0.2">
      <c r="A25" s="58" t="e">
        <f ca="true">+IF(OFFSET('Water Data'!$B$1,0,10*ROW('Water Data'!B19))="",NA(),OFFSET('Water Data'!$B$1,0,10*ROW('Water Data'!B19)))</f>
        <v>#N/A</v>
      </c>
      <c r="B25" s="58" t="e">
        <f ca="true">+IF(OFFSET('Water Data'!$A$3,0,10*ROW('Water Data'!A19))="",NA(),OFFSET('Water Data'!$A$3,0,10*ROW('Water Data'!A19)))</f>
        <v>#N/A</v>
      </c>
      <c r="C25" s="58" t="e">
        <f ca="true">+IF(OFFSET('Water Data'!$C$3,0,10*ROW('Water Data'!C19))="",NA(),OFFSET('Water Data'!$C$3,0,10*ROW('Water Data'!C19)))</f>
        <v>#N/A</v>
      </c>
      <c r="D25" s="59" t="e">
        <f ca="true">+IF(AND(ISNUMBER(OFFSET('Water Data'!$C$5,0,10*ROW('Water Data'!C19))),'Data Summary'!BS25="Yes"),100-OFFSET('Water Data'!$C$5,0,10*ROW('Water Data'!C19)),NA())</f>
        <v>#N/A</v>
      </c>
      <c r="E25" s="59" t="e">
        <f ca="true">+IF(AND(ISNUMBER(OFFSET('Water Data'!$C$7,0,10*ROW('Water Data'!C19))),'Data Summary'!BT25="Yes"),OFFSET('Water Data'!$C$7,0,10*ROW('Water Data'!C19)),NA())</f>
        <v>#N/A</v>
      </c>
      <c r="F25" s="59" t="e">
        <f ca="true">+IF(AND(ISNUMBER(OFFSET('Water Data'!$C$10,0,10*ROW('Water Data'!C19))),'Data Summary'!BU25="Yes"),OFFSET('Water Data'!$C$10,0,10*ROW('Water Data'!C19)),NA())</f>
        <v>#N/A</v>
      </c>
      <c r="G25" s="59" t="e">
        <f ca="true">+IF(AND(ISNUMBER(OFFSET('Water Data'!$D$5,0,10*ROW('Water Data'!D19))),'Data Summary'!BV25="Yes"),100-OFFSET('Water Data'!$D$5,0,10*ROW('Water Data'!D19)),NA())</f>
        <v>#N/A</v>
      </c>
      <c r="H25" s="59" t="e">
        <f ca="true">+IF(AND(ISNUMBER(OFFSET('Water Data'!$D$7,0,10*ROW('Water Data'!D19))),'Data Summary'!BW25="Yes"),OFFSET('Water Data'!$D$7,0,10*ROW('Water Data'!D19)),NA())</f>
        <v>#N/A</v>
      </c>
      <c r="I25" s="59" t="e">
        <f ca="true">+IF(AND(ISNUMBER(OFFSET('Water Data'!$D$10,0,10*ROW('Water Data'!D19))),'Data Summary'!BX25="Yes"),OFFSET('Water Data'!$D$10,0,10*ROW('Water Data'!D19)),NA())</f>
        <v>#N/A</v>
      </c>
      <c r="J25" s="59" t="e">
        <f ca="true">+IF(AND(ISNUMBER(OFFSET('Water Data'!$E$5,0,10*ROW('Water Data'!E19))),'Data Summary'!BY25="Yes"),100-OFFSET('Water Data'!$E$5,0,10*ROW('Water Data'!E19)),NA())</f>
        <v>#N/A</v>
      </c>
      <c r="K25" s="59" t="e">
        <f ca="true">+IF(AND(ISNUMBER(OFFSET('Water Data'!$E$7,0,10*ROW('Water Data'!E19))),'Data Summary'!BZ25="Yes"),OFFSET('Water Data'!$E$7,0,10*ROW('Water Data'!E19)),NA())</f>
        <v>#N/A</v>
      </c>
      <c r="L25" s="59" t="e">
        <f ca="true">+IF(AND(ISNUMBER(OFFSET('Water Data'!$E$10,0,10*ROW('Water Data'!E19))),'Data Summary'!CA25="Yes"),OFFSET('Water Data'!$E$10,0,10*ROW('Water Data'!E19)),NA())</f>
        <v>#N/A</v>
      </c>
      <c r="M25" s="59" t="e">
        <f ca="true">+IF(AND(ISNUMBER(OFFSET('Water Data'!$F$5,0,10*ROW('Water Data'!F19))),'Data Summary'!CB25="Yes"),100-OFFSET('Water Data'!$F$5,0,10*ROW('Water Data'!F19)),NA())</f>
        <v>#N/A</v>
      </c>
      <c r="N25" s="59" t="e">
        <f ca="true">+IF(AND(ISNUMBER(OFFSET('Water Data'!$F$7,0,10*ROW('Water Data'!F19))),'Data Summary'!CC25="Yes"),OFFSET('Water Data'!$F$7,0,10*ROW('Water Data'!F19)),NA())</f>
        <v>#N/A</v>
      </c>
      <c r="O25" s="59" t="e">
        <f ca="true">+IF(AND(ISNUMBER(OFFSET('Water Data'!$F$10,0,10*ROW('Water Data'!F19))),'Data Summary'!CD25="Yes"),OFFSET('Water Data'!$F$10,0,10*ROW('Water Data'!F19)),NA())</f>
        <v>#N/A</v>
      </c>
      <c r="P25" s="59" t="e">
        <f ca="true">+IF(AND(ISNUMBER(OFFSET('Water Data'!$G$5,0,10*ROW('Water Data'!G19))),'Data Summary'!CE25="Yes"),100-OFFSET('Water Data'!$G$5,0,10*ROW('Water Data'!G19)),NA())</f>
        <v>#N/A</v>
      </c>
      <c r="Q25" s="59" t="e">
        <f ca="true">+IF(AND(ISNUMBER(OFFSET('Water Data'!$G$7,0,10*ROW('Water Data'!G19))),'Data Summary'!CF25="Yes"),OFFSET('Water Data'!$G$7,0,10*ROW('Water Data'!G19)),NA())</f>
        <v>#N/A</v>
      </c>
      <c r="R25" s="59" t="e">
        <f ca="true">+IF(AND(ISNUMBER(OFFSET('Water Data'!$G$10,0,10*ROW('Water Data'!G19))),'Data Summary'!CG25="Yes"),OFFSET('Water Data'!$G$10,0,10*ROW('Water Data'!G19)),NA())</f>
        <v>#N/A</v>
      </c>
      <c r="S25" s="59" t="e">
        <f ca="true">+IF(AND(ISNUMBER(OFFSET('Water Data'!$H$5,0,10*ROW('Water Data'!H19))),'Data Summary'!CH25="Yes"),100-OFFSET('Water Data'!$H$5,0,10*ROW('Water Data'!H19)),NA())</f>
        <v>#N/A</v>
      </c>
      <c r="T25" s="59" t="e">
        <f ca="true">+IF(AND(ISNUMBER(OFFSET('Water Data'!$H$7,0,10*ROW('Water Data'!H19))),'Data Summary'!CI25="Yes"),OFFSET('Water Data'!$H$7,0,10*ROW('Water Data'!H19)),NA())</f>
        <v>#N/A</v>
      </c>
      <c r="U25" s="59" t="e">
        <f ca="true">+IF(AND(ISNUMBER(OFFSET('Water Data'!$H$10,0,10*ROW('Water Data'!H19))),'Data Summary'!CJ25="Yes"),OFFSET('Water Data'!$H$10,0,10*ROW('Water Data'!H19)),NA())</f>
        <v>#N/A</v>
      </c>
      <c r="V25" s="105" t="e">
        <f ca="true">+IF(AND(ISNUMBER(OFFSET('Sanitation Data'!$C$5,0,10*ROW('Sanitation Data'!C19))),'Data Summary'!CK25="Yes"),100-OFFSET('Sanitation Data'!$C$5,0,10*ROW('Sanitation Data'!C19)),NA())</f>
        <v>#N/A</v>
      </c>
      <c r="W25" s="105" t="e">
        <f ca="true">+IF(AND(ISNUMBER(OFFSET('Sanitation Data'!$C$7,0,10*ROW('Sanitation Data'!C19))),'Data Summary'!CL25="Yes"),OFFSET('Sanitation Data'!$C$7,0,10*ROW('Sanitation Data'!C19)),NA())</f>
        <v>#N/A</v>
      </c>
      <c r="X25" s="105" t="e">
        <f ca="true">+IF(AND(ISNUMBER(OFFSET('Sanitation Data'!$C$11,0,10*ROW('Sanitation Data'!C19))),'Data Summary'!CM25="Yes"),OFFSET('Sanitation Data'!$C$11,0,10*ROW('Sanitation Data'!C19)),NA())</f>
        <v>#N/A</v>
      </c>
      <c r="Y25" s="105" t="e">
        <f ca="true">+IF(AND(ISNUMBER(OFFSET('Sanitation Data'!$C$12,0,10*ROW('Sanitation Data'!C19))),'Data Summary'!CN25="Yes"),OFFSET('Sanitation Data'!$C$12,0,10*ROW('Sanitation Data'!C19)),NA())</f>
        <v>#N/A</v>
      </c>
      <c r="Z25" s="105" t="e">
        <f ca="true">+IF(AND(ISNUMBER(OFFSET('Sanitation Data'!$C$13,0,10*ROW('Sanitation Data'!C19))),'Data Summary'!CO25="Yes"),OFFSET('Sanitation Data'!$C$13,0,10*ROW('Sanitation Data'!C19)),NA())</f>
        <v>#N/A</v>
      </c>
      <c r="AA25" s="105" t="e">
        <f ca="true">+IF(AND(ISNUMBER(OFFSET('Sanitation Data'!$D$5,0,10*ROW('Sanitation Data'!D19))),'Data Summary'!CP25="Yes"),100-OFFSET('Sanitation Data'!$D$5,0,10*ROW('Sanitation Data'!D19)),NA())</f>
        <v>#N/A</v>
      </c>
      <c r="AB25" s="105" t="e">
        <f ca="true">+IF(AND(ISNUMBER(OFFSET('Sanitation Data'!$D$7,0,10*ROW('Sanitation Data'!D19))),'Data Summary'!CQ25="Yes"),OFFSET('Sanitation Data'!$D$7,0,10*ROW('Sanitation Data'!D19)),NA())</f>
        <v>#N/A</v>
      </c>
      <c r="AC25" s="105" t="e">
        <f ca="true">+IF(AND(ISNUMBER(OFFSET('Sanitation Data'!$D$11,0,10*ROW('Sanitation Data'!D19))),'Data Summary'!CR25="Yes"),OFFSET('Sanitation Data'!$D$11,0,10*ROW('Sanitation Data'!D19)),NA())</f>
        <v>#N/A</v>
      </c>
      <c r="AD25" s="105" t="e">
        <f ca="true">+IF(AND(ISNUMBER(OFFSET('Sanitation Data'!$D$12,0,10*ROW('Sanitation Data'!D19))),'Data Summary'!CS25="Yes"),OFFSET('Sanitation Data'!$D$12,0,10*ROW('Sanitation Data'!D19)),NA())</f>
        <v>#N/A</v>
      </c>
      <c r="AE25" s="105" t="e">
        <f ca="true">+IF(AND(ISNUMBER(OFFSET('Sanitation Data'!$D$13,0,10*ROW('Sanitation Data'!D19))),'Data Summary'!CT25="Yes"),OFFSET('Sanitation Data'!$D$13,0,10*ROW('Sanitation Data'!D19)),NA())</f>
        <v>#N/A</v>
      </c>
      <c r="AF25" s="105" t="e">
        <f ca="true">+IF(AND(ISNUMBER(OFFSET('Sanitation Data'!$E$5,0,10*ROW('Sanitation Data'!E19))),'Data Summary'!CU25="Yes"),100-OFFSET('Sanitation Data'!$E$5,0,10*ROW('Sanitation Data'!E19)),NA())</f>
        <v>#N/A</v>
      </c>
      <c r="AG25" s="105" t="e">
        <f ca="true">+IF(AND(ISNUMBER(OFFSET('Sanitation Data'!$E$7,0,10*ROW('Sanitation Data'!E19))),'Data Summary'!CV25="Yes"),OFFSET('Sanitation Data'!$E$7,0,10*ROW('Sanitation Data'!E19)),NA())</f>
        <v>#N/A</v>
      </c>
      <c r="AH25" s="105" t="e">
        <f ca="true">+IF(AND(ISNUMBER(OFFSET('Sanitation Data'!$E$11,0,10*ROW('Sanitation Data'!E19))),'Data Summary'!CW25="Yes"),OFFSET('Sanitation Data'!$E$11,0,10*ROW('Sanitation Data'!E19)),NA())</f>
        <v>#N/A</v>
      </c>
      <c r="AI25" s="105" t="e">
        <f ca="true">+IF(AND(ISNUMBER(OFFSET('Sanitation Data'!$E$12,0,10*ROW('Sanitation Data'!E19))),'Data Summary'!CX25="Yes"),OFFSET('Sanitation Data'!$E$12,0,10*ROW('Sanitation Data'!E19)),NA())</f>
        <v>#N/A</v>
      </c>
      <c r="AJ25" s="105" t="e">
        <f ca="true">+IF(AND(ISNUMBER(OFFSET('Sanitation Data'!$E$13,0,10*ROW('Sanitation Data'!E19))),'Data Summary'!CY25="Yes"),OFFSET('Sanitation Data'!$E$13,0,10*ROW('Sanitation Data'!E19)),NA())</f>
        <v>#N/A</v>
      </c>
      <c r="AK25" s="105" t="e">
        <f ca="true">+IF(AND(ISNUMBER(OFFSET('Sanitation Data'!$F$5,0,10*ROW('Sanitation Data'!F19))),'Data Summary'!CZ25="Yes"),100-OFFSET('Sanitation Data'!$F$5,0,10*ROW('Sanitation Data'!F19)),NA())</f>
        <v>#N/A</v>
      </c>
      <c r="AL25" s="105" t="e">
        <f ca="true">+IF(AND(ISNUMBER(OFFSET('Sanitation Data'!$F$7,0,10*ROW('Sanitation Data'!F19))),'Data Summary'!DA25="Yes"),OFFSET('Sanitation Data'!$F$7,0,10*ROW('Sanitation Data'!F19)),NA())</f>
        <v>#N/A</v>
      </c>
      <c r="AM25" s="105" t="e">
        <f ca="true">+IF(AND(ISNUMBER(OFFSET('Sanitation Data'!$F$11,0,10*ROW('Sanitation Data'!F19))),'Data Summary'!DB25="Yes"),OFFSET('Sanitation Data'!$F$11,0,10*ROW('Sanitation Data'!F19)),NA())</f>
        <v>#N/A</v>
      </c>
      <c r="AN25" s="105" t="e">
        <f ca="true">+IF(AND(ISNUMBER(OFFSET('Sanitation Data'!$F$12,0,10*ROW('Sanitation Data'!F19))),'Data Summary'!DC25="Yes"),OFFSET('Sanitation Data'!$F$12,0,10*ROW('Sanitation Data'!F19)),NA())</f>
        <v>#N/A</v>
      </c>
      <c r="AO25" s="105" t="e">
        <f ca="true">+IF(AND(ISNUMBER(OFFSET('Sanitation Data'!$F$13,0,10*ROW('Sanitation Data'!F19))),'Data Summary'!DD25="Yes"),OFFSET('Sanitation Data'!$F$13,0,10*ROW('Sanitation Data'!F19)),NA())</f>
        <v>#N/A</v>
      </c>
      <c r="AP25" s="105" t="e">
        <f ca="true">+IF(AND(ISNUMBER(OFFSET('Sanitation Data'!$G$5,0,10*ROW('Sanitation Data'!G19))),'Data Summary'!DE25="Yes"),100-OFFSET('Sanitation Data'!$G$5,0,10*ROW('Sanitation Data'!G19)),NA())</f>
        <v>#N/A</v>
      </c>
      <c r="AQ25" s="105" t="e">
        <f ca="true">+IF(AND(ISNUMBER(OFFSET('Sanitation Data'!$G$7,0,10*ROW('Sanitation Data'!G19))),'Data Summary'!DF25="Yes"),OFFSET('Sanitation Data'!$G$7,0,10*ROW('Sanitation Data'!G19)),NA())</f>
        <v>#N/A</v>
      </c>
      <c r="AR25" s="105" t="e">
        <f ca="true">+IF(AND(ISNUMBER(OFFSET('Sanitation Data'!$G$11,0,10*ROW('Sanitation Data'!G19))),'Data Summary'!DG25="Yes"),OFFSET('Sanitation Data'!$G$11,0,10*ROW('Sanitation Data'!G19)),NA())</f>
        <v>#N/A</v>
      </c>
      <c r="AS25" s="105" t="e">
        <f ca="true">+IF(AND(ISNUMBER(OFFSET('Sanitation Data'!$G$12,0,10*ROW('Sanitation Data'!G19))),'Data Summary'!DH25="Yes"),OFFSET('Sanitation Data'!$G$12,0,10*ROW('Sanitation Data'!G19)),NA())</f>
        <v>#N/A</v>
      </c>
      <c r="AT25" s="105" t="e">
        <f ca="true">+IF(AND(ISNUMBER(OFFSET('Sanitation Data'!$G$13,0,10*ROW('Sanitation Data'!G19))),'Data Summary'!DI25="Yes"),OFFSET('Sanitation Data'!$G$13,0,10*ROW('Sanitation Data'!G19)),NA())</f>
        <v>#N/A</v>
      </c>
      <c r="AU25" s="105" t="e">
        <f ca="true">+IF(AND(ISNUMBER(OFFSET('Sanitation Data'!$H$5,0,10*ROW('Sanitation Data'!H19))),'Data Summary'!DJ25="Yes"),100-OFFSET('Sanitation Data'!$H$5,0,10*ROW('Sanitation Data'!H19)),NA())</f>
        <v>#N/A</v>
      </c>
      <c r="AV25" s="105" t="e">
        <f ca="true">+IF(AND(ISNUMBER(OFFSET('Sanitation Data'!$H$7,0,10*ROW('Sanitation Data'!H19))),'Data Summary'!DK25="Yes"),OFFSET('Sanitation Data'!$H$7,0,10*ROW('Sanitation Data'!H19)),NA())</f>
        <v>#N/A</v>
      </c>
      <c r="AW25" s="105" t="e">
        <f ca="true">+IF(AND(ISNUMBER(OFFSET('Sanitation Data'!$H$11,0,10*ROW('Sanitation Data'!H19))),'Data Summary'!DL25="Yes"),OFFSET('Sanitation Data'!$H$11,0,10*ROW('Sanitation Data'!H19)),NA())</f>
        <v>#N/A</v>
      </c>
      <c r="AX25" s="105" t="e">
        <f ca="true">+IF(AND(ISNUMBER(OFFSET('Sanitation Data'!$H$12,0,10*ROW('Sanitation Data'!H19))),'Data Summary'!DM25="Yes"),OFFSET('Sanitation Data'!$H$12,0,10*ROW('Sanitation Data'!H19)),NA())</f>
        <v>#N/A</v>
      </c>
      <c r="AY25" s="105" t="e">
        <f ca="true">+IF(AND(ISNUMBER(OFFSET('Sanitation Data'!$H$13,0,10*ROW('Sanitation Data'!H19))),'Data Summary'!DN25="Yes"),OFFSET('Sanitation Data'!$H$13,0,10*ROW('Sanitation Data'!H19)),NA())</f>
        <v>#N/A</v>
      </c>
      <c r="AZ25" s="110" t="e">
        <f ca="true">+IF(AND(ISNUMBER(OFFSET('Hygiene Data'!$C$6,0,10*ROW('Hygiene Data'!C19))),'Data Summary'!DO25="Yes"),OFFSET('Hygiene Data'!$C$6,0,10*ROW('Hygiene Data'!C19)),NA())</f>
        <v>#N/A</v>
      </c>
      <c r="BA25" s="110" t="e">
        <f ca="true">+IF(AND(ISNUMBER(OFFSET('Hygiene Data'!$C$8,0,10*ROW('Hygiene Data'!C19))),'Data Summary'!DP25="Yes"),OFFSET('Hygiene Data'!$C$8,0,10*ROW('Hygiene Data'!C19)),NA())</f>
        <v>#N/A</v>
      </c>
      <c r="BB25" s="110" t="e">
        <f ca="true">+IF(AND(ISNUMBER(OFFSET('Hygiene Data'!$C$10,0,10*ROW('Hygiene Data'!C19))),'Data Summary'!DQ25="Yes"),OFFSET('Hygiene Data'!$C$10,0,10*ROW('Hygiene Data'!C19)),NA())</f>
        <v>#N/A</v>
      </c>
      <c r="BC25" s="110" t="e">
        <f ca="true">+IF(AND(ISNUMBER(OFFSET('Hygiene Data'!$D$6,0,10*ROW('Hygiene Data'!D19))),'Data Summary'!DR25="Yes"),OFFSET('Hygiene Data'!$D$6,0,10*ROW('Hygiene Data'!D19)),NA())</f>
        <v>#N/A</v>
      </c>
      <c r="BD25" s="110" t="e">
        <f ca="true">+IF(AND(ISNUMBER(OFFSET('Hygiene Data'!$D$8,0,10*ROW('Hygiene Data'!D19))),'Data Summary'!DS25="Yes"),OFFSET('Hygiene Data'!$D$8,0,10*ROW('Hygiene Data'!D19)),NA())</f>
        <v>#N/A</v>
      </c>
      <c r="BE25" s="110" t="e">
        <f ca="true">+IF(AND(ISNUMBER(OFFSET('Hygiene Data'!$D$10,0,10*ROW('Hygiene Data'!D19))),'Data Summary'!DT25="Yes"),OFFSET('Hygiene Data'!$D$10,0,10*ROW('Hygiene Data'!D19)),NA())</f>
        <v>#N/A</v>
      </c>
      <c r="BF25" s="110" t="e">
        <f ca="true">+IF(AND(ISNUMBER(OFFSET('Hygiene Data'!$E$6,0,10*ROW('Hygiene Data'!E19))),'Data Summary'!DU25="Yes"),OFFSET('Hygiene Data'!$E$6,0,10*ROW('Hygiene Data'!E19)),NA())</f>
        <v>#N/A</v>
      </c>
      <c r="BG25" s="110" t="e">
        <f ca="true">+IF(AND(ISNUMBER(OFFSET('Hygiene Data'!$E$8,0,10*ROW('Hygiene Data'!E19))),'Data Summary'!DV25="Yes"),OFFSET('Hygiene Data'!$E$8,0,10*ROW('Hygiene Data'!E19)),NA())</f>
        <v>#N/A</v>
      </c>
      <c r="BH25" s="110" t="e">
        <f ca="true">+IF(AND(ISNUMBER(OFFSET('Hygiene Data'!$E$10,0,10*ROW('Hygiene Data'!E19))),'Data Summary'!DW25="Yes"),OFFSET('Hygiene Data'!$E$10,0,10*ROW('Hygiene Data'!E19)),NA())</f>
        <v>#N/A</v>
      </c>
      <c r="BI25" s="110" t="e">
        <f ca="true">+IF(AND(ISNUMBER(OFFSET('Hygiene Data'!$F$6,0,10*ROW('Hygiene Data'!F19))),'Data Summary'!DX25="Yes"),OFFSET('Hygiene Data'!$F$6,0,10*ROW('Hygiene Data'!F19)),NA())</f>
        <v>#N/A</v>
      </c>
      <c r="BJ25" s="110" t="e">
        <f ca="true">+IF(AND(ISNUMBER(OFFSET('Hygiene Data'!$F$8,0,10*ROW('Hygiene Data'!F19))),'Data Summary'!DY25="Yes"),OFFSET('Hygiene Data'!$F$8,0,10*ROW('Hygiene Data'!F19)),NA())</f>
        <v>#N/A</v>
      </c>
      <c r="BK25" s="110" t="e">
        <f ca="true">+IF(AND(ISNUMBER(OFFSET('Hygiene Data'!$F$10,0,10*ROW('Hygiene Data'!F19))),'Data Summary'!DZ25="Yes"),OFFSET('Hygiene Data'!$F$10,0,10*ROW('Hygiene Data'!F19)),NA())</f>
        <v>#N/A</v>
      </c>
      <c r="BL25" s="110" t="e">
        <f ca="true">+IF(AND(ISNUMBER(OFFSET('Hygiene Data'!$G$6,0,10*ROW('Hygiene Data'!G19))),'Data Summary'!EA25="Yes"),OFFSET('Hygiene Data'!$G$6,0,10*ROW('Hygiene Data'!G19)),NA())</f>
        <v>#N/A</v>
      </c>
      <c r="BM25" s="110" t="e">
        <f ca="true">+IF(AND(ISNUMBER(OFFSET('Hygiene Data'!$G$8,0,10*ROW('Hygiene Data'!G19))),'Data Summary'!EB25="Yes"),OFFSET('Hygiene Data'!$G$8,0,10*ROW('Hygiene Data'!G19)),NA())</f>
        <v>#N/A</v>
      </c>
      <c r="BN25" s="110" t="e">
        <f ca="true">+IF(AND(ISNUMBER(OFFSET('Hygiene Data'!$G$10,0,10*ROW('Hygiene Data'!G19))),'Data Summary'!EC25="Yes"),OFFSET('Hygiene Data'!$G$10,0,10*ROW('Hygiene Data'!G19)),NA())</f>
        <v>#N/A</v>
      </c>
      <c r="BO25" s="110" t="e">
        <f ca="true">+IF(AND(ISNUMBER(OFFSET('Hygiene Data'!$H$6,0,10*ROW('Hygiene Data'!H19))),'Data Summary'!ED25="Yes"),OFFSET('Hygiene Data'!$H$6,0,10*ROW('Hygiene Data'!H19)),NA())</f>
        <v>#N/A</v>
      </c>
      <c r="BP25" s="110" t="e">
        <f ca="true">+IF(AND(ISNUMBER(OFFSET('Hygiene Data'!$H$8,0,10*ROW('Hygiene Data'!H19))),'Data Summary'!EE25="Yes"),OFFSET('Hygiene Data'!$H$8,0,10*ROW('Hygiene Data'!H19)),NA())</f>
        <v>#N/A</v>
      </c>
      <c r="BQ25" s="110" t="e">
        <f ca="true">+IF(AND(ISNUMBER(OFFSET('Hygiene Data'!$H$10,0,10*ROW('Hygiene Data'!H19))),'Data Summary'!EF25="Yes"),OFFSET('Hygiene Data'!$H$10,0,10*ROW('Hygiene Data'!H19)),NA())</f>
        <v>#N/A</v>
      </c>
    </row>
    <row r="26" x14ac:dyDescent="0.2">
      <c r="A26" s="58" t="e">
        <f ca="true">+IF(OFFSET('Water Data'!$B$1,0,10*ROW('Water Data'!B20))="",NA(),OFFSET('Water Data'!$B$1,0,10*ROW('Water Data'!B20)))</f>
        <v>#N/A</v>
      </c>
      <c r="B26" s="58" t="e">
        <f ca="true">+IF(OFFSET('Water Data'!$A$3,0,10*ROW('Water Data'!A20))="",NA(),OFFSET('Water Data'!$A$3,0,10*ROW('Water Data'!A20)))</f>
        <v>#N/A</v>
      </c>
      <c r="C26" s="58" t="e">
        <f ca="true">+IF(OFFSET('Water Data'!$C$3,0,10*ROW('Water Data'!C20))="",NA(),OFFSET('Water Data'!$C$3,0,10*ROW('Water Data'!C20)))</f>
        <v>#N/A</v>
      </c>
      <c r="D26" s="59" t="e">
        <f ca="true">+IF(AND(ISNUMBER(OFFSET('Water Data'!$C$5,0,10*ROW('Water Data'!C20))),'Data Summary'!BS26="Yes"),100-OFFSET('Water Data'!$C$5,0,10*ROW('Water Data'!C20)),NA())</f>
        <v>#N/A</v>
      </c>
      <c r="E26" s="59" t="e">
        <f ca="true">+IF(AND(ISNUMBER(OFFSET('Water Data'!$C$7,0,10*ROW('Water Data'!C20))),'Data Summary'!BT26="Yes"),OFFSET('Water Data'!$C$7,0,10*ROW('Water Data'!C20)),NA())</f>
        <v>#N/A</v>
      </c>
      <c r="F26" s="59" t="e">
        <f ca="true">+IF(AND(ISNUMBER(OFFSET('Water Data'!$C$10,0,10*ROW('Water Data'!C20))),'Data Summary'!BU26="Yes"),OFFSET('Water Data'!$C$10,0,10*ROW('Water Data'!C20)),NA())</f>
        <v>#N/A</v>
      </c>
      <c r="G26" s="59" t="e">
        <f ca="true">+IF(AND(ISNUMBER(OFFSET('Water Data'!$D$5,0,10*ROW('Water Data'!D20))),'Data Summary'!BV26="Yes"),100-OFFSET('Water Data'!$D$5,0,10*ROW('Water Data'!D20)),NA())</f>
        <v>#N/A</v>
      </c>
      <c r="H26" s="59" t="e">
        <f ca="true">+IF(AND(ISNUMBER(OFFSET('Water Data'!$D$7,0,10*ROW('Water Data'!D20))),'Data Summary'!BW26="Yes"),OFFSET('Water Data'!$D$7,0,10*ROW('Water Data'!D20)),NA())</f>
        <v>#N/A</v>
      </c>
      <c r="I26" s="59" t="e">
        <f ca="true">+IF(AND(ISNUMBER(OFFSET('Water Data'!$D$10,0,10*ROW('Water Data'!D20))),'Data Summary'!BX26="Yes"),OFFSET('Water Data'!$D$10,0,10*ROW('Water Data'!D20)),NA())</f>
        <v>#N/A</v>
      </c>
      <c r="J26" s="59" t="e">
        <f ca="true">+IF(AND(ISNUMBER(OFFSET('Water Data'!$E$5,0,10*ROW('Water Data'!E20))),'Data Summary'!BY26="Yes"),100-OFFSET('Water Data'!$E$5,0,10*ROW('Water Data'!E20)),NA())</f>
        <v>#N/A</v>
      </c>
      <c r="K26" s="59" t="e">
        <f ca="true">+IF(AND(ISNUMBER(OFFSET('Water Data'!$E$7,0,10*ROW('Water Data'!E20))),'Data Summary'!BZ26="Yes"),OFFSET('Water Data'!$E$7,0,10*ROW('Water Data'!E20)),NA())</f>
        <v>#N/A</v>
      </c>
      <c r="L26" s="59" t="e">
        <f ca="true">+IF(AND(ISNUMBER(OFFSET('Water Data'!$E$10,0,10*ROW('Water Data'!E20))),'Data Summary'!CA26="Yes"),OFFSET('Water Data'!$E$10,0,10*ROW('Water Data'!E20)),NA())</f>
        <v>#N/A</v>
      </c>
      <c r="M26" s="59" t="e">
        <f ca="true">+IF(AND(ISNUMBER(OFFSET('Water Data'!$F$5,0,10*ROW('Water Data'!F20))),'Data Summary'!CB26="Yes"),100-OFFSET('Water Data'!$F$5,0,10*ROW('Water Data'!F20)),NA())</f>
        <v>#N/A</v>
      </c>
      <c r="N26" s="59" t="e">
        <f ca="true">+IF(AND(ISNUMBER(OFFSET('Water Data'!$F$7,0,10*ROW('Water Data'!F20))),'Data Summary'!CC26="Yes"),OFFSET('Water Data'!$F$7,0,10*ROW('Water Data'!F20)),NA())</f>
        <v>#N/A</v>
      </c>
      <c r="O26" s="59" t="e">
        <f ca="true">+IF(AND(ISNUMBER(OFFSET('Water Data'!$F$10,0,10*ROW('Water Data'!F20))),'Data Summary'!CD26="Yes"),OFFSET('Water Data'!$F$10,0,10*ROW('Water Data'!F20)),NA())</f>
        <v>#N/A</v>
      </c>
      <c r="P26" s="59" t="e">
        <f ca="true">+IF(AND(ISNUMBER(OFFSET('Water Data'!$G$5,0,10*ROW('Water Data'!G20))),'Data Summary'!CE26="Yes"),100-OFFSET('Water Data'!$G$5,0,10*ROW('Water Data'!G20)),NA())</f>
        <v>#N/A</v>
      </c>
      <c r="Q26" s="59" t="e">
        <f ca="true">+IF(AND(ISNUMBER(OFFSET('Water Data'!$G$7,0,10*ROW('Water Data'!G20))),'Data Summary'!CF26="Yes"),OFFSET('Water Data'!$G$7,0,10*ROW('Water Data'!G20)),NA())</f>
        <v>#N/A</v>
      </c>
      <c r="R26" s="59" t="e">
        <f ca="true">+IF(AND(ISNUMBER(OFFSET('Water Data'!$G$10,0,10*ROW('Water Data'!G20))),'Data Summary'!CG26="Yes"),OFFSET('Water Data'!$G$10,0,10*ROW('Water Data'!G20)),NA())</f>
        <v>#N/A</v>
      </c>
      <c r="S26" s="59" t="e">
        <f ca="true">+IF(AND(ISNUMBER(OFFSET('Water Data'!$H$5,0,10*ROW('Water Data'!H20))),'Data Summary'!CH26="Yes"),100-OFFSET('Water Data'!$H$5,0,10*ROW('Water Data'!H20)),NA())</f>
        <v>#N/A</v>
      </c>
      <c r="T26" s="59" t="e">
        <f ca="true">+IF(AND(ISNUMBER(OFFSET('Water Data'!$H$7,0,10*ROW('Water Data'!H20))),'Data Summary'!CI26="Yes"),OFFSET('Water Data'!$H$7,0,10*ROW('Water Data'!H20)),NA())</f>
        <v>#N/A</v>
      </c>
      <c r="U26" s="59" t="e">
        <f ca="true">+IF(AND(ISNUMBER(OFFSET('Water Data'!$H$10,0,10*ROW('Water Data'!H20))),'Data Summary'!CJ26="Yes"),OFFSET('Water Data'!$H$10,0,10*ROW('Water Data'!H20)),NA())</f>
        <v>#N/A</v>
      </c>
      <c r="V26" s="105" t="e">
        <f ca="true">+IF(AND(ISNUMBER(OFFSET('Sanitation Data'!$C$5,0,10*ROW('Sanitation Data'!C20))),'Data Summary'!CK26="Yes"),100-OFFSET('Sanitation Data'!$C$5,0,10*ROW('Sanitation Data'!C20)),NA())</f>
        <v>#N/A</v>
      </c>
      <c r="W26" s="105" t="e">
        <f ca="true">+IF(AND(ISNUMBER(OFFSET('Sanitation Data'!$C$7,0,10*ROW('Sanitation Data'!C20))),'Data Summary'!CL26="Yes"),OFFSET('Sanitation Data'!$C$7,0,10*ROW('Sanitation Data'!C20)),NA())</f>
        <v>#N/A</v>
      </c>
      <c r="X26" s="105" t="e">
        <f ca="true">+IF(AND(ISNUMBER(OFFSET('Sanitation Data'!$C$11,0,10*ROW('Sanitation Data'!C20))),'Data Summary'!CM26="Yes"),OFFSET('Sanitation Data'!$C$11,0,10*ROW('Sanitation Data'!C20)),NA())</f>
        <v>#N/A</v>
      </c>
      <c r="Y26" s="105" t="e">
        <f ca="true">+IF(AND(ISNUMBER(OFFSET('Sanitation Data'!$C$12,0,10*ROW('Sanitation Data'!C20))),'Data Summary'!CN26="Yes"),OFFSET('Sanitation Data'!$C$12,0,10*ROW('Sanitation Data'!C20)),NA())</f>
        <v>#N/A</v>
      </c>
      <c r="Z26" s="105" t="e">
        <f ca="true">+IF(AND(ISNUMBER(OFFSET('Sanitation Data'!$C$13,0,10*ROW('Sanitation Data'!C20))),'Data Summary'!CO26="Yes"),OFFSET('Sanitation Data'!$C$13,0,10*ROW('Sanitation Data'!C20)),NA())</f>
        <v>#N/A</v>
      </c>
      <c r="AA26" s="105" t="e">
        <f ca="true">+IF(AND(ISNUMBER(OFFSET('Sanitation Data'!$D$5,0,10*ROW('Sanitation Data'!D20))),'Data Summary'!CP26="Yes"),100-OFFSET('Sanitation Data'!$D$5,0,10*ROW('Sanitation Data'!D20)),NA())</f>
        <v>#N/A</v>
      </c>
      <c r="AB26" s="105" t="e">
        <f ca="true">+IF(AND(ISNUMBER(OFFSET('Sanitation Data'!$D$7,0,10*ROW('Sanitation Data'!D20))),'Data Summary'!CQ26="Yes"),OFFSET('Sanitation Data'!$D$7,0,10*ROW('Sanitation Data'!D20)),NA())</f>
        <v>#N/A</v>
      </c>
      <c r="AC26" s="105" t="e">
        <f ca="true">+IF(AND(ISNUMBER(OFFSET('Sanitation Data'!$D$11,0,10*ROW('Sanitation Data'!D20))),'Data Summary'!CR26="Yes"),OFFSET('Sanitation Data'!$D$11,0,10*ROW('Sanitation Data'!D20)),NA())</f>
        <v>#N/A</v>
      </c>
      <c r="AD26" s="105" t="e">
        <f ca="true">+IF(AND(ISNUMBER(OFFSET('Sanitation Data'!$D$12,0,10*ROW('Sanitation Data'!D20))),'Data Summary'!CS26="Yes"),OFFSET('Sanitation Data'!$D$12,0,10*ROW('Sanitation Data'!D20)),NA())</f>
        <v>#N/A</v>
      </c>
      <c r="AE26" s="105" t="e">
        <f ca="true">+IF(AND(ISNUMBER(OFFSET('Sanitation Data'!$D$13,0,10*ROW('Sanitation Data'!D20))),'Data Summary'!CT26="Yes"),OFFSET('Sanitation Data'!$D$13,0,10*ROW('Sanitation Data'!D20)),NA())</f>
        <v>#N/A</v>
      </c>
      <c r="AF26" s="105" t="e">
        <f ca="true">+IF(AND(ISNUMBER(OFFSET('Sanitation Data'!$E$5,0,10*ROW('Sanitation Data'!E20))),'Data Summary'!CU26="Yes"),100-OFFSET('Sanitation Data'!$E$5,0,10*ROW('Sanitation Data'!E20)),NA())</f>
        <v>#N/A</v>
      </c>
      <c r="AG26" s="105" t="e">
        <f ca="true">+IF(AND(ISNUMBER(OFFSET('Sanitation Data'!$E$7,0,10*ROW('Sanitation Data'!E20))),'Data Summary'!CV26="Yes"),OFFSET('Sanitation Data'!$E$7,0,10*ROW('Sanitation Data'!E20)),NA())</f>
        <v>#N/A</v>
      </c>
      <c r="AH26" s="105" t="e">
        <f ca="true">+IF(AND(ISNUMBER(OFFSET('Sanitation Data'!$E$11,0,10*ROW('Sanitation Data'!E20))),'Data Summary'!CW26="Yes"),OFFSET('Sanitation Data'!$E$11,0,10*ROW('Sanitation Data'!E20)),NA())</f>
        <v>#N/A</v>
      </c>
      <c r="AI26" s="105" t="e">
        <f ca="true">+IF(AND(ISNUMBER(OFFSET('Sanitation Data'!$E$12,0,10*ROW('Sanitation Data'!E20))),'Data Summary'!CX26="Yes"),OFFSET('Sanitation Data'!$E$12,0,10*ROW('Sanitation Data'!E20)),NA())</f>
        <v>#N/A</v>
      </c>
      <c r="AJ26" s="105" t="e">
        <f ca="true">+IF(AND(ISNUMBER(OFFSET('Sanitation Data'!$E$13,0,10*ROW('Sanitation Data'!E20))),'Data Summary'!CY26="Yes"),OFFSET('Sanitation Data'!$E$13,0,10*ROW('Sanitation Data'!E20)),NA())</f>
        <v>#N/A</v>
      </c>
      <c r="AK26" s="105" t="e">
        <f ca="true">+IF(AND(ISNUMBER(OFFSET('Sanitation Data'!$F$5,0,10*ROW('Sanitation Data'!F20))),'Data Summary'!CZ26="Yes"),100-OFFSET('Sanitation Data'!$F$5,0,10*ROW('Sanitation Data'!F20)),NA())</f>
        <v>#N/A</v>
      </c>
      <c r="AL26" s="105" t="e">
        <f ca="true">+IF(AND(ISNUMBER(OFFSET('Sanitation Data'!$F$7,0,10*ROW('Sanitation Data'!F20))),'Data Summary'!DA26="Yes"),OFFSET('Sanitation Data'!$F$7,0,10*ROW('Sanitation Data'!F20)),NA())</f>
        <v>#N/A</v>
      </c>
      <c r="AM26" s="105" t="e">
        <f ca="true">+IF(AND(ISNUMBER(OFFSET('Sanitation Data'!$F$11,0,10*ROW('Sanitation Data'!F20))),'Data Summary'!DB26="Yes"),OFFSET('Sanitation Data'!$F$11,0,10*ROW('Sanitation Data'!F20)),NA())</f>
        <v>#N/A</v>
      </c>
      <c r="AN26" s="105" t="e">
        <f ca="true">+IF(AND(ISNUMBER(OFFSET('Sanitation Data'!$F$12,0,10*ROW('Sanitation Data'!F20))),'Data Summary'!DC26="Yes"),OFFSET('Sanitation Data'!$F$12,0,10*ROW('Sanitation Data'!F20)),NA())</f>
        <v>#N/A</v>
      </c>
      <c r="AO26" s="105" t="e">
        <f ca="true">+IF(AND(ISNUMBER(OFFSET('Sanitation Data'!$F$13,0,10*ROW('Sanitation Data'!F20))),'Data Summary'!DD26="Yes"),OFFSET('Sanitation Data'!$F$13,0,10*ROW('Sanitation Data'!F20)),NA())</f>
        <v>#N/A</v>
      </c>
      <c r="AP26" s="105" t="e">
        <f ca="true">+IF(AND(ISNUMBER(OFFSET('Sanitation Data'!$G$5,0,10*ROW('Sanitation Data'!G20))),'Data Summary'!DE26="Yes"),100-OFFSET('Sanitation Data'!$G$5,0,10*ROW('Sanitation Data'!G20)),NA())</f>
        <v>#N/A</v>
      </c>
      <c r="AQ26" s="105" t="e">
        <f ca="true">+IF(AND(ISNUMBER(OFFSET('Sanitation Data'!$G$7,0,10*ROW('Sanitation Data'!G20))),'Data Summary'!DF26="Yes"),OFFSET('Sanitation Data'!$G$7,0,10*ROW('Sanitation Data'!G20)),NA())</f>
        <v>#N/A</v>
      </c>
      <c r="AR26" s="105" t="e">
        <f ca="true">+IF(AND(ISNUMBER(OFFSET('Sanitation Data'!$G$11,0,10*ROW('Sanitation Data'!G20))),'Data Summary'!DG26="Yes"),OFFSET('Sanitation Data'!$G$11,0,10*ROW('Sanitation Data'!G20)),NA())</f>
        <v>#N/A</v>
      </c>
      <c r="AS26" s="105" t="e">
        <f ca="true">+IF(AND(ISNUMBER(OFFSET('Sanitation Data'!$G$12,0,10*ROW('Sanitation Data'!G20))),'Data Summary'!DH26="Yes"),OFFSET('Sanitation Data'!$G$12,0,10*ROW('Sanitation Data'!G20)),NA())</f>
        <v>#N/A</v>
      </c>
      <c r="AT26" s="105" t="e">
        <f ca="true">+IF(AND(ISNUMBER(OFFSET('Sanitation Data'!$G$13,0,10*ROW('Sanitation Data'!G20))),'Data Summary'!DI26="Yes"),OFFSET('Sanitation Data'!$G$13,0,10*ROW('Sanitation Data'!G20)),NA())</f>
        <v>#N/A</v>
      </c>
      <c r="AU26" s="105" t="e">
        <f ca="true">+IF(AND(ISNUMBER(OFFSET('Sanitation Data'!$H$5,0,10*ROW('Sanitation Data'!H20))),'Data Summary'!DJ26="Yes"),100-OFFSET('Sanitation Data'!$H$5,0,10*ROW('Sanitation Data'!H20)),NA())</f>
        <v>#N/A</v>
      </c>
      <c r="AV26" s="105" t="e">
        <f ca="true">+IF(AND(ISNUMBER(OFFSET('Sanitation Data'!$H$7,0,10*ROW('Sanitation Data'!H20))),'Data Summary'!DK26="Yes"),OFFSET('Sanitation Data'!$H$7,0,10*ROW('Sanitation Data'!H20)),NA())</f>
        <v>#N/A</v>
      </c>
      <c r="AW26" s="105" t="e">
        <f ca="true">+IF(AND(ISNUMBER(OFFSET('Sanitation Data'!$H$11,0,10*ROW('Sanitation Data'!H20))),'Data Summary'!DL26="Yes"),OFFSET('Sanitation Data'!$H$11,0,10*ROW('Sanitation Data'!H20)),NA())</f>
        <v>#N/A</v>
      </c>
      <c r="AX26" s="105" t="e">
        <f ca="true">+IF(AND(ISNUMBER(OFFSET('Sanitation Data'!$H$12,0,10*ROW('Sanitation Data'!H20))),'Data Summary'!DM26="Yes"),OFFSET('Sanitation Data'!$H$12,0,10*ROW('Sanitation Data'!H20)),NA())</f>
        <v>#N/A</v>
      </c>
      <c r="AY26" s="105" t="e">
        <f ca="true">+IF(AND(ISNUMBER(OFFSET('Sanitation Data'!$H$13,0,10*ROW('Sanitation Data'!H20))),'Data Summary'!DN26="Yes"),OFFSET('Sanitation Data'!$H$13,0,10*ROW('Sanitation Data'!H20)),NA())</f>
        <v>#N/A</v>
      </c>
      <c r="AZ26" s="110" t="e">
        <f ca="true">+IF(AND(ISNUMBER(OFFSET('Hygiene Data'!$C$6,0,10*ROW('Hygiene Data'!C20))),'Data Summary'!DO26="Yes"),OFFSET('Hygiene Data'!$C$6,0,10*ROW('Hygiene Data'!C20)),NA())</f>
        <v>#N/A</v>
      </c>
      <c r="BA26" s="110" t="e">
        <f ca="true">+IF(AND(ISNUMBER(OFFSET('Hygiene Data'!$C$8,0,10*ROW('Hygiene Data'!C20))),'Data Summary'!DP26="Yes"),OFFSET('Hygiene Data'!$C$8,0,10*ROW('Hygiene Data'!C20)),NA())</f>
        <v>#N/A</v>
      </c>
      <c r="BB26" s="110" t="e">
        <f ca="true">+IF(AND(ISNUMBER(OFFSET('Hygiene Data'!$C$10,0,10*ROW('Hygiene Data'!C20))),'Data Summary'!DQ26="Yes"),OFFSET('Hygiene Data'!$C$10,0,10*ROW('Hygiene Data'!C20)),NA())</f>
        <v>#N/A</v>
      </c>
      <c r="BC26" s="110" t="e">
        <f ca="true">+IF(AND(ISNUMBER(OFFSET('Hygiene Data'!$D$6,0,10*ROW('Hygiene Data'!D20))),'Data Summary'!DR26="Yes"),OFFSET('Hygiene Data'!$D$6,0,10*ROW('Hygiene Data'!D20)),NA())</f>
        <v>#N/A</v>
      </c>
      <c r="BD26" s="110" t="e">
        <f ca="true">+IF(AND(ISNUMBER(OFFSET('Hygiene Data'!$D$8,0,10*ROW('Hygiene Data'!D20))),'Data Summary'!DS26="Yes"),OFFSET('Hygiene Data'!$D$8,0,10*ROW('Hygiene Data'!D20)),NA())</f>
        <v>#N/A</v>
      </c>
      <c r="BE26" s="110" t="e">
        <f ca="true">+IF(AND(ISNUMBER(OFFSET('Hygiene Data'!$D$10,0,10*ROW('Hygiene Data'!D20))),'Data Summary'!DT26="Yes"),OFFSET('Hygiene Data'!$D$10,0,10*ROW('Hygiene Data'!D20)),NA())</f>
        <v>#N/A</v>
      </c>
      <c r="BF26" s="110" t="e">
        <f ca="true">+IF(AND(ISNUMBER(OFFSET('Hygiene Data'!$E$6,0,10*ROW('Hygiene Data'!E20))),'Data Summary'!DU26="Yes"),OFFSET('Hygiene Data'!$E$6,0,10*ROW('Hygiene Data'!E20)),NA())</f>
        <v>#N/A</v>
      </c>
      <c r="BG26" s="110" t="e">
        <f ca="true">+IF(AND(ISNUMBER(OFFSET('Hygiene Data'!$E$8,0,10*ROW('Hygiene Data'!E20))),'Data Summary'!DV26="Yes"),OFFSET('Hygiene Data'!$E$8,0,10*ROW('Hygiene Data'!E20)),NA())</f>
        <v>#N/A</v>
      </c>
      <c r="BH26" s="110" t="e">
        <f ca="true">+IF(AND(ISNUMBER(OFFSET('Hygiene Data'!$E$10,0,10*ROW('Hygiene Data'!E20))),'Data Summary'!DW26="Yes"),OFFSET('Hygiene Data'!$E$10,0,10*ROW('Hygiene Data'!E20)),NA())</f>
        <v>#N/A</v>
      </c>
      <c r="BI26" s="110" t="e">
        <f ca="true">+IF(AND(ISNUMBER(OFFSET('Hygiene Data'!$F$6,0,10*ROW('Hygiene Data'!F20))),'Data Summary'!DX26="Yes"),OFFSET('Hygiene Data'!$F$6,0,10*ROW('Hygiene Data'!F20)),NA())</f>
        <v>#N/A</v>
      </c>
      <c r="BJ26" s="110" t="e">
        <f ca="true">+IF(AND(ISNUMBER(OFFSET('Hygiene Data'!$F$8,0,10*ROW('Hygiene Data'!F20))),'Data Summary'!DY26="Yes"),OFFSET('Hygiene Data'!$F$8,0,10*ROW('Hygiene Data'!F20)),NA())</f>
        <v>#N/A</v>
      </c>
      <c r="BK26" s="110" t="e">
        <f ca="true">+IF(AND(ISNUMBER(OFFSET('Hygiene Data'!$F$10,0,10*ROW('Hygiene Data'!F20))),'Data Summary'!DZ26="Yes"),OFFSET('Hygiene Data'!$F$10,0,10*ROW('Hygiene Data'!F20)),NA())</f>
        <v>#N/A</v>
      </c>
      <c r="BL26" s="110" t="e">
        <f ca="true">+IF(AND(ISNUMBER(OFFSET('Hygiene Data'!$G$6,0,10*ROW('Hygiene Data'!G20))),'Data Summary'!EA26="Yes"),OFFSET('Hygiene Data'!$G$6,0,10*ROW('Hygiene Data'!G20)),NA())</f>
        <v>#N/A</v>
      </c>
      <c r="BM26" s="110" t="e">
        <f ca="true">+IF(AND(ISNUMBER(OFFSET('Hygiene Data'!$G$8,0,10*ROW('Hygiene Data'!G20))),'Data Summary'!EB26="Yes"),OFFSET('Hygiene Data'!$G$8,0,10*ROW('Hygiene Data'!G20)),NA())</f>
        <v>#N/A</v>
      </c>
      <c r="BN26" s="110" t="e">
        <f ca="true">+IF(AND(ISNUMBER(OFFSET('Hygiene Data'!$G$10,0,10*ROW('Hygiene Data'!G20))),'Data Summary'!EC26="Yes"),OFFSET('Hygiene Data'!$G$10,0,10*ROW('Hygiene Data'!G20)),NA())</f>
        <v>#N/A</v>
      </c>
      <c r="BO26" s="110" t="e">
        <f ca="true">+IF(AND(ISNUMBER(OFFSET('Hygiene Data'!$H$6,0,10*ROW('Hygiene Data'!H20))),'Data Summary'!ED26="Yes"),OFFSET('Hygiene Data'!$H$6,0,10*ROW('Hygiene Data'!H20)),NA())</f>
        <v>#N/A</v>
      </c>
      <c r="BP26" s="110" t="e">
        <f ca="true">+IF(AND(ISNUMBER(OFFSET('Hygiene Data'!$H$8,0,10*ROW('Hygiene Data'!H20))),'Data Summary'!EE26="Yes"),OFFSET('Hygiene Data'!$H$8,0,10*ROW('Hygiene Data'!H20)),NA())</f>
        <v>#N/A</v>
      </c>
      <c r="BQ26" s="110" t="e">
        <f ca="true">+IF(AND(ISNUMBER(OFFSET('Hygiene Data'!$H$10,0,10*ROW('Hygiene Data'!H20))),'Data Summary'!EF26="Yes"),OFFSET('Hygiene Data'!$H$10,0,10*ROW('Hygiene Data'!H20)),NA())</f>
        <v>#N/A</v>
      </c>
    </row>
    <row r="27" x14ac:dyDescent="0.2">
      <c r="A27" s="58" t="e">
        <f ca="true">+IF(OFFSET('Water Data'!$B$1,0,10*ROW('Water Data'!B21))="",NA(),OFFSET('Water Data'!$B$1,0,10*ROW('Water Data'!B21)))</f>
        <v>#N/A</v>
      </c>
      <c r="B27" s="58" t="e">
        <f ca="true">+IF(OFFSET('Water Data'!$A$3,0,10*ROW('Water Data'!A21))="",NA(),OFFSET('Water Data'!$A$3,0,10*ROW('Water Data'!A21)))</f>
        <v>#N/A</v>
      </c>
      <c r="C27" s="58" t="e">
        <f ca="true">+IF(OFFSET('Water Data'!$C$3,0,10*ROW('Water Data'!C21))="",NA(),OFFSET('Water Data'!$C$3,0,10*ROW('Water Data'!C21)))</f>
        <v>#N/A</v>
      </c>
      <c r="D27" s="59" t="e">
        <f ca="true">+IF(AND(ISNUMBER(OFFSET('Water Data'!$C$5,0,10*ROW('Water Data'!C21))),'Data Summary'!BS27="Yes"),100-OFFSET('Water Data'!$C$5,0,10*ROW('Water Data'!C21)),NA())</f>
        <v>#N/A</v>
      </c>
      <c r="E27" s="59" t="e">
        <f ca="true">+IF(AND(ISNUMBER(OFFSET('Water Data'!$C$7,0,10*ROW('Water Data'!C21))),'Data Summary'!BT27="Yes"),OFFSET('Water Data'!$C$7,0,10*ROW('Water Data'!C21)),NA())</f>
        <v>#N/A</v>
      </c>
      <c r="F27" s="59" t="e">
        <f ca="true">+IF(AND(ISNUMBER(OFFSET('Water Data'!$C$10,0,10*ROW('Water Data'!C21))),'Data Summary'!BU27="Yes"),OFFSET('Water Data'!$C$10,0,10*ROW('Water Data'!C21)),NA())</f>
        <v>#N/A</v>
      </c>
      <c r="G27" s="59" t="e">
        <f ca="true">+IF(AND(ISNUMBER(OFFSET('Water Data'!$D$5,0,10*ROW('Water Data'!D21))),'Data Summary'!BV27="Yes"),100-OFFSET('Water Data'!$D$5,0,10*ROW('Water Data'!D21)),NA())</f>
        <v>#N/A</v>
      </c>
      <c r="H27" s="59" t="e">
        <f ca="true">+IF(AND(ISNUMBER(OFFSET('Water Data'!$D$7,0,10*ROW('Water Data'!D21))),'Data Summary'!BW27="Yes"),OFFSET('Water Data'!$D$7,0,10*ROW('Water Data'!D21)),NA())</f>
        <v>#N/A</v>
      </c>
      <c r="I27" s="59" t="e">
        <f ca="true">+IF(AND(ISNUMBER(OFFSET('Water Data'!$D$10,0,10*ROW('Water Data'!D21))),'Data Summary'!BX27="Yes"),OFFSET('Water Data'!$D$10,0,10*ROW('Water Data'!D21)),NA())</f>
        <v>#N/A</v>
      </c>
      <c r="J27" s="59" t="e">
        <f ca="true">+IF(AND(ISNUMBER(OFFSET('Water Data'!$E$5,0,10*ROW('Water Data'!E21))),'Data Summary'!BY27="Yes"),100-OFFSET('Water Data'!$E$5,0,10*ROW('Water Data'!E21)),NA())</f>
        <v>#N/A</v>
      </c>
      <c r="K27" s="59" t="e">
        <f ca="true">+IF(AND(ISNUMBER(OFFSET('Water Data'!$E$7,0,10*ROW('Water Data'!E21))),'Data Summary'!BZ27="Yes"),OFFSET('Water Data'!$E$7,0,10*ROW('Water Data'!E21)),NA())</f>
        <v>#N/A</v>
      </c>
      <c r="L27" s="59" t="e">
        <f ca="true">+IF(AND(ISNUMBER(OFFSET('Water Data'!$E$10,0,10*ROW('Water Data'!E21))),'Data Summary'!CA27="Yes"),OFFSET('Water Data'!$E$10,0,10*ROW('Water Data'!E21)),NA())</f>
        <v>#N/A</v>
      </c>
      <c r="M27" s="59" t="e">
        <f ca="true">+IF(AND(ISNUMBER(OFFSET('Water Data'!$F$5,0,10*ROW('Water Data'!F21))),'Data Summary'!CB27="Yes"),100-OFFSET('Water Data'!$F$5,0,10*ROW('Water Data'!F21)),NA())</f>
        <v>#N/A</v>
      </c>
      <c r="N27" s="59" t="e">
        <f ca="true">+IF(AND(ISNUMBER(OFFSET('Water Data'!$F$7,0,10*ROW('Water Data'!F21))),'Data Summary'!CC27="Yes"),OFFSET('Water Data'!$F$7,0,10*ROW('Water Data'!F21)),NA())</f>
        <v>#N/A</v>
      </c>
      <c r="O27" s="59" t="e">
        <f ca="true">+IF(AND(ISNUMBER(OFFSET('Water Data'!$F$10,0,10*ROW('Water Data'!F21))),'Data Summary'!CD27="Yes"),OFFSET('Water Data'!$F$10,0,10*ROW('Water Data'!F21)),NA())</f>
        <v>#N/A</v>
      </c>
      <c r="P27" s="59" t="e">
        <f ca="true">+IF(AND(ISNUMBER(OFFSET('Water Data'!$G$5,0,10*ROW('Water Data'!G21))),'Data Summary'!CE27="Yes"),100-OFFSET('Water Data'!$G$5,0,10*ROW('Water Data'!G21)),NA())</f>
        <v>#N/A</v>
      </c>
      <c r="Q27" s="59" t="e">
        <f ca="true">+IF(AND(ISNUMBER(OFFSET('Water Data'!$G$7,0,10*ROW('Water Data'!G21))),'Data Summary'!CF27="Yes"),OFFSET('Water Data'!$G$7,0,10*ROW('Water Data'!G21)),NA())</f>
        <v>#N/A</v>
      </c>
      <c r="R27" s="59" t="e">
        <f ca="true">+IF(AND(ISNUMBER(OFFSET('Water Data'!$G$10,0,10*ROW('Water Data'!G21))),'Data Summary'!CG27="Yes"),OFFSET('Water Data'!$G$10,0,10*ROW('Water Data'!G21)),NA())</f>
        <v>#N/A</v>
      </c>
      <c r="S27" s="59" t="e">
        <f ca="true">+IF(AND(ISNUMBER(OFFSET('Water Data'!$H$5,0,10*ROW('Water Data'!H21))),'Data Summary'!CH27="Yes"),100-OFFSET('Water Data'!$H$5,0,10*ROW('Water Data'!H21)),NA())</f>
        <v>#N/A</v>
      </c>
      <c r="T27" s="59" t="e">
        <f ca="true">+IF(AND(ISNUMBER(OFFSET('Water Data'!$H$7,0,10*ROW('Water Data'!H21))),'Data Summary'!CI27="Yes"),OFFSET('Water Data'!$H$7,0,10*ROW('Water Data'!H21)),NA())</f>
        <v>#N/A</v>
      </c>
      <c r="U27" s="59" t="e">
        <f ca="true">+IF(AND(ISNUMBER(OFFSET('Water Data'!$H$10,0,10*ROW('Water Data'!H21))),'Data Summary'!CJ27="Yes"),OFFSET('Water Data'!$H$10,0,10*ROW('Water Data'!H21)),NA())</f>
        <v>#N/A</v>
      </c>
      <c r="V27" s="105" t="e">
        <f ca="true">+IF(AND(ISNUMBER(OFFSET('Sanitation Data'!$C$5,0,10*ROW('Sanitation Data'!C21))),'Data Summary'!CK27="Yes"),100-OFFSET('Sanitation Data'!$C$5,0,10*ROW('Sanitation Data'!C21)),NA())</f>
        <v>#N/A</v>
      </c>
      <c r="W27" s="105" t="e">
        <f ca="true">+IF(AND(ISNUMBER(OFFSET('Sanitation Data'!$C$7,0,10*ROW('Sanitation Data'!C21))),'Data Summary'!CL27="Yes"),OFFSET('Sanitation Data'!$C$7,0,10*ROW('Sanitation Data'!C21)),NA())</f>
        <v>#N/A</v>
      </c>
      <c r="X27" s="105" t="e">
        <f ca="true">+IF(AND(ISNUMBER(OFFSET('Sanitation Data'!$C$11,0,10*ROW('Sanitation Data'!C21))),'Data Summary'!CM27="Yes"),OFFSET('Sanitation Data'!$C$11,0,10*ROW('Sanitation Data'!C21)),NA())</f>
        <v>#N/A</v>
      </c>
      <c r="Y27" s="105" t="e">
        <f ca="true">+IF(AND(ISNUMBER(OFFSET('Sanitation Data'!$C$12,0,10*ROW('Sanitation Data'!C21))),'Data Summary'!CN27="Yes"),OFFSET('Sanitation Data'!$C$12,0,10*ROW('Sanitation Data'!C21)),NA())</f>
        <v>#N/A</v>
      </c>
      <c r="Z27" s="105" t="e">
        <f ca="true">+IF(AND(ISNUMBER(OFFSET('Sanitation Data'!$C$13,0,10*ROW('Sanitation Data'!C21))),'Data Summary'!CO27="Yes"),OFFSET('Sanitation Data'!$C$13,0,10*ROW('Sanitation Data'!C21)),NA())</f>
        <v>#N/A</v>
      </c>
      <c r="AA27" s="105" t="e">
        <f ca="true">+IF(AND(ISNUMBER(OFFSET('Sanitation Data'!$D$5,0,10*ROW('Sanitation Data'!D21))),'Data Summary'!CP27="Yes"),100-OFFSET('Sanitation Data'!$D$5,0,10*ROW('Sanitation Data'!D21)),NA())</f>
        <v>#N/A</v>
      </c>
      <c r="AB27" s="105" t="e">
        <f ca="true">+IF(AND(ISNUMBER(OFFSET('Sanitation Data'!$D$7,0,10*ROW('Sanitation Data'!D21))),'Data Summary'!CQ27="Yes"),OFFSET('Sanitation Data'!$D$7,0,10*ROW('Sanitation Data'!D21)),NA())</f>
        <v>#N/A</v>
      </c>
      <c r="AC27" s="105" t="e">
        <f ca="true">+IF(AND(ISNUMBER(OFFSET('Sanitation Data'!$D$11,0,10*ROW('Sanitation Data'!D21))),'Data Summary'!CR27="Yes"),OFFSET('Sanitation Data'!$D$11,0,10*ROW('Sanitation Data'!D21)),NA())</f>
        <v>#N/A</v>
      </c>
      <c r="AD27" s="105" t="e">
        <f ca="true">+IF(AND(ISNUMBER(OFFSET('Sanitation Data'!$D$12,0,10*ROW('Sanitation Data'!D21))),'Data Summary'!CS27="Yes"),OFFSET('Sanitation Data'!$D$12,0,10*ROW('Sanitation Data'!D21)),NA())</f>
        <v>#N/A</v>
      </c>
      <c r="AE27" s="105" t="e">
        <f ca="true">+IF(AND(ISNUMBER(OFFSET('Sanitation Data'!$D$13,0,10*ROW('Sanitation Data'!D21))),'Data Summary'!CT27="Yes"),OFFSET('Sanitation Data'!$D$13,0,10*ROW('Sanitation Data'!D21)),NA())</f>
        <v>#N/A</v>
      </c>
      <c r="AF27" s="105" t="e">
        <f ca="true">+IF(AND(ISNUMBER(OFFSET('Sanitation Data'!$E$5,0,10*ROW('Sanitation Data'!E21))),'Data Summary'!CU27="Yes"),100-OFFSET('Sanitation Data'!$E$5,0,10*ROW('Sanitation Data'!E21)),NA())</f>
        <v>#N/A</v>
      </c>
      <c r="AG27" s="105" t="e">
        <f ca="true">+IF(AND(ISNUMBER(OFFSET('Sanitation Data'!$E$7,0,10*ROW('Sanitation Data'!E21))),'Data Summary'!CV27="Yes"),OFFSET('Sanitation Data'!$E$7,0,10*ROW('Sanitation Data'!E21)),NA())</f>
        <v>#N/A</v>
      </c>
      <c r="AH27" s="105" t="e">
        <f ca="true">+IF(AND(ISNUMBER(OFFSET('Sanitation Data'!$E$11,0,10*ROW('Sanitation Data'!E21))),'Data Summary'!CW27="Yes"),OFFSET('Sanitation Data'!$E$11,0,10*ROW('Sanitation Data'!E21)),NA())</f>
        <v>#N/A</v>
      </c>
      <c r="AI27" s="105" t="e">
        <f ca="true">+IF(AND(ISNUMBER(OFFSET('Sanitation Data'!$E$12,0,10*ROW('Sanitation Data'!E21))),'Data Summary'!CX27="Yes"),OFFSET('Sanitation Data'!$E$12,0,10*ROW('Sanitation Data'!E21)),NA())</f>
        <v>#N/A</v>
      </c>
      <c r="AJ27" s="105" t="e">
        <f ca="true">+IF(AND(ISNUMBER(OFFSET('Sanitation Data'!$E$13,0,10*ROW('Sanitation Data'!E21))),'Data Summary'!CY27="Yes"),OFFSET('Sanitation Data'!$E$13,0,10*ROW('Sanitation Data'!E21)),NA())</f>
        <v>#N/A</v>
      </c>
      <c r="AK27" s="105" t="e">
        <f ca="true">+IF(AND(ISNUMBER(OFFSET('Sanitation Data'!$F$5,0,10*ROW('Sanitation Data'!F21))),'Data Summary'!CZ27="Yes"),100-OFFSET('Sanitation Data'!$F$5,0,10*ROW('Sanitation Data'!F21)),NA())</f>
        <v>#N/A</v>
      </c>
      <c r="AL27" s="105" t="e">
        <f ca="true">+IF(AND(ISNUMBER(OFFSET('Sanitation Data'!$F$7,0,10*ROW('Sanitation Data'!F21))),'Data Summary'!DA27="Yes"),OFFSET('Sanitation Data'!$F$7,0,10*ROW('Sanitation Data'!F21)),NA())</f>
        <v>#N/A</v>
      </c>
      <c r="AM27" s="105" t="e">
        <f ca="true">+IF(AND(ISNUMBER(OFFSET('Sanitation Data'!$F$11,0,10*ROW('Sanitation Data'!F21))),'Data Summary'!DB27="Yes"),OFFSET('Sanitation Data'!$F$11,0,10*ROW('Sanitation Data'!F21)),NA())</f>
        <v>#N/A</v>
      </c>
      <c r="AN27" s="105" t="e">
        <f ca="true">+IF(AND(ISNUMBER(OFFSET('Sanitation Data'!$F$12,0,10*ROW('Sanitation Data'!F21))),'Data Summary'!DC27="Yes"),OFFSET('Sanitation Data'!$F$12,0,10*ROW('Sanitation Data'!F21)),NA())</f>
        <v>#N/A</v>
      </c>
      <c r="AO27" s="105" t="e">
        <f ca="true">+IF(AND(ISNUMBER(OFFSET('Sanitation Data'!$F$13,0,10*ROW('Sanitation Data'!F21))),'Data Summary'!DD27="Yes"),OFFSET('Sanitation Data'!$F$13,0,10*ROW('Sanitation Data'!F21)),NA())</f>
        <v>#N/A</v>
      </c>
      <c r="AP27" s="105" t="e">
        <f ca="true">+IF(AND(ISNUMBER(OFFSET('Sanitation Data'!$G$5,0,10*ROW('Sanitation Data'!G21))),'Data Summary'!DE27="Yes"),100-OFFSET('Sanitation Data'!$G$5,0,10*ROW('Sanitation Data'!G21)),NA())</f>
        <v>#N/A</v>
      </c>
      <c r="AQ27" s="105" t="e">
        <f ca="true">+IF(AND(ISNUMBER(OFFSET('Sanitation Data'!$G$7,0,10*ROW('Sanitation Data'!G21))),'Data Summary'!DF27="Yes"),OFFSET('Sanitation Data'!$G$7,0,10*ROW('Sanitation Data'!G21)),NA())</f>
        <v>#N/A</v>
      </c>
      <c r="AR27" s="105" t="e">
        <f ca="true">+IF(AND(ISNUMBER(OFFSET('Sanitation Data'!$G$11,0,10*ROW('Sanitation Data'!G21))),'Data Summary'!DG27="Yes"),OFFSET('Sanitation Data'!$G$11,0,10*ROW('Sanitation Data'!G21)),NA())</f>
        <v>#N/A</v>
      </c>
      <c r="AS27" s="105" t="e">
        <f ca="true">+IF(AND(ISNUMBER(OFFSET('Sanitation Data'!$G$12,0,10*ROW('Sanitation Data'!G21))),'Data Summary'!DH27="Yes"),OFFSET('Sanitation Data'!$G$12,0,10*ROW('Sanitation Data'!G21)),NA())</f>
        <v>#N/A</v>
      </c>
      <c r="AT27" s="105" t="e">
        <f ca="true">+IF(AND(ISNUMBER(OFFSET('Sanitation Data'!$G$13,0,10*ROW('Sanitation Data'!G21))),'Data Summary'!DI27="Yes"),OFFSET('Sanitation Data'!$G$13,0,10*ROW('Sanitation Data'!G21)),NA())</f>
        <v>#N/A</v>
      </c>
      <c r="AU27" s="105" t="e">
        <f ca="true">+IF(AND(ISNUMBER(OFFSET('Sanitation Data'!$H$5,0,10*ROW('Sanitation Data'!H21))),'Data Summary'!DJ27="Yes"),100-OFFSET('Sanitation Data'!$H$5,0,10*ROW('Sanitation Data'!H21)),NA())</f>
        <v>#N/A</v>
      </c>
      <c r="AV27" s="105" t="e">
        <f ca="true">+IF(AND(ISNUMBER(OFFSET('Sanitation Data'!$H$7,0,10*ROW('Sanitation Data'!H21))),'Data Summary'!DK27="Yes"),OFFSET('Sanitation Data'!$H$7,0,10*ROW('Sanitation Data'!H21)),NA())</f>
        <v>#N/A</v>
      </c>
      <c r="AW27" s="105" t="e">
        <f ca="true">+IF(AND(ISNUMBER(OFFSET('Sanitation Data'!$H$11,0,10*ROW('Sanitation Data'!H21))),'Data Summary'!DL27="Yes"),OFFSET('Sanitation Data'!$H$11,0,10*ROW('Sanitation Data'!H21)),NA())</f>
        <v>#N/A</v>
      </c>
      <c r="AX27" s="105" t="e">
        <f ca="true">+IF(AND(ISNUMBER(OFFSET('Sanitation Data'!$H$12,0,10*ROW('Sanitation Data'!H21))),'Data Summary'!DM27="Yes"),OFFSET('Sanitation Data'!$H$12,0,10*ROW('Sanitation Data'!H21)),NA())</f>
        <v>#N/A</v>
      </c>
      <c r="AY27" s="105" t="e">
        <f ca="true">+IF(AND(ISNUMBER(OFFSET('Sanitation Data'!$H$13,0,10*ROW('Sanitation Data'!H21))),'Data Summary'!DN27="Yes"),OFFSET('Sanitation Data'!$H$13,0,10*ROW('Sanitation Data'!H21)),NA())</f>
        <v>#N/A</v>
      </c>
      <c r="AZ27" s="110" t="e">
        <f ca="true">+IF(AND(ISNUMBER(OFFSET('Hygiene Data'!$C$6,0,10*ROW('Hygiene Data'!C21))),'Data Summary'!DO27="Yes"),OFFSET('Hygiene Data'!$C$6,0,10*ROW('Hygiene Data'!C21)),NA())</f>
        <v>#N/A</v>
      </c>
      <c r="BA27" s="110" t="e">
        <f ca="true">+IF(AND(ISNUMBER(OFFSET('Hygiene Data'!$C$8,0,10*ROW('Hygiene Data'!C21))),'Data Summary'!DP27="Yes"),OFFSET('Hygiene Data'!$C$8,0,10*ROW('Hygiene Data'!C21)),NA())</f>
        <v>#N/A</v>
      </c>
      <c r="BB27" s="110" t="e">
        <f ca="true">+IF(AND(ISNUMBER(OFFSET('Hygiene Data'!$C$10,0,10*ROW('Hygiene Data'!C21))),'Data Summary'!DQ27="Yes"),OFFSET('Hygiene Data'!$C$10,0,10*ROW('Hygiene Data'!C21)),NA())</f>
        <v>#N/A</v>
      </c>
      <c r="BC27" s="110" t="e">
        <f ca="true">+IF(AND(ISNUMBER(OFFSET('Hygiene Data'!$D$6,0,10*ROW('Hygiene Data'!D21))),'Data Summary'!DR27="Yes"),OFFSET('Hygiene Data'!$D$6,0,10*ROW('Hygiene Data'!D21)),NA())</f>
        <v>#N/A</v>
      </c>
      <c r="BD27" s="110" t="e">
        <f ca="true">+IF(AND(ISNUMBER(OFFSET('Hygiene Data'!$D$8,0,10*ROW('Hygiene Data'!D21))),'Data Summary'!DS27="Yes"),OFFSET('Hygiene Data'!$D$8,0,10*ROW('Hygiene Data'!D21)),NA())</f>
        <v>#N/A</v>
      </c>
      <c r="BE27" s="110" t="e">
        <f ca="true">+IF(AND(ISNUMBER(OFFSET('Hygiene Data'!$D$10,0,10*ROW('Hygiene Data'!D21))),'Data Summary'!DT27="Yes"),OFFSET('Hygiene Data'!$D$10,0,10*ROW('Hygiene Data'!D21)),NA())</f>
        <v>#N/A</v>
      </c>
      <c r="BF27" s="110" t="e">
        <f ca="true">+IF(AND(ISNUMBER(OFFSET('Hygiene Data'!$E$6,0,10*ROW('Hygiene Data'!E21))),'Data Summary'!DU27="Yes"),OFFSET('Hygiene Data'!$E$6,0,10*ROW('Hygiene Data'!E21)),NA())</f>
        <v>#N/A</v>
      </c>
      <c r="BG27" s="110" t="e">
        <f ca="true">+IF(AND(ISNUMBER(OFFSET('Hygiene Data'!$E$8,0,10*ROW('Hygiene Data'!E21))),'Data Summary'!DV27="Yes"),OFFSET('Hygiene Data'!$E$8,0,10*ROW('Hygiene Data'!E21)),NA())</f>
        <v>#N/A</v>
      </c>
      <c r="BH27" s="110" t="e">
        <f ca="true">+IF(AND(ISNUMBER(OFFSET('Hygiene Data'!$E$10,0,10*ROW('Hygiene Data'!E21))),'Data Summary'!DW27="Yes"),OFFSET('Hygiene Data'!$E$10,0,10*ROW('Hygiene Data'!E21)),NA())</f>
        <v>#N/A</v>
      </c>
      <c r="BI27" s="110" t="e">
        <f ca="true">+IF(AND(ISNUMBER(OFFSET('Hygiene Data'!$F$6,0,10*ROW('Hygiene Data'!F21))),'Data Summary'!DX27="Yes"),OFFSET('Hygiene Data'!$F$6,0,10*ROW('Hygiene Data'!F21)),NA())</f>
        <v>#N/A</v>
      </c>
      <c r="BJ27" s="110" t="e">
        <f ca="true">+IF(AND(ISNUMBER(OFFSET('Hygiene Data'!$F$8,0,10*ROW('Hygiene Data'!F21))),'Data Summary'!DY27="Yes"),OFFSET('Hygiene Data'!$F$8,0,10*ROW('Hygiene Data'!F21)),NA())</f>
        <v>#N/A</v>
      </c>
      <c r="BK27" s="110" t="e">
        <f ca="true">+IF(AND(ISNUMBER(OFFSET('Hygiene Data'!$F$10,0,10*ROW('Hygiene Data'!F21))),'Data Summary'!DZ27="Yes"),OFFSET('Hygiene Data'!$F$10,0,10*ROW('Hygiene Data'!F21)),NA())</f>
        <v>#N/A</v>
      </c>
      <c r="BL27" s="110" t="e">
        <f ca="true">+IF(AND(ISNUMBER(OFFSET('Hygiene Data'!$G$6,0,10*ROW('Hygiene Data'!G21))),'Data Summary'!EA27="Yes"),OFFSET('Hygiene Data'!$G$6,0,10*ROW('Hygiene Data'!G21)),NA())</f>
        <v>#N/A</v>
      </c>
      <c r="BM27" s="110" t="e">
        <f ca="true">+IF(AND(ISNUMBER(OFFSET('Hygiene Data'!$G$8,0,10*ROW('Hygiene Data'!G21))),'Data Summary'!EB27="Yes"),OFFSET('Hygiene Data'!$G$8,0,10*ROW('Hygiene Data'!G21)),NA())</f>
        <v>#N/A</v>
      </c>
      <c r="BN27" s="110" t="e">
        <f ca="true">+IF(AND(ISNUMBER(OFFSET('Hygiene Data'!$G$10,0,10*ROW('Hygiene Data'!G21))),'Data Summary'!EC27="Yes"),OFFSET('Hygiene Data'!$G$10,0,10*ROW('Hygiene Data'!G21)),NA())</f>
        <v>#N/A</v>
      </c>
      <c r="BO27" s="110" t="e">
        <f ca="true">+IF(AND(ISNUMBER(OFFSET('Hygiene Data'!$H$6,0,10*ROW('Hygiene Data'!H21))),'Data Summary'!ED27="Yes"),OFFSET('Hygiene Data'!$H$6,0,10*ROW('Hygiene Data'!H21)),NA())</f>
        <v>#N/A</v>
      </c>
      <c r="BP27" s="110" t="e">
        <f ca="true">+IF(AND(ISNUMBER(OFFSET('Hygiene Data'!$H$8,0,10*ROW('Hygiene Data'!H21))),'Data Summary'!EE27="Yes"),OFFSET('Hygiene Data'!$H$8,0,10*ROW('Hygiene Data'!H21)),NA())</f>
        <v>#N/A</v>
      </c>
      <c r="BQ27" s="110" t="e">
        <f ca="true">+IF(AND(ISNUMBER(OFFSET('Hygiene Data'!$H$10,0,10*ROW('Hygiene Data'!H21))),'Data Summary'!EF27="Yes"),OFFSET('Hygiene Data'!$H$10,0,10*ROW('Hygiene Data'!H21)),NA())</f>
        <v>#N/A</v>
      </c>
    </row>
    <row r="28" x14ac:dyDescent="0.2">
      <c r="A28" s="58" t="e">
        <f ca="true">+IF(OFFSET('Water Data'!$B$1,0,10*ROW('Water Data'!B22))="",NA(),OFFSET('Water Data'!$B$1,0,10*ROW('Water Data'!B22)))</f>
        <v>#N/A</v>
      </c>
      <c r="B28" s="58" t="e">
        <f ca="true">+IF(OFFSET('Water Data'!$A$3,0,10*ROW('Water Data'!A22))="",NA(),OFFSET('Water Data'!$A$3,0,10*ROW('Water Data'!A22)))</f>
        <v>#N/A</v>
      </c>
      <c r="C28" s="58" t="e">
        <f ca="true">+IF(OFFSET('Water Data'!$C$3,0,10*ROW('Water Data'!C22))="",NA(),OFFSET('Water Data'!$C$3,0,10*ROW('Water Data'!C22)))</f>
        <v>#N/A</v>
      </c>
      <c r="D28" s="59" t="e">
        <f ca="true">+IF(AND(ISNUMBER(OFFSET('Water Data'!$C$5,0,10*ROW('Water Data'!C22))),'Data Summary'!BS28="Yes"),100-OFFSET('Water Data'!$C$5,0,10*ROW('Water Data'!C22)),NA())</f>
        <v>#N/A</v>
      </c>
      <c r="E28" s="59" t="e">
        <f ca="true">+IF(AND(ISNUMBER(OFFSET('Water Data'!$C$7,0,10*ROW('Water Data'!C22))),'Data Summary'!BT28="Yes"),OFFSET('Water Data'!$C$7,0,10*ROW('Water Data'!C22)),NA())</f>
        <v>#N/A</v>
      </c>
      <c r="F28" s="59" t="e">
        <f ca="true">+IF(AND(ISNUMBER(OFFSET('Water Data'!$C$10,0,10*ROW('Water Data'!C22))),'Data Summary'!BU28="Yes"),OFFSET('Water Data'!$C$10,0,10*ROW('Water Data'!C22)),NA())</f>
        <v>#N/A</v>
      </c>
      <c r="G28" s="59" t="e">
        <f ca="true">+IF(AND(ISNUMBER(OFFSET('Water Data'!$D$5,0,10*ROW('Water Data'!D22))),'Data Summary'!BV28="Yes"),100-OFFSET('Water Data'!$D$5,0,10*ROW('Water Data'!D22)),NA())</f>
        <v>#N/A</v>
      </c>
      <c r="H28" s="59" t="e">
        <f ca="true">+IF(AND(ISNUMBER(OFFSET('Water Data'!$D$7,0,10*ROW('Water Data'!D22))),'Data Summary'!BW28="Yes"),OFFSET('Water Data'!$D$7,0,10*ROW('Water Data'!D22)),NA())</f>
        <v>#N/A</v>
      </c>
      <c r="I28" s="59" t="e">
        <f ca="true">+IF(AND(ISNUMBER(OFFSET('Water Data'!$D$10,0,10*ROW('Water Data'!D22))),'Data Summary'!BX28="Yes"),OFFSET('Water Data'!$D$10,0,10*ROW('Water Data'!D22)),NA())</f>
        <v>#N/A</v>
      </c>
      <c r="J28" s="59" t="e">
        <f ca="true">+IF(AND(ISNUMBER(OFFSET('Water Data'!$E$5,0,10*ROW('Water Data'!E22))),'Data Summary'!BY28="Yes"),100-OFFSET('Water Data'!$E$5,0,10*ROW('Water Data'!E22)),NA())</f>
        <v>#N/A</v>
      </c>
      <c r="K28" s="59" t="e">
        <f ca="true">+IF(AND(ISNUMBER(OFFSET('Water Data'!$E$7,0,10*ROW('Water Data'!E22))),'Data Summary'!BZ28="Yes"),OFFSET('Water Data'!$E$7,0,10*ROW('Water Data'!E22)),NA())</f>
        <v>#N/A</v>
      </c>
      <c r="L28" s="59" t="e">
        <f ca="true">+IF(AND(ISNUMBER(OFFSET('Water Data'!$E$10,0,10*ROW('Water Data'!E22))),'Data Summary'!CA28="Yes"),OFFSET('Water Data'!$E$10,0,10*ROW('Water Data'!E22)),NA())</f>
        <v>#N/A</v>
      </c>
      <c r="M28" s="59" t="e">
        <f ca="true">+IF(AND(ISNUMBER(OFFSET('Water Data'!$F$5,0,10*ROW('Water Data'!F22))),'Data Summary'!CB28="Yes"),100-OFFSET('Water Data'!$F$5,0,10*ROW('Water Data'!F22)),NA())</f>
        <v>#N/A</v>
      </c>
      <c r="N28" s="59" t="e">
        <f ca="true">+IF(AND(ISNUMBER(OFFSET('Water Data'!$F$7,0,10*ROW('Water Data'!F22))),'Data Summary'!CC28="Yes"),OFFSET('Water Data'!$F$7,0,10*ROW('Water Data'!F22)),NA())</f>
        <v>#N/A</v>
      </c>
      <c r="O28" s="59" t="e">
        <f ca="true">+IF(AND(ISNUMBER(OFFSET('Water Data'!$F$10,0,10*ROW('Water Data'!F22))),'Data Summary'!CD28="Yes"),OFFSET('Water Data'!$F$10,0,10*ROW('Water Data'!F22)),NA())</f>
        <v>#N/A</v>
      </c>
      <c r="P28" s="59" t="e">
        <f ca="true">+IF(AND(ISNUMBER(OFFSET('Water Data'!$G$5,0,10*ROW('Water Data'!G22))),'Data Summary'!CE28="Yes"),100-OFFSET('Water Data'!$G$5,0,10*ROW('Water Data'!G22)),NA())</f>
        <v>#N/A</v>
      </c>
      <c r="Q28" s="59" t="e">
        <f ca="true">+IF(AND(ISNUMBER(OFFSET('Water Data'!$G$7,0,10*ROW('Water Data'!G22))),'Data Summary'!CF28="Yes"),OFFSET('Water Data'!$G$7,0,10*ROW('Water Data'!G22)),NA())</f>
        <v>#N/A</v>
      </c>
      <c r="R28" s="59" t="e">
        <f ca="true">+IF(AND(ISNUMBER(OFFSET('Water Data'!$G$10,0,10*ROW('Water Data'!G22))),'Data Summary'!CG28="Yes"),OFFSET('Water Data'!$G$10,0,10*ROW('Water Data'!G22)),NA())</f>
        <v>#N/A</v>
      </c>
      <c r="S28" s="59" t="e">
        <f ca="true">+IF(AND(ISNUMBER(OFFSET('Water Data'!$H$5,0,10*ROW('Water Data'!H22))),'Data Summary'!CH28="Yes"),100-OFFSET('Water Data'!$H$5,0,10*ROW('Water Data'!H22)),NA())</f>
        <v>#N/A</v>
      </c>
      <c r="T28" s="59" t="e">
        <f ca="true">+IF(AND(ISNUMBER(OFFSET('Water Data'!$H$7,0,10*ROW('Water Data'!H22))),'Data Summary'!CI28="Yes"),OFFSET('Water Data'!$H$7,0,10*ROW('Water Data'!H22)),NA())</f>
        <v>#N/A</v>
      </c>
      <c r="U28" s="59" t="e">
        <f ca="true">+IF(AND(ISNUMBER(OFFSET('Water Data'!$H$10,0,10*ROW('Water Data'!H22))),'Data Summary'!CJ28="Yes"),OFFSET('Water Data'!$H$10,0,10*ROW('Water Data'!H22)),NA())</f>
        <v>#N/A</v>
      </c>
      <c r="V28" s="105" t="e">
        <f ca="true">+IF(AND(ISNUMBER(OFFSET('Sanitation Data'!$C$5,0,10*ROW('Sanitation Data'!C22))),'Data Summary'!CK28="Yes"),100-OFFSET('Sanitation Data'!$C$5,0,10*ROW('Sanitation Data'!C22)),NA())</f>
        <v>#N/A</v>
      </c>
      <c r="W28" s="105" t="e">
        <f ca="true">+IF(AND(ISNUMBER(OFFSET('Sanitation Data'!$C$7,0,10*ROW('Sanitation Data'!C22))),'Data Summary'!CL28="Yes"),OFFSET('Sanitation Data'!$C$7,0,10*ROW('Sanitation Data'!C22)),NA())</f>
        <v>#N/A</v>
      </c>
      <c r="X28" s="105" t="e">
        <f ca="true">+IF(AND(ISNUMBER(OFFSET('Sanitation Data'!$C$11,0,10*ROW('Sanitation Data'!C22))),'Data Summary'!CM28="Yes"),OFFSET('Sanitation Data'!$C$11,0,10*ROW('Sanitation Data'!C22)),NA())</f>
        <v>#N/A</v>
      </c>
      <c r="Y28" s="105" t="e">
        <f ca="true">+IF(AND(ISNUMBER(OFFSET('Sanitation Data'!$C$12,0,10*ROW('Sanitation Data'!C22))),'Data Summary'!CN28="Yes"),OFFSET('Sanitation Data'!$C$12,0,10*ROW('Sanitation Data'!C22)),NA())</f>
        <v>#N/A</v>
      </c>
      <c r="Z28" s="105" t="e">
        <f ca="true">+IF(AND(ISNUMBER(OFFSET('Sanitation Data'!$C$13,0,10*ROW('Sanitation Data'!C22))),'Data Summary'!CO28="Yes"),OFFSET('Sanitation Data'!$C$13,0,10*ROW('Sanitation Data'!C22)),NA())</f>
        <v>#N/A</v>
      </c>
      <c r="AA28" s="105" t="e">
        <f ca="true">+IF(AND(ISNUMBER(OFFSET('Sanitation Data'!$D$5,0,10*ROW('Sanitation Data'!D22))),'Data Summary'!CP28="Yes"),100-OFFSET('Sanitation Data'!$D$5,0,10*ROW('Sanitation Data'!D22)),NA())</f>
        <v>#N/A</v>
      </c>
      <c r="AB28" s="105" t="e">
        <f ca="true">+IF(AND(ISNUMBER(OFFSET('Sanitation Data'!$D$7,0,10*ROW('Sanitation Data'!D22))),'Data Summary'!CQ28="Yes"),OFFSET('Sanitation Data'!$D$7,0,10*ROW('Sanitation Data'!D22)),NA())</f>
        <v>#N/A</v>
      </c>
      <c r="AC28" s="105" t="e">
        <f ca="true">+IF(AND(ISNUMBER(OFFSET('Sanitation Data'!$D$11,0,10*ROW('Sanitation Data'!D22))),'Data Summary'!CR28="Yes"),OFFSET('Sanitation Data'!$D$11,0,10*ROW('Sanitation Data'!D22)),NA())</f>
        <v>#N/A</v>
      </c>
      <c r="AD28" s="105" t="e">
        <f ca="true">+IF(AND(ISNUMBER(OFFSET('Sanitation Data'!$D$12,0,10*ROW('Sanitation Data'!D22))),'Data Summary'!CS28="Yes"),OFFSET('Sanitation Data'!$D$12,0,10*ROW('Sanitation Data'!D22)),NA())</f>
        <v>#N/A</v>
      </c>
      <c r="AE28" s="105" t="e">
        <f ca="true">+IF(AND(ISNUMBER(OFFSET('Sanitation Data'!$D$13,0,10*ROW('Sanitation Data'!D22))),'Data Summary'!CT28="Yes"),OFFSET('Sanitation Data'!$D$13,0,10*ROW('Sanitation Data'!D22)),NA())</f>
        <v>#N/A</v>
      </c>
      <c r="AF28" s="105" t="e">
        <f ca="true">+IF(AND(ISNUMBER(OFFSET('Sanitation Data'!$E$5,0,10*ROW('Sanitation Data'!E22))),'Data Summary'!CU28="Yes"),100-OFFSET('Sanitation Data'!$E$5,0,10*ROW('Sanitation Data'!E22)),NA())</f>
        <v>#N/A</v>
      </c>
      <c r="AG28" s="105" t="e">
        <f ca="true">+IF(AND(ISNUMBER(OFFSET('Sanitation Data'!$E$7,0,10*ROW('Sanitation Data'!E22))),'Data Summary'!CV28="Yes"),OFFSET('Sanitation Data'!$E$7,0,10*ROW('Sanitation Data'!E22)),NA())</f>
        <v>#N/A</v>
      </c>
      <c r="AH28" s="105" t="e">
        <f ca="true">+IF(AND(ISNUMBER(OFFSET('Sanitation Data'!$E$11,0,10*ROW('Sanitation Data'!E22))),'Data Summary'!CW28="Yes"),OFFSET('Sanitation Data'!$E$11,0,10*ROW('Sanitation Data'!E22)),NA())</f>
        <v>#N/A</v>
      </c>
      <c r="AI28" s="105" t="e">
        <f ca="true">+IF(AND(ISNUMBER(OFFSET('Sanitation Data'!$E$12,0,10*ROW('Sanitation Data'!E22))),'Data Summary'!CX28="Yes"),OFFSET('Sanitation Data'!$E$12,0,10*ROW('Sanitation Data'!E22)),NA())</f>
        <v>#N/A</v>
      </c>
      <c r="AJ28" s="105" t="e">
        <f ca="true">+IF(AND(ISNUMBER(OFFSET('Sanitation Data'!$E$13,0,10*ROW('Sanitation Data'!E22))),'Data Summary'!CY28="Yes"),OFFSET('Sanitation Data'!$E$13,0,10*ROW('Sanitation Data'!E22)),NA())</f>
        <v>#N/A</v>
      </c>
      <c r="AK28" s="105" t="e">
        <f ca="true">+IF(AND(ISNUMBER(OFFSET('Sanitation Data'!$F$5,0,10*ROW('Sanitation Data'!F22))),'Data Summary'!CZ28="Yes"),100-OFFSET('Sanitation Data'!$F$5,0,10*ROW('Sanitation Data'!F22)),NA())</f>
        <v>#N/A</v>
      </c>
      <c r="AL28" s="105" t="e">
        <f ca="true">+IF(AND(ISNUMBER(OFFSET('Sanitation Data'!$F$7,0,10*ROW('Sanitation Data'!F22))),'Data Summary'!DA28="Yes"),OFFSET('Sanitation Data'!$F$7,0,10*ROW('Sanitation Data'!F22)),NA())</f>
        <v>#N/A</v>
      </c>
      <c r="AM28" s="105" t="e">
        <f ca="true">+IF(AND(ISNUMBER(OFFSET('Sanitation Data'!$F$11,0,10*ROW('Sanitation Data'!F22))),'Data Summary'!DB28="Yes"),OFFSET('Sanitation Data'!$F$11,0,10*ROW('Sanitation Data'!F22)),NA())</f>
        <v>#N/A</v>
      </c>
      <c r="AN28" s="105" t="e">
        <f ca="true">+IF(AND(ISNUMBER(OFFSET('Sanitation Data'!$F$12,0,10*ROW('Sanitation Data'!F22))),'Data Summary'!DC28="Yes"),OFFSET('Sanitation Data'!$F$12,0,10*ROW('Sanitation Data'!F22)),NA())</f>
        <v>#N/A</v>
      </c>
      <c r="AO28" s="105" t="e">
        <f ca="true">+IF(AND(ISNUMBER(OFFSET('Sanitation Data'!$F$13,0,10*ROW('Sanitation Data'!F22))),'Data Summary'!DD28="Yes"),OFFSET('Sanitation Data'!$F$13,0,10*ROW('Sanitation Data'!F22)),NA())</f>
        <v>#N/A</v>
      </c>
      <c r="AP28" s="105" t="e">
        <f ca="true">+IF(AND(ISNUMBER(OFFSET('Sanitation Data'!$G$5,0,10*ROW('Sanitation Data'!G22))),'Data Summary'!DE28="Yes"),100-OFFSET('Sanitation Data'!$G$5,0,10*ROW('Sanitation Data'!G22)),NA())</f>
        <v>#N/A</v>
      </c>
      <c r="AQ28" s="105" t="e">
        <f ca="true">+IF(AND(ISNUMBER(OFFSET('Sanitation Data'!$G$7,0,10*ROW('Sanitation Data'!G22))),'Data Summary'!DF28="Yes"),OFFSET('Sanitation Data'!$G$7,0,10*ROW('Sanitation Data'!G22)),NA())</f>
        <v>#N/A</v>
      </c>
      <c r="AR28" s="105" t="e">
        <f ca="true">+IF(AND(ISNUMBER(OFFSET('Sanitation Data'!$G$11,0,10*ROW('Sanitation Data'!G22))),'Data Summary'!DG28="Yes"),OFFSET('Sanitation Data'!$G$11,0,10*ROW('Sanitation Data'!G22)),NA())</f>
        <v>#N/A</v>
      </c>
      <c r="AS28" s="105" t="e">
        <f ca="true">+IF(AND(ISNUMBER(OFFSET('Sanitation Data'!$G$12,0,10*ROW('Sanitation Data'!G22))),'Data Summary'!DH28="Yes"),OFFSET('Sanitation Data'!$G$12,0,10*ROW('Sanitation Data'!G22)),NA())</f>
        <v>#N/A</v>
      </c>
      <c r="AT28" s="105" t="e">
        <f ca="true">+IF(AND(ISNUMBER(OFFSET('Sanitation Data'!$G$13,0,10*ROW('Sanitation Data'!G22))),'Data Summary'!DI28="Yes"),OFFSET('Sanitation Data'!$G$13,0,10*ROW('Sanitation Data'!G22)),NA())</f>
        <v>#N/A</v>
      </c>
      <c r="AU28" s="105" t="e">
        <f ca="true">+IF(AND(ISNUMBER(OFFSET('Sanitation Data'!$H$5,0,10*ROW('Sanitation Data'!H22))),'Data Summary'!DJ28="Yes"),100-OFFSET('Sanitation Data'!$H$5,0,10*ROW('Sanitation Data'!H22)),NA())</f>
        <v>#N/A</v>
      </c>
      <c r="AV28" s="105" t="e">
        <f ca="true">+IF(AND(ISNUMBER(OFFSET('Sanitation Data'!$H$7,0,10*ROW('Sanitation Data'!H22))),'Data Summary'!DK28="Yes"),OFFSET('Sanitation Data'!$H$7,0,10*ROW('Sanitation Data'!H22)),NA())</f>
        <v>#N/A</v>
      </c>
      <c r="AW28" s="105" t="e">
        <f ca="true">+IF(AND(ISNUMBER(OFFSET('Sanitation Data'!$H$11,0,10*ROW('Sanitation Data'!H22))),'Data Summary'!DL28="Yes"),OFFSET('Sanitation Data'!$H$11,0,10*ROW('Sanitation Data'!H22)),NA())</f>
        <v>#N/A</v>
      </c>
      <c r="AX28" s="105" t="e">
        <f ca="true">+IF(AND(ISNUMBER(OFFSET('Sanitation Data'!$H$12,0,10*ROW('Sanitation Data'!H22))),'Data Summary'!DM28="Yes"),OFFSET('Sanitation Data'!$H$12,0,10*ROW('Sanitation Data'!H22)),NA())</f>
        <v>#N/A</v>
      </c>
      <c r="AY28" s="105" t="e">
        <f ca="true">+IF(AND(ISNUMBER(OFFSET('Sanitation Data'!$H$13,0,10*ROW('Sanitation Data'!H22))),'Data Summary'!DN28="Yes"),OFFSET('Sanitation Data'!$H$13,0,10*ROW('Sanitation Data'!H22)),NA())</f>
        <v>#N/A</v>
      </c>
      <c r="AZ28" s="110" t="e">
        <f ca="true">+IF(AND(ISNUMBER(OFFSET('Hygiene Data'!$C$6,0,10*ROW('Hygiene Data'!C22))),'Data Summary'!DO28="Yes"),OFFSET('Hygiene Data'!$C$6,0,10*ROW('Hygiene Data'!C22)),NA())</f>
        <v>#N/A</v>
      </c>
      <c r="BA28" s="110" t="e">
        <f ca="true">+IF(AND(ISNUMBER(OFFSET('Hygiene Data'!$C$8,0,10*ROW('Hygiene Data'!C22))),'Data Summary'!DP28="Yes"),OFFSET('Hygiene Data'!$C$8,0,10*ROW('Hygiene Data'!C22)),NA())</f>
        <v>#N/A</v>
      </c>
      <c r="BB28" s="110" t="e">
        <f ca="true">+IF(AND(ISNUMBER(OFFSET('Hygiene Data'!$C$10,0,10*ROW('Hygiene Data'!C22))),'Data Summary'!DQ28="Yes"),OFFSET('Hygiene Data'!$C$10,0,10*ROW('Hygiene Data'!C22)),NA())</f>
        <v>#N/A</v>
      </c>
      <c r="BC28" s="110" t="e">
        <f ca="true">+IF(AND(ISNUMBER(OFFSET('Hygiene Data'!$D$6,0,10*ROW('Hygiene Data'!D22))),'Data Summary'!DR28="Yes"),OFFSET('Hygiene Data'!$D$6,0,10*ROW('Hygiene Data'!D22)),NA())</f>
        <v>#N/A</v>
      </c>
      <c r="BD28" s="110" t="e">
        <f ca="true">+IF(AND(ISNUMBER(OFFSET('Hygiene Data'!$D$8,0,10*ROW('Hygiene Data'!D22))),'Data Summary'!DS28="Yes"),OFFSET('Hygiene Data'!$D$8,0,10*ROW('Hygiene Data'!D22)),NA())</f>
        <v>#N/A</v>
      </c>
      <c r="BE28" s="110" t="e">
        <f ca="true">+IF(AND(ISNUMBER(OFFSET('Hygiene Data'!$D$10,0,10*ROW('Hygiene Data'!D22))),'Data Summary'!DT28="Yes"),OFFSET('Hygiene Data'!$D$10,0,10*ROW('Hygiene Data'!D22)),NA())</f>
        <v>#N/A</v>
      </c>
      <c r="BF28" s="110" t="e">
        <f ca="true">+IF(AND(ISNUMBER(OFFSET('Hygiene Data'!$E$6,0,10*ROW('Hygiene Data'!E22))),'Data Summary'!DU28="Yes"),OFFSET('Hygiene Data'!$E$6,0,10*ROW('Hygiene Data'!E22)),NA())</f>
        <v>#N/A</v>
      </c>
      <c r="BG28" s="110" t="e">
        <f ca="true">+IF(AND(ISNUMBER(OFFSET('Hygiene Data'!$E$8,0,10*ROW('Hygiene Data'!E22))),'Data Summary'!DV28="Yes"),OFFSET('Hygiene Data'!$E$8,0,10*ROW('Hygiene Data'!E22)),NA())</f>
        <v>#N/A</v>
      </c>
      <c r="BH28" s="110" t="e">
        <f ca="true">+IF(AND(ISNUMBER(OFFSET('Hygiene Data'!$E$10,0,10*ROW('Hygiene Data'!E22))),'Data Summary'!DW28="Yes"),OFFSET('Hygiene Data'!$E$10,0,10*ROW('Hygiene Data'!E22)),NA())</f>
        <v>#N/A</v>
      </c>
      <c r="BI28" s="110" t="e">
        <f ca="true">+IF(AND(ISNUMBER(OFFSET('Hygiene Data'!$F$6,0,10*ROW('Hygiene Data'!F22))),'Data Summary'!DX28="Yes"),OFFSET('Hygiene Data'!$F$6,0,10*ROW('Hygiene Data'!F22)),NA())</f>
        <v>#N/A</v>
      </c>
      <c r="BJ28" s="110" t="e">
        <f ca="true">+IF(AND(ISNUMBER(OFFSET('Hygiene Data'!$F$8,0,10*ROW('Hygiene Data'!F22))),'Data Summary'!DY28="Yes"),OFFSET('Hygiene Data'!$F$8,0,10*ROW('Hygiene Data'!F22)),NA())</f>
        <v>#N/A</v>
      </c>
      <c r="BK28" s="110" t="e">
        <f ca="true">+IF(AND(ISNUMBER(OFFSET('Hygiene Data'!$F$10,0,10*ROW('Hygiene Data'!F22))),'Data Summary'!DZ28="Yes"),OFFSET('Hygiene Data'!$F$10,0,10*ROW('Hygiene Data'!F22)),NA())</f>
        <v>#N/A</v>
      </c>
      <c r="BL28" s="110" t="e">
        <f ca="true">+IF(AND(ISNUMBER(OFFSET('Hygiene Data'!$G$6,0,10*ROW('Hygiene Data'!G22))),'Data Summary'!EA28="Yes"),OFFSET('Hygiene Data'!$G$6,0,10*ROW('Hygiene Data'!G22)),NA())</f>
        <v>#N/A</v>
      </c>
      <c r="BM28" s="110" t="e">
        <f ca="true">+IF(AND(ISNUMBER(OFFSET('Hygiene Data'!$G$8,0,10*ROW('Hygiene Data'!G22))),'Data Summary'!EB28="Yes"),OFFSET('Hygiene Data'!$G$8,0,10*ROW('Hygiene Data'!G22)),NA())</f>
        <v>#N/A</v>
      </c>
      <c r="BN28" s="110" t="e">
        <f ca="true">+IF(AND(ISNUMBER(OFFSET('Hygiene Data'!$G$10,0,10*ROW('Hygiene Data'!G22))),'Data Summary'!EC28="Yes"),OFFSET('Hygiene Data'!$G$10,0,10*ROW('Hygiene Data'!G22)),NA())</f>
        <v>#N/A</v>
      </c>
      <c r="BO28" s="110" t="e">
        <f ca="true">+IF(AND(ISNUMBER(OFFSET('Hygiene Data'!$H$6,0,10*ROW('Hygiene Data'!H22))),'Data Summary'!ED28="Yes"),OFFSET('Hygiene Data'!$H$6,0,10*ROW('Hygiene Data'!H22)),NA())</f>
        <v>#N/A</v>
      </c>
      <c r="BP28" s="110" t="e">
        <f ca="true">+IF(AND(ISNUMBER(OFFSET('Hygiene Data'!$H$8,0,10*ROW('Hygiene Data'!H22))),'Data Summary'!EE28="Yes"),OFFSET('Hygiene Data'!$H$8,0,10*ROW('Hygiene Data'!H22)),NA())</f>
        <v>#N/A</v>
      </c>
      <c r="BQ28" s="110" t="e">
        <f ca="true">+IF(AND(ISNUMBER(OFFSET('Hygiene Data'!$H$10,0,10*ROW('Hygiene Data'!H22))),'Data Summary'!EF28="Yes"),OFFSET('Hygiene Data'!$H$10,0,10*ROW('Hygiene Data'!H22)),NA())</f>
        <v>#N/A</v>
      </c>
    </row>
    <row r="29" x14ac:dyDescent="0.2">
      <c r="A29" s="58" t="e">
        <f ca="true">+IF(OFFSET('Water Data'!$B$1,0,10*ROW('Water Data'!B23))="",NA(),OFFSET('Water Data'!$B$1,0,10*ROW('Water Data'!B23)))</f>
        <v>#N/A</v>
      </c>
      <c r="B29" s="58" t="e">
        <f ca="true">+IF(OFFSET('Water Data'!$A$3,0,10*ROW('Water Data'!A23))="",NA(),OFFSET('Water Data'!$A$3,0,10*ROW('Water Data'!A23)))</f>
        <v>#N/A</v>
      </c>
      <c r="C29" s="58" t="e">
        <f ca="true">+IF(OFFSET('Water Data'!$C$3,0,10*ROW('Water Data'!C23))="",NA(),OFFSET('Water Data'!$C$3,0,10*ROW('Water Data'!C23)))</f>
        <v>#N/A</v>
      </c>
      <c r="D29" s="59" t="e">
        <f ca="true">+IF(AND(ISNUMBER(OFFSET('Water Data'!$C$5,0,10*ROW('Water Data'!C23))),'Data Summary'!BS29="Yes"),100-OFFSET('Water Data'!$C$5,0,10*ROW('Water Data'!C23)),NA())</f>
        <v>#N/A</v>
      </c>
      <c r="E29" s="59" t="e">
        <f ca="true">+IF(AND(ISNUMBER(OFFSET('Water Data'!$C$7,0,10*ROW('Water Data'!C23))),'Data Summary'!BT29="Yes"),OFFSET('Water Data'!$C$7,0,10*ROW('Water Data'!C23)),NA())</f>
        <v>#N/A</v>
      </c>
      <c r="F29" s="59" t="e">
        <f ca="true">+IF(AND(ISNUMBER(OFFSET('Water Data'!$C$10,0,10*ROW('Water Data'!C23))),'Data Summary'!BU29="Yes"),OFFSET('Water Data'!$C$10,0,10*ROW('Water Data'!C23)),NA())</f>
        <v>#N/A</v>
      </c>
      <c r="G29" s="59" t="e">
        <f ca="true">+IF(AND(ISNUMBER(OFFSET('Water Data'!$D$5,0,10*ROW('Water Data'!D23))),'Data Summary'!BV29="Yes"),100-OFFSET('Water Data'!$D$5,0,10*ROW('Water Data'!D23)),NA())</f>
        <v>#N/A</v>
      </c>
      <c r="H29" s="59" t="e">
        <f ca="true">+IF(AND(ISNUMBER(OFFSET('Water Data'!$D$7,0,10*ROW('Water Data'!D23))),'Data Summary'!BW29="Yes"),OFFSET('Water Data'!$D$7,0,10*ROW('Water Data'!D23)),NA())</f>
        <v>#N/A</v>
      </c>
      <c r="I29" s="59" t="e">
        <f ca="true">+IF(AND(ISNUMBER(OFFSET('Water Data'!$D$10,0,10*ROW('Water Data'!D23))),'Data Summary'!BX29="Yes"),OFFSET('Water Data'!$D$10,0,10*ROW('Water Data'!D23)),NA())</f>
        <v>#N/A</v>
      </c>
      <c r="J29" s="59" t="e">
        <f ca="true">+IF(AND(ISNUMBER(OFFSET('Water Data'!$E$5,0,10*ROW('Water Data'!E23))),'Data Summary'!BY29="Yes"),100-OFFSET('Water Data'!$E$5,0,10*ROW('Water Data'!E23)),NA())</f>
        <v>#N/A</v>
      </c>
      <c r="K29" s="59" t="e">
        <f ca="true">+IF(AND(ISNUMBER(OFFSET('Water Data'!$E$7,0,10*ROW('Water Data'!E23))),'Data Summary'!BZ29="Yes"),OFFSET('Water Data'!$E$7,0,10*ROW('Water Data'!E23)),NA())</f>
        <v>#N/A</v>
      </c>
      <c r="L29" s="59" t="e">
        <f ca="true">+IF(AND(ISNUMBER(OFFSET('Water Data'!$E$10,0,10*ROW('Water Data'!E23))),'Data Summary'!CA29="Yes"),OFFSET('Water Data'!$E$10,0,10*ROW('Water Data'!E23)),NA())</f>
        <v>#N/A</v>
      </c>
      <c r="M29" s="59" t="e">
        <f ca="true">+IF(AND(ISNUMBER(OFFSET('Water Data'!$F$5,0,10*ROW('Water Data'!F23))),'Data Summary'!CB29="Yes"),100-OFFSET('Water Data'!$F$5,0,10*ROW('Water Data'!F23)),NA())</f>
        <v>#N/A</v>
      </c>
      <c r="N29" s="59" t="e">
        <f ca="true">+IF(AND(ISNUMBER(OFFSET('Water Data'!$F$7,0,10*ROW('Water Data'!F23))),'Data Summary'!CC29="Yes"),OFFSET('Water Data'!$F$7,0,10*ROW('Water Data'!F23)),NA())</f>
        <v>#N/A</v>
      </c>
      <c r="O29" s="59" t="e">
        <f ca="true">+IF(AND(ISNUMBER(OFFSET('Water Data'!$F$10,0,10*ROW('Water Data'!F23))),'Data Summary'!CD29="Yes"),OFFSET('Water Data'!$F$10,0,10*ROW('Water Data'!F23)),NA())</f>
        <v>#N/A</v>
      </c>
      <c r="P29" s="59" t="e">
        <f ca="true">+IF(AND(ISNUMBER(OFFSET('Water Data'!$G$5,0,10*ROW('Water Data'!G23))),'Data Summary'!CE29="Yes"),100-OFFSET('Water Data'!$G$5,0,10*ROW('Water Data'!G23)),NA())</f>
        <v>#N/A</v>
      </c>
      <c r="Q29" s="59" t="e">
        <f ca="true">+IF(AND(ISNUMBER(OFFSET('Water Data'!$G$7,0,10*ROW('Water Data'!G23))),'Data Summary'!CF29="Yes"),OFFSET('Water Data'!$G$7,0,10*ROW('Water Data'!G23)),NA())</f>
        <v>#N/A</v>
      </c>
      <c r="R29" s="59" t="e">
        <f ca="true">+IF(AND(ISNUMBER(OFFSET('Water Data'!$G$10,0,10*ROW('Water Data'!G23))),'Data Summary'!CG29="Yes"),OFFSET('Water Data'!$G$10,0,10*ROW('Water Data'!G23)),NA())</f>
        <v>#N/A</v>
      </c>
      <c r="S29" s="59" t="e">
        <f ca="true">+IF(AND(ISNUMBER(OFFSET('Water Data'!$H$5,0,10*ROW('Water Data'!H23))),'Data Summary'!CH29="Yes"),100-OFFSET('Water Data'!$H$5,0,10*ROW('Water Data'!H23)),NA())</f>
        <v>#N/A</v>
      </c>
      <c r="T29" s="59" t="e">
        <f ca="true">+IF(AND(ISNUMBER(OFFSET('Water Data'!$H$7,0,10*ROW('Water Data'!H23))),'Data Summary'!CI29="Yes"),OFFSET('Water Data'!$H$7,0,10*ROW('Water Data'!H23)),NA())</f>
        <v>#N/A</v>
      </c>
      <c r="U29" s="59" t="e">
        <f ca="true">+IF(AND(ISNUMBER(OFFSET('Water Data'!$H$10,0,10*ROW('Water Data'!H23))),'Data Summary'!CJ29="Yes"),OFFSET('Water Data'!$H$10,0,10*ROW('Water Data'!H23)),NA())</f>
        <v>#N/A</v>
      </c>
      <c r="V29" s="105" t="e">
        <f ca="true">+IF(AND(ISNUMBER(OFFSET('Sanitation Data'!$C$5,0,10*ROW('Sanitation Data'!C23))),'Data Summary'!CK29="Yes"),100-OFFSET('Sanitation Data'!$C$5,0,10*ROW('Sanitation Data'!C23)),NA())</f>
        <v>#N/A</v>
      </c>
      <c r="W29" s="105" t="e">
        <f ca="true">+IF(AND(ISNUMBER(OFFSET('Sanitation Data'!$C$7,0,10*ROW('Sanitation Data'!C23))),'Data Summary'!CL29="Yes"),OFFSET('Sanitation Data'!$C$7,0,10*ROW('Sanitation Data'!C23)),NA())</f>
        <v>#N/A</v>
      </c>
      <c r="X29" s="105" t="e">
        <f ca="true">+IF(AND(ISNUMBER(OFFSET('Sanitation Data'!$C$11,0,10*ROW('Sanitation Data'!C23))),'Data Summary'!CM29="Yes"),OFFSET('Sanitation Data'!$C$11,0,10*ROW('Sanitation Data'!C23)),NA())</f>
        <v>#N/A</v>
      </c>
      <c r="Y29" s="105" t="e">
        <f ca="true">+IF(AND(ISNUMBER(OFFSET('Sanitation Data'!$C$12,0,10*ROW('Sanitation Data'!C23))),'Data Summary'!CN29="Yes"),OFFSET('Sanitation Data'!$C$12,0,10*ROW('Sanitation Data'!C23)),NA())</f>
        <v>#N/A</v>
      </c>
      <c r="Z29" s="105" t="e">
        <f ca="true">+IF(AND(ISNUMBER(OFFSET('Sanitation Data'!$C$13,0,10*ROW('Sanitation Data'!C23))),'Data Summary'!CO29="Yes"),OFFSET('Sanitation Data'!$C$13,0,10*ROW('Sanitation Data'!C23)),NA())</f>
        <v>#N/A</v>
      </c>
      <c r="AA29" s="105" t="e">
        <f ca="true">+IF(AND(ISNUMBER(OFFSET('Sanitation Data'!$D$5,0,10*ROW('Sanitation Data'!D23))),'Data Summary'!CP29="Yes"),100-OFFSET('Sanitation Data'!$D$5,0,10*ROW('Sanitation Data'!D23)),NA())</f>
        <v>#N/A</v>
      </c>
      <c r="AB29" s="105" t="e">
        <f ca="true">+IF(AND(ISNUMBER(OFFSET('Sanitation Data'!$D$7,0,10*ROW('Sanitation Data'!D23))),'Data Summary'!CQ29="Yes"),OFFSET('Sanitation Data'!$D$7,0,10*ROW('Sanitation Data'!D23)),NA())</f>
        <v>#N/A</v>
      </c>
      <c r="AC29" s="105" t="e">
        <f ca="true">+IF(AND(ISNUMBER(OFFSET('Sanitation Data'!$D$11,0,10*ROW('Sanitation Data'!D23))),'Data Summary'!CR29="Yes"),OFFSET('Sanitation Data'!$D$11,0,10*ROW('Sanitation Data'!D23)),NA())</f>
        <v>#N/A</v>
      </c>
      <c r="AD29" s="105" t="e">
        <f ca="true">+IF(AND(ISNUMBER(OFFSET('Sanitation Data'!$D$12,0,10*ROW('Sanitation Data'!D23))),'Data Summary'!CS29="Yes"),OFFSET('Sanitation Data'!$D$12,0,10*ROW('Sanitation Data'!D23)),NA())</f>
        <v>#N/A</v>
      </c>
      <c r="AE29" s="105" t="e">
        <f ca="true">+IF(AND(ISNUMBER(OFFSET('Sanitation Data'!$D$13,0,10*ROW('Sanitation Data'!D23))),'Data Summary'!CT29="Yes"),OFFSET('Sanitation Data'!$D$13,0,10*ROW('Sanitation Data'!D23)),NA())</f>
        <v>#N/A</v>
      </c>
      <c r="AF29" s="105" t="e">
        <f ca="true">+IF(AND(ISNUMBER(OFFSET('Sanitation Data'!$E$5,0,10*ROW('Sanitation Data'!E23))),'Data Summary'!CU29="Yes"),100-OFFSET('Sanitation Data'!$E$5,0,10*ROW('Sanitation Data'!E23)),NA())</f>
        <v>#N/A</v>
      </c>
      <c r="AG29" s="105" t="e">
        <f ca="true">+IF(AND(ISNUMBER(OFFSET('Sanitation Data'!$E$7,0,10*ROW('Sanitation Data'!E23))),'Data Summary'!CV29="Yes"),OFFSET('Sanitation Data'!$E$7,0,10*ROW('Sanitation Data'!E23)),NA())</f>
        <v>#N/A</v>
      </c>
      <c r="AH29" s="105" t="e">
        <f ca="true">+IF(AND(ISNUMBER(OFFSET('Sanitation Data'!$E$11,0,10*ROW('Sanitation Data'!E23))),'Data Summary'!CW29="Yes"),OFFSET('Sanitation Data'!$E$11,0,10*ROW('Sanitation Data'!E23)),NA())</f>
        <v>#N/A</v>
      </c>
      <c r="AI29" s="105" t="e">
        <f ca="true">+IF(AND(ISNUMBER(OFFSET('Sanitation Data'!$E$12,0,10*ROW('Sanitation Data'!E23))),'Data Summary'!CX29="Yes"),OFFSET('Sanitation Data'!$E$12,0,10*ROW('Sanitation Data'!E23)),NA())</f>
        <v>#N/A</v>
      </c>
      <c r="AJ29" s="105" t="e">
        <f ca="true">+IF(AND(ISNUMBER(OFFSET('Sanitation Data'!$E$13,0,10*ROW('Sanitation Data'!E23))),'Data Summary'!CY29="Yes"),OFFSET('Sanitation Data'!$E$13,0,10*ROW('Sanitation Data'!E23)),NA())</f>
        <v>#N/A</v>
      </c>
      <c r="AK29" s="105" t="e">
        <f ca="true">+IF(AND(ISNUMBER(OFFSET('Sanitation Data'!$F$5,0,10*ROW('Sanitation Data'!F23))),'Data Summary'!CZ29="Yes"),100-OFFSET('Sanitation Data'!$F$5,0,10*ROW('Sanitation Data'!F23)),NA())</f>
        <v>#N/A</v>
      </c>
      <c r="AL29" s="105" t="e">
        <f ca="true">+IF(AND(ISNUMBER(OFFSET('Sanitation Data'!$F$7,0,10*ROW('Sanitation Data'!F23))),'Data Summary'!DA29="Yes"),OFFSET('Sanitation Data'!$F$7,0,10*ROW('Sanitation Data'!F23)),NA())</f>
        <v>#N/A</v>
      </c>
      <c r="AM29" s="105" t="e">
        <f ca="true">+IF(AND(ISNUMBER(OFFSET('Sanitation Data'!$F$11,0,10*ROW('Sanitation Data'!F23))),'Data Summary'!DB29="Yes"),OFFSET('Sanitation Data'!$F$11,0,10*ROW('Sanitation Data'!F23)),NA())</f>
        <v>#N/A</v>
      </c>
      <c r="AN29" s="105" t="e">
        <f ca="true">+IF(AND(ISNUMBER(OFFSET('Sanitation Data'!$F$12,0,10*ROW('Sanitation Data'!F23))),'Data Summary'!DC29="Yes"),OFFSET('Sanitation Data'!$F$12,0,10*ROW('Sanitation Data'!F23)),NA())</f>
        <v>#N/A</v>
      </c>
      <c r="AO29" s="105" t="e">
        <f ca="true">+IF(AND(ISNUMBER(OFFSET('Sanitation Data'!$F$13,0,10*ROW('Sanitation Data'!F23))),'Data Summary'!DD29="Yes"),OFFSET('Sanitation Data'!$F$13,0,10*ROW('Sanitation Data'!F23)),NA())</f>
        <v>#N/A</v>
      </c>
      <c r="AP29" s="105" t="e">
        <f ca="true">+IF(AND(ISNUMBER(OFFSET('Sanitation Data'!$G$5,0,10*ROW('Sanitation Data'!G23))),'Data Summary'!DE29="Yes"),100-OFFSET('Sanitation Data'!$G$5,0,10*ROW('Sanitation Data'!G23)),NA())</f>
        <v>#N/A</v>
      </c>
      <c r="AQ29" s="105" t="e">
        <f ca="true">+IF(AND(ISNUMBER(OFFSET('Sanitation Data'!$G$7,0,10*ROW('Sanitation Data'!G23))),'Data Summary'!DF29="Yes"),OFFSET('Sanitation Data'!$G$7,0,10*ROW('Sanitation Data'!G23)),NA())</f>
        <v>#N/A</v>
      </c>
      <c r="AR29" s="105" t="e">
        <f ca="true">+IF(AND(ISNUMBER(OFFSET('Sanitation Data'!$G$11,0,10*ROW('Sanitation Data'!G23))),'Data Summary'!DG29="Yes"),OFFSET('Sanitation Data'!$G$11,0,10*ROW('Sanitation Data'!G23)),NA())</f>
        <v>#N/A</v>
      </c>
      <c r="AS29" s="105" t="e">
        <f ca="true">+IF(AND(ISNUMBER(OFFSET('Sanitation Data'!$G$12,0,10*ROW('Sanitation Data'!G23))),'Data Summary'!DH29="Yes"),OFFSET('Sanitation Data'!$G$12,0,10*ROW('Sanitation Data'!G23)),NA())</f>
        <v>#N/A</v>
      </c>
      <c r="AT29" s="105" t="e">
        <f ca="true">+IF(AND(ISNUMBER(OFFSET('Sanitation Data'!$G$13,0,10*ROW('Sanitation Data'!G23))),'Data Summary'!DI29="Yes"),OFFSET('Sanitation Data'!$G$13,0,10*ROW('Sanitation Data'!G23)),NA())</f>
        <v>#N/A</v>
      </c>
      <c r="AU29" s="105" t="e">
        <f ca="true">+IF(AND(ISNUMBER(OFFSET('Sanitation Data'!$H$5,0,10*ROW('Sanitation Data'!H23))),'Data Summary'!DJ29="Yes"),100-OFFSET('Sanitation Data'!$H$5,0,10*ROW('Sanitation Data'!H23)),NA())</f>
        <v>#N/A</v>
      </c>
      <c r="AV29" s="105" t="e">
        <f ca="true">+IF(AND(ISNUMBER(OFFSET('Sanitation Data'!$H$7,0,10*ROW('Sanitation Data'!H23))),'Data Summary'!DK29="Yes"),OFFSET('Sanitation Data'!$H$7,0,10*ROW('Sanitation Data'!H23)),NA())</f>
        <v>#N/A</v>
      </c>
      <c r="AW29" s="105" t="e">
        <f ca="true">+IF(AND(ISNUMBER(OFFSET('Sanitation Data'!$H$11,0,10*ROW('Sanitation Data'!H23))),'Data Summary'!DL29="Yes"),OFFSET('Sanitation Data'!$H$11,0,10*ROW('Sanitation Data'!H23)),NA())</f>
        <v>#N/A</v>
      </c>
      <c r="AX29" s="105" t="e">
        <f ca="true">+IF(AND(ISNUMBER(OFFSET('Sanitation Data'!$H$12,0,10*ROW('Sanitation Data'!H23))),'Data Summary'!DM29="Yes"),OFFSET('Sanitation Data'!$H$12,0,10*ROW('Sanitation Data'!H23)),NA())</f>
        <v>#N/A</v>
      </c>
      <c r="AY29" s="105" t="e">
        <f ca="true">+IF(AND(ISNUMBER(OFFSET('Sanitation Data'!$H$13,0,10*ROW('Sanitation Data'!H23))),'Data Summary'!DN29="Yes"),OFFSET('Sanitation Data'!$H$13,0,10*ROW('Sanitation Data'!H23)),NA())</f>
        <v>#N/A</v>
      </c>
      <c r="AZ29" s="110" t="e">
        <f ca="true">+IF(AND(ISNUMBER(OFFSET('Hygiene Data'!$C$6,0,10*ROW('Hygiene Data'!C23))),'Data Summary'!DO29="Yes"),OFFSET('Hygiene Data'!$C$6,0,10*ROW('Hygiene Data'!C23)),NA())</f>
        <v>#N/A</v>
      </c>
      <c r="BA29" s="110" t="e">
        <f ca="true">+IF(AND(ISNUMBER(OFFSET('Hygiene Data'!$C$8,0,10*ROW('Hygiene Data'!C23))),'Data Summary'!DP29="Yes"),OFFSET('Hygiene Data'!$C$8,0,10*ROW('Hygiene Data'!C23)),NA())</f>
        <v>#N/A</v>
      </c>
      <c r="BB29" s="110" t="e">
        <f ca="true">+IF(AND(ISNUMBER(OFFSET('Hygiene Data'!$C$10,0,10*ROW('Hygiene Data'!C23))),'Data Summary'!DQ29="Yes"),OFFSET('Hygiene Data'!$C$10,0,10*ROW('Hygiene Data'!C23)),NA())</f>
        <v>#N/A</v>
      </c>
      <c r="BC29" s="110" t="e">
        <f ca="true">+IF(AND(ISNUMBER(OFFSET('Hygiene Data'!$D$6,0,10*ROW('Hygiene Data'!D23))),'Data Summary'!DR29="Yes"),OFFSET('Hygiene Data'!$D$6,0,10*ROW('Hygiene Data'!D23)),NA())</f>
        <v>#N/A</v>
      </c>
      <c r="BD29" s="110" t="e">
        <f ca="true">+IF(AND(ISNUMBER(OFFSET('Hygiene Data'!$D$8,0,10*ROW('Hygiene Data'!D23))),'Data Summary'!DS29="Yes"),OFFSET('Hygiene Data'!$D$8,0,10*ROW('Hygiene Data'!D23)),NA())</f>
        <v>#N/A</v>
      </c>
      <c r="BE29" s="110" t="e">
        <f ca="true">+IF(AND(ISNUMBER(OFFSET('Hygiene Data'!$D$10,0,10*ROW('Hygiene Data'!D23))),'Data Summary'!DT29="Yes"),OFFSET('Hygiene Data'!$D$10,0,10*ROW('Hygiene Data'!D23)),NA())</f>
        <v>#N/A</v>
      </c>
      <c r="BF29" s="110" t="e">
        <f ca="true">+IF(AND(ISNUMBER(OFFSET('Hygiene Data'!$E$6,0,10*ROW('Hygiene Data'!E23))),'Data Summary'!DU29="Yes"),OFFSET('Hygiene Data'!$E$6,0,10*ROW('Hygiene Data'!E23)),NA())</f>
        <v>#N/A</v>
      </c>
      <c r="BG29" s="110" t="e">
        <f ca="true">+IF(AND(ISNUMBER(OFFSET('Hygiene Data'!$E$8,0,10*ROW('Hygiene Data'!E23))),'Data Summary'!DV29="Yes"),OFFSET('Hygiene Data'!$E$8,0,10*ROW('Hygiene Data'!E23)),NA())</f>
        <v>#N/A</v>
      </c>
      <c r="BH29" s="110" t="e">
        <f ca="true">+IF(AND(ISNUMBER(OFFSET('Hygiene Data'!$E$10,0,10*ROW('Hygiene Data'!E23))),'Data Summary'!DW29="Yes"),OFFSET('Hygiene Data'!$E$10,0,10*ROW('Hygiene Data'!E23)),NA())</f>
        <v>#N/A</v>
      </c>
      <c r="BI29" s="110" t="e">
        <f ca="true">+IF(AND(ISNUMBER(OFFSET('Hygiene Data'!$F$6,0,10*ROW('Hygiene Data'!F23))),'Data Summary'!DX29="Yes"),OFFSET('Hygiene Data'!$F$6,0,10*ROW('Hygiene Data'!F23)),NA())</f>
        <v>#N/A</v>
      </c>
      <c r="BJ29" s="110" t="e">
        <f ca="true">+IF(AND(ISNUMBER(OFFSET('Hygiene Data'!$F$8,0,10*ROW('Hygiene Data'!F23))),'Data Summary'!DY29="Yes"),OFFSET('Hygiene Data'!$F$8,0,10*ROW('Hygiene Data'!F23)),NA())</f>
        <v>#N/A</v>
      </c>
      <c r="BK29" s="110" t="e">
        <f ca="true">+IF(AND(ISNUMBER(OFFSET('Hygiene Data'!$F$10,0,10*ROW('Hygiene Data'!F23))),'Data Summary'!DZ29="Yes"),OFFSET('Hygiene Data'!$F$10,0,10*ROW('Hygiene Data'!F23)),NA())</f>
        <v>#N/A</v>
      </c>
      <c r="BL29" s="110" t="e">
        <f ca="true">+IF(AND(ISNUMBER(OFFSET('Hygiene Data'!$G$6,0,10*ROW('Hygiene Data'!G23))),'Data Summary'!EA29="Yes"),OFFSET('Hygiene Data'!$G$6,0,10*ROW('Hygiene Data'!G23)),NA())</f>
        <v>#N/A</v>
      </c>
      <c r="BM29" s="110" t="e">
        <f ca="true">+IF(AND(ISNUMBER(OFFSET('Hygiene Data'!$G$8,0,10*ROW('Hygiene Data'!G23))),'Data Summary'!EB29="Yes"),OFFSET('Hygiene Data'!$G$8,0,10*ROW('Hygiene Data'!G23)),NA())</f>
        <v>#N/A</v>
      </c>
      <c r="BN29" s="110" t="e">
        <f ca="true">+IF(AND(ISNUMBER(OFFSET('Hygiene Data'!$G$10,0,10*ROW('Hygiene Data'!G23))),'Data Summary'!EC29="Yes"),OFFSET('Hygiene Data'!$G$10,0,10*ROW('Hygiene Data'!G23)),NA())</f>
        <v>#N/A</v>
      </c>
      <c r="BO29" s="110" t="e">
        <f ca="true">+IF(AND(ISNUMBER(OFFSET('Hygiene Data'!$H$6,0,10*ROW('Hygiene Data'!H23))),'Data Summary'!ED29="Yes"),OFFSET('Hygiene Data'!$H$6,0,10*ROW('Hygiene Data'!H23)),NA())</f>
        <v>#N/A</v>
      </c>
      <c r="BP29" s="110" t="e">
        <f ca="true">+IF(AND(ISNUMBER(OFFSET('Hygiene Data'!$H$8,0,10*ROW('Hygiene Data'!H23))),'Data Summary'!EE29="Yes"),OFFSET('Hygiene Data'!$H$8,0,10*ROW('Hygiene Data'!H23)),NA())</f>
        <v>#N/A</v>
      </c>
      <c r="BQ29" s="110" t="e">
        <f ca="true">+IF(AND(ISNUMBER(OFFSET('Hygiene Data'!$H$10,0,10*ROW('Hygiene Data'!H23))),'Data Summary'!EF29="Yes"),OFFSET('Hygiene Data'!$H$10,0,10*ROW('Hygiene Data'!H23)),NA())</f>
        <v>#N/A</v>
      </c>
    </row>
    <row r="30" x14ac:dyDescent="0.2">
      <c r="A30" s="58" t="e">
        <f ca="true">+IF(OFFSET('Water Data'!$B$1,0,10*ROW('Water Data'!B24))="",NA(),OFFSET('Water Data'!$B$1,0,10*ROW('Water Data'!B24)))</f>
        <v>#N/A</v>
      </c>
      <c r="B30" s="58" t="e">
        <f ca="true">+IF(OFFSET('Water Data'!$A$3,0,10*ROW('Water Data'!A24))="",NA(),OFFSET('Water Data'!$A$3,0,10*ROW('Water Data'!A24)))</f>
        <v>#N/A</v>
      </c>
      <c r="C30" s="58" t="e">
        <f ca="true">+IF(OFFSET('Water Data'!$C$3,0,10*ROW('Water Data'!C24))="",NA(),OFFSET('Water Data'!$C$3,0,10*ROW('Water Data'!C24)))</f>
        <v>#N/A</v>
      </c>
      <c r="D30" s="59" t="e">
        <f ca="true">+IF(AND(ISNUMBER(OFFSET('Water Data'!$C$5,0,10*ROW('Water Data'!C24))),'Data Summary'!BS30="Yes"),100-OFFSET('Water Data'!$C$5,0,10*ROW('Water Data'!C24)),NA())</f>
        <v>#N/A</v>
      </c>
      <c r="E30" s="59" t="e">
        <f ca="true">+IF(AND(ISNUMBER(OFFSET('Water Data'!$C$7,0,10*ROW('Water Data'!C24))),'Data Summary'!BT30="Yes"),OFFSET('Water Data'!$C$7,0,10*ROW('Water Data'!C24)),NA())</f>
        <v>#N/A</v>
      </c>
      <c r="F30" s="59" t="e">
        <f ca="true">+IF(AND(ISNUMBER(OFFSET('Water Data'!$C$10,0,10*ROW('Water Data'!C24))),'Data Summary'!BU30="Yes"),OFFSET('Water Data'!$C$10,0,10*ROW('Water Data'!C24)),NA())</f>
        <v>#N/A</v>
      </c>
      <c r="G30" s="59" t="e">
        <f ca="true">+IF(AND(ISNUMBER(OFFSET('Water Data'!$D$5,0,10*ROW('Water Data'!D24))),'Data Summary'!BV30="Yes"),100-OFFSET('Water Data'!$D$5,0,10*ROW('Water Data'!D24)),NA())</f>
        <v>#N/A</v>
      </c>
      <c r="H30" s="59" t="e">
        <f ca="true">+IF(AND(ISNUMBER(OFFSET('Water Data'!$D$7,0,10*ROW('Water Data'!D24))),'Data Summary'!BW30="Yes"),OFFSET('Water Data'!$D$7,0,10*ROW('Water Data'!D24)),NA())</f>
        <v>#N/A</v>
      </c>
      <c r="I30" s="59" t="e">
        <f ca="true">+IF(AND(ISNUMBER(OFFSET('Water Data'!$D$10,0,10*ROW('Water Data'!D24))),'Data Summary'!BX30="Yes"),OFFSET('Water Data'!$D$10,0,10*ROW('Water Data'!D24)),NA())</f>
        <v>#N/A</v>
      </c>
      <c r="J30" s="59" t="e">
        <f ca="true">+IF(AND(ISNUMBER(OFFSET('Water Data'!$E$5,0,10*ROW('Water Data'!E24))),'Data Summary'!BY30="Yes"),100-OFFSET('Water Data'!$E$5,0,10*ROW('Water Data'!E24)),NA())</f>
        <v>#N/A</v>
      </c>
      <c r="K30" s="59" t="e">
        <f ca="true">+IF(AND(ISNUMBER(OFFSET('Water Data'!$E$7,0,10*ROW('Water Data'!E24))),'Data Summary'!BZ30="Yes"),OFFSET('Water Data'!$E$7,0,10*ROW('Water Data'!E24)),NA())</f>
        <v>#N/A</v>
      </c>
      <c r="L30" s="59" t="e">
        <f ca="true">+IF(AND(ISNUMBER(OFFSET('Water Data'!$E$10,0,10*ROW('Water Data'!E24))),'Data Summary'!CA30="Yes"),OFFSET('Water Data'!$E$10,0,10*ROW('Water Data'!E24)),NA())</f>
        <v>#N/A</v>
      </c>
      <c r="M30" s="59" t="e">
        <f ca="true">+IF(AND(ISNUMBER(OFFSET('Water Data'!$F$5,0,10*ROW('Water Data'!F24))),'Data Summary'!CB30="Yes"),100-OFFSET('Water Data'!$F$5,0,10*ROW('Water Data'!F24)),NA())</f>
        <v>#N/A</v>
      </c>
      <c r="N30" s="59" t="e">
        <f ca="true">+IF(AND(ISNUMBER(OFFSET('Water Data'!$F$7,0,10*ROW('Water Data'!F24))),'Data Summary'!CC30="Yes"),OFFSET('Water Data'!$F$7,0,10*ROW('Water Data'!F24)),NA())</f>
        <v>#N/A</v>
      </c>
      <c r="O30" s="59" t="e">
        <f ca="true">+IF(AND(ISNUMBER(OFFSET('Water Data'!$F$10,0,10*ROW('Water Data'!F24))),'Data Summary'!CD30="Yes"),OFFSET('Water Data'!$F$10,0,10*ROW('Water Data'!F24)),NA())</f>
        <v>#N/A</v>
      </c>
      <c r="P30" s="59" t="e">
        <f ca="true">+IF(AND(ISNUMBER(OFFSET('Water Data'!$G$5,0,10*ROW('Water Data'!G24))),'Data Summary'!CE30="Yes"),100-OFFSET('Water Data'!$G$5,0,10*ROW('Water Data'!G24)),NA())</f>
        <v>#N/A</v>
      </c>
      <c r="Q30" s="59" t="e">
        <f ca="true">+IF(AND(ISNUMBER(OFFSET('Water Data'!$G$7,0,10*ROW('Water Data'!G24))),'Data Summary'!CF30="Yes"),OFFSET('Water Data'!$G$7,0,10*ROW('Water Data'!G24)),NA())</f>
        <v>#N/A</v>
      </c>
      <c r="R30" s="59" t="e">
        <f ca="true">+IF(AND(ISNUMBER(OFFSET('Water Data'!$G$10,0,10*ROW('Water Data'!G24))),'Data Summary'!CG30="Yes"),OFFSET('Water Data'!$G$10,0,10*ROW('Water Data'!G24)),NA())</f>
        <v>#N/A</v>
      </c>
      <c r="S30" s="59" t="e">
        <f ca="true">+IF(AND(ISNUMBER(OFFSET('Water Data'!$H$5,0,10*ROW('Water Data'!H24))),'Data Summary'!CH30="Yes"),100-OFFSET('Water Data'!$H$5,0,10*ROW('Water Data'!H24)),NA())</f>
        <v>#N/A</v>
      </c>
      <c r="T30" s="59" t="e">
        <f ca="true">+IF(AND(ISNUMBER(OFFSET('Water Data'!$H$7,0,10*ROW('Water Data'!H24))),'Data Summary'!CI30="Yes"),OFFSET('Water Data'!$H$7,0,10*ROW('Water Data'!H24)),NA())</f>
        <v>#N/A</v>
      </c>
      <c r="U30" s="59" t="e">
        <f ca="true">+IF(AND(ISNUMBER(OFFSET('Water Data'!$H$10,0,10*ROW('Water Data'!H24))),'Data Summary'!CJ30="Yes"),OFFSET('Water Data'!$H$10,0,10*ROW('Water Data'!H24)),NA())</f>
        <v>#N/A</v>
      </c>
      <c r="V30" s="105" t="e">
        <f ca="true">+IF(AND(ISNUMBER(OFFSET('Sanitation Data'!$C$5,0,10*ROW('Sanitation Data'!C24))),'Data Summary'!CK30="Yes"),100-OFFSET('Sanitation Data'!$C$5,0,10*ROW('Sanitation Data'!C24)),NA())</f>
        <v>#N/A</v>
      </c>
      <c r="W30" s="105" t="e">
        <f ca="true">+IF(AND(ISNUMBER(OFFSET('Sanitation Data'!$C$7,0,10*ROW('Sanitation Data'!C24))),'Data Summary'!CL30="Yes"),OFFSET('Sanitation Data'!$C$7,0,10*ROW('Sanitation Data'!C24)),NA())</f>
        <v>#N/A</v>
      </c>
      <c r="X30" s="105" t="e">
        <f ca="true">+IF(AND(ISNUMBER(OFFSET('Sanitation Data'!$C$11,0,10*ROW('Sanitation Data'!C24))),'Data Summary'!CM30="Yes"),OFFSET('Sanitation Data'!$C$11,0,10*ROW('Sanitation Data'!C24)),NA())</f>
        <v>#N/A</v>
      </c>
      <c r="Y30" s="105" t="e">
        <f ca="true">+IF(AND(ISNUMBER(OFFSET('Sanitation Data'!$C$12,0,10*ROW('Sanitation Data'!C24))),'Data Summary'!CN30="Yes"),OFFSET('Sanitation Data'!$C$12,0,10*ROW('Sanitation Data'!C24)),NA())</f>
        <v>#N/A</v>
      </c>
      <c r="Z30" s="105" t="e">
        <f ca="true">+IF(AND(ISNUMBER(OFFSET('Sanitation Data'!$C$13,0,10*ROW('Sanitation Data'!C24))),'Data Summary'!CO30="Yes"),OFFSET('Sanitation Data'!$C$13,0,10*ROW('Sanitation Data'!C24)),NA())</f>
        <v>#N/A</v>
      </c>
      <c r="AA30" s="105" t="e">
        <f ca="true">+IF(AND(ISNUMBER(OFFSET('Sanitation Data'!$D$5,0,10*ROW('Sanitation Data'!D24))),'Data Summary'!CP30="Yes"),100-OFFSET('Sanitation Data'!$D$5,0,10*ROW('Sanitation Data'!D24)),NA())</f>
        <v>#N/A</v>
      </c>
      <c r="AB30" s="105" t="e">
        <f ca="true">+IF(AND(ISNUMBER(OFFSET('Sanitation Data'!$D$7,0,10*ROW('Sanitation Data'!D24))),'Data Summary'!CQ30="Yes"),OFFSET('Sanitation Data'!$D$7,0,10*ROW('Sanitation Data'!D24)),NA())</f>
        <v>#N/A</v>
      </c>
      <c r="AC30" s="105" t="e">
        <f ca="true">+IF(AND(ISNUMBER(OFFSET('Sanitation Data'!$D$11,0,10*ROW('Sanitation Data'!D24))),'Data Summary'!CR30="Yes"),OFFSET('Sanitation Data'!$D$11,0,10*ROW('Sanitation Data'!D24)),NA())</f>
        <v>#N/A</v>
      </c>
      <c r="AD30" s="105" t="e">
        <f ca="true">+IF(AND(ISNUMBER(OFFSET('Sanitation Data'!$D$12,0,10*ROW('Sanitation Data'!D24))),'Data Summary'!CS30="Yes"),OFFSET('Sanitation Data'!$D$12,0,10*ROW('Sanitation Data'!D24)),NA())</f>
        <v>#N/A</v>
      </c>
      <c r="AE30" s="105" t="e">
        <f ca="true">+IF(AND(ISNUMBER(OFFSET('Sanitation Data'!$D$13,0,10*ROW('Sanitation Data'!D24))),'Data Summary'!CT30="Yes"),OFFSET('Sanitation Data'!$D$13,0,10*ROW('Sanitation Data'!D24)),NA())</f>
        <v>#N/A</v>
      </c>
      <c r="AF30" s="105" t="e">
        <f ca="true">+IF(AND(ISNUMBER(OFFSET('Sanitation Data'!$E$5,0,10*ROW('Sanitation Data'!E24))),'Data Summary'!CU30="Yes"),100-OFFSET('Sanitation Data'!$E$5,0,10*ROW('Sanitation Data'!E24)),NA())</f>
        <v>#N/A</v>
      </c>
      <c r="AG30" s="105" t="e">
        <f ca="true">+IF(AND(ISNUMBER(OFFSET('Sanitation Data'!$E$7,0,10*ROW('Sanitation Data'!E24))),'Data Summary'!CV30="Yes"),OFFSET('Sanitation Data'!$E$7,0,10*ROW('Sanitation Data'!E24)),NA())</f>
        <v>#N/A</v>
      </c>
      <c r="AH30" s="105" t="e">
        <f ca="true">+IF(AND(ISNUMBER(OFFSET('Sanitation Data'!$E$11,0,10*ROW('Sanitation Data'!E24))),'Data Summary'!CW30="Yes"),OFFSET('Sanitation Data'!$E$11,0,10*ROW('Sanitation Data'!E24)),NA())</f>
        <v>#N/A</v>
      </c>
      <c r="AI30" s="105" t="e">
        <f ca="true">+IF(AND(ISNUMBER(OFFSET('Sanitation Data'!$E$12,0,10*ROW('Sanitation Data'!E24))),'Data Summary'!CX30="Yes"),OFFSET('Sanitation Data'!$E$12,0,10*ROW('Sanitation Data'!E24)),NA())</f>
        <v>#N/A</v>
      </c>
      <c r="AJ30" s="105" t="e">
        <f ca="true">+IF(AND(ISNUMBER(OFFSET('Sanitation Data'!$E$13,0,10*ROW('Sanitation Data'!E24))),'Data Summary'!CY30="Yes"),OFFSET('Sanitation Data'!$E$13,0,10*ROW('Sanitation Data'!E24)),NA())</f>
        <v>#N/A</v>
      </c>
      <c r="AK30" s="105" t="e">
        <f ca="true">+IF(AND(ISNUMBER(OFFSET('Sanitation Data'!$F$5,0,10*ROW('Sanitation Data'!F24))),'Data Summary'!CZ30="Yes"),100-OFFSET('Sanitation Data'!$F$5,0,10*ROW('Sanitation Data'!F24)),NA())</f>
        <v>#N/A</v>
      </c>
      <c r="AL30" s="105" t="e">
        <f ca="true">+IF(AND(ISNUMBER(OFFSET('Sanitation Data'!$F$7,0,10*ROW('Sanitation Data'!F24))),'Data Summary'!DA30="Yes"),OFFSET('Sanitation Data'!$F$7,0,10*ROW('Sanitation Data'!F24)),NA())</f>
        <v>#N/A</v>
      </c>
      <c r="AM30" s="105" t="e">
        <f ca="true">+IF(AND(ISNUMBER(OFFSET('Sanitation Data'!$F$11,0,10*ROW('Sanitation Data'!F24))),'Data Summary'!DB30="Yes"),OFFSET('Sanitation Data'!$F$11,0,10*ROW('Sanitation Data'!F24)),NA())</f>
        <v>#N/A</v>
      </c>
      <c r="AN30" s="105" t="e">
        <f ca="true">+IF(AND(ISNUMBER(OFFSET('Sanitation Data'!$F$12,0,10*ROW('Sanitation Data'!F24))),'Data Summary'!DC30="Yes"),OFFSET('Sanitation Data'!$F$12,0,10*ROW('Sanitation Data'!F24)),NA())</f>
        <v>#N/A</v>
      </c>
      <c r="AO30" s="105" t="e">
        <f ca="true">+IF(AND(ISNUMBER(OFFSET('Sanitation Data'!$F$13,0,10*ROW('Sanitation Data'!F24))),'Data Summary'!DD30="Yes"),OFFSET('Sanitation Data'!$F$13,0,10*ROW('Sanitation Data'!F24)),NA())</f>
        <v>#N/A</v>
      </c>
      <c r="AP30" s="105" t="e">
        <f ca="true">+IF(AND(ISNUMBER(OFFSET('Sanitation Data'!$G$5,0,10*ROW('Sanitation Data'!G24))),'Data Summary'!DE30="Yes"),100-OFFSET('Sanitation Data'!$G$5,0,10*ROW('Sanitation Data'!G24)),NA())</f>
        <v>#N/A</v>
      </c>
      <c r="AQ30" s="105" t="e">
        <f ca="true">+IF(AND(ISNUMBER(OFFSET('Sanitation Data'!$G$7,0,10*ROW('Sanitation Data'!G24))),'Data Summary'!DF30="Yes"),OFFSET('Sanitation Data'!$G$7,0,10*ROW('Sanitation Data'!G24)),NA())</f>
        <v>#N/A</v>
      </c>
      <c r="AR30" s="105" t="e">
        <f ca="true">+IF(AND(ISNUMBER(OFFSET('Sanitation Data'!$G$11,0,10*ROW('Sanitation Data'!G24))),'Data Summary'!DG30="Yes"),OFFSET('Sanitation Data'!$G$11,0,10*ROW('Sanitation Data'!G24)),NA())</f>
        <v>#N/A</v>
      </c>
      <c r="AS30" s="105" t="e">
        <f ca="true">+IF(AND(ISNUMBER(OFFSET('Sanitation Data'!$G$12,0,10*ROW('Sanitation Data'!G24))),'Data Summary'!DH30="Yes"),OFFSET('Sanitation Data'!$G$12,0,10*ROW('Sanitation Data'!G24)),NA())</f>
        <v>#N/A</v>
      </c>
      <c r="AT30" s="105" t="e">
        <f ca="true">+IF(AND(ISNUMBER(OFFSET('Sanitation Data'!$G$13,0,10*ROW('Sanitation Data'!G24))),'Data Summary'!DI30="Yes"),OFFSET('Sanitation Data'!$G$13,0,10*ROW('Sanitation Data'!G24)),NA())</f>
        <v>#N/A</v>
      </c>
      <c r="AU30" s="105" t="e">
        <f ca="true">+IF(AND(ISNUMBER(OFFSET('Sanitation Data'!$H$5,0,10*ROW('Sanitation Data'!H24))),'Data Summary'!DJ30="Yes"),100-OFFSET('Sanitation Data'!$H$5,0,10*ROW('Sanitation Data'!H24)),NA())</f>
        <v>#N/A</v>
      </c>
      <c r="AV30" s="105" t="e">
        <f ca="true">+IF(AND(ISNUMBER(OFFSET('Sanitation Data'!$H$7,0,10*ROW('Sanitation Data'!H24))),'Data Summary'!DK30="Yes"),OFFSET('Sanitation Data'!$H$7,0,10*ROW('Sanitation Data'!H24)),NA())</f>
        <v>#N/A</v>
      </c>
      <c r="AW30" s="105" t="e">
        <f ca="true">+IF(AND(ISNUMBER(OFFSET('Sanitation Data'!$H$11,0,10*ROW('Sanitation Data'!H24))),'Data Summary'!DL30="Yes"),OFFSET('Sanitation Data'!$H$11,0,10*ROW('Sanitation Data'!H24)),NA())</f>
        <v>#N/A</v>
      </c>
      <c r="AX30" s="105" t="e">
        <f ca="true">+IF(AND(ISNUMBER(OFFSET('Sanitation Data'!$H$12,0,10*ROW('Sanitation Data'!H24))),'Data Summary'!DM30="Yes"),OFFSET('Sanitation Data'!$H$12,0,10*ROW('Sanitation Data'!H24)),NA())</f>
        <v>#N/A</v>
      </c>
      <c r="AY30" s="105" t="e">
        <f ca="true">+IF(AND(ISNUMBER(OFFSET('Sanitation Data'!$H$13,0,10*ROW('Sanitation Data'!H24))),'Data Summary'!DN30="Yes"),OFFSET('Sanitation Data'!$H$13,0,10*ROW('Sanitation Data'!H24)),NA())</f>
        <v>#N/A</v>
      </c>
      <c r="AZ30" s="110" t="e">
        <f ca="true">+IF(AND(ISNUMBER(OFFSET('Hygiene Data'!$C$6,0,10*ROW('Hygiene Data'!C24))),'Data Summary'!DO30="Yes"),OFFSET('Hygiene Data'!$C$6,0,10*ROW('Hygiene Data'!C24)),NA())</f>
        <v>#N/A</v>
      </c>
      <c r="BA30" s="110" t="e">
        <f ca="true">+IF(AND(ISNUMBER(OFFSET('Hygiene Data'!$C$8,0,10*ROW('Hygiene Data'!C24))),'Data Summary'!DP30="Yes"),OFFSET('Hygiene Data'!$C$8,0,10*ROW('Hygiene Data'!C24)),NA())</f>
        <v>#N/A</v>
      </c>
      <c r="BB30" s="110" t="e">
        <f ca="true">+IF(AND(ISNUMBER(OFFSET('Hygiene Data'!$C$10,0,10*ROW('Hygiene Data'!C24))),'Data Summary'!DQ30="Yes"),OFFSET('Hygiene Data'!$C$10,0,10*ROW('Hygiene Data'!C24)),NA())</f>
        <v>#N/A</v>
      </c>
      <c r="BC30" s="110" t="e">
        <f ca="true">+IF(AND(ISNUMBER(OFFSET('Hygiene Data'!$D$6,0,10*ROW('Hygiene Data'!D24))),'Data Summary'!DR30="Yes"),OFFSET('Hygiene Data'!$D$6,0,10*ROW('Hygiene Data'!D24)),NA())</f>
        <v>#N/A</v>
      </c>
      <c r="BD30" s="110" t="e">
        <f ca="true">+IF(AND(ISNUMBER(OFFSET('Hygiene Data'!$D$8,0,10*ROW('Hygiene Data'!D24))),'Data Summary'!DS30="Yes"),OFFSET('Hygiene Data'!$D$8,0,10*ROW('Hygiene Data'!D24)),NA())</f>
        <v>#N/A</v>
      </c>
      <c r="BE30" s="110" t="e">
        <f ca="true">+IF(AND(ISNUMBER(OFFSET('Hygiene Data'!$D$10,0,10*ROW('Hygiene Data'!D24))),'Data Summary'!DT30="Yes"),OFFSET('Hygiene Data'!$D$10,0,10*ROW('Hygiene Data'!D24)),NA())</f>
        <v>#N/A</v>
      </c>
      <c r="BF30" s="110" t="e">
        <f ca="true">+IF(AND(ISNUMBER(OFFSET('Hygiene Data'!$E$6,0,10*ROW('Hygiene Data'!E24))),'Data Summary'!DU30="Yes"),OFFSET('Hygiene Data'!$E$6,0,10*ROW('Hygiene Data'!E24)),NA())</f>
        <v>#N/A</v>
      </c>
      <c r="BG30" s="110" t="e">
        <f ca="true">+IF(AND(ISNUMBER(OFFSET('Hygiene Data'!$E$8,0,10*ROW('Hygiene Data'!E24))),'Data Summary'!DV30="Yes"),OFFSET('Hygiene Data'!$E$8,0,10*ROW('Hygiene Data'!E24)),NA())</f>
        <v>#N/A</v>
      </c>
      <c r="BH30" s="110" t="e">
        <f ca="true">+IF(AND(ISNUMBER(OFFSET('Hygiene Data'!$E$10,0,10*ROW('Hygiene Data'!E24))),'Data Summary'!DW30="Yes"),OFFSET('Hygiene Data'!$E$10,0,10*ROW('Hygiene Data'!E24)),NA())</f>
        <v>#N/A</v>
      </c>
      <c r="BI30" s="110" t="e">
        <f ca="true">+IF(AND(ISNUMBER(OFFSET('Hygiene Data'!$F$6,0,10*ROW('Hygiene Data'!F24))),'Data Summary'!DX30="Yes"),OFFSET('Hygiene Data'!$F$6,0,10*ROW('Hygiene Data'!F24)),NA())</f>
        <v>#N/A</v>
      </c>
      <c r="BJ30" s="110" t="e">
        <f ca="true">+IF(AND(ISNUMBER(OFFSET('Hygiene Data'!$F$8,0,10*ROW('Hygiene Data'!F24))),'Data Summary'!DY30="Yes"),OFFSET('Hygiene Data'!$F$8,0,10*ROW('Hygiene Data'!F24)),NA())</f>
        <v>#N/A</v>
      </c>
      <c r="BK30" s="110" t="e">
        <f ca="true">+IF(AND(ISNUMBER(OFFSET('Hygiene Data'!$F$10,0,10*ROW('Hygiene Data'!F24))),'Data Summary'!DZ30="Yes"),OFFSET('Hygiene Data'!$F$10,0,10*ROW('Hygiene Data'!F24)),NA())</f>
        <v>#N/A</v>
      </c>
      <c r="BL30" s="110" t="e">
        <f ca="true">+IF(AND(ISNUMBER(OFFSET('Hygiene Data'!$G$6,0,10*ROW('Hygiene Data'!G24))),'Data Summary'!EA30="Yes"),OFFSET('Hygiene Data'!$G$6,0,10*ROW('Hygiene Data'!G24)),NA())</f>
        <v>#N/A</v>
      </c>
      <c r="BM30" s="110" t="e">
        <f ca="true">+IF(AND(ISNUMBER(OFFSET('Hygiene Data'!$G$8,0,10*ROW('Hygiene Data'!G24))),'Data Summary'!EB30="Yes"),OFFSET('Hygiene Data'!$G$8,0,10*ROW('Hygiene Data'!G24)),NA())</f>
        <v>#N/A</v>
      </c>
      <c r="BN30" s="110" t="e">
        <f ca="true">+IF(AND(ISNUMBER(OFFSET('Hygiene Data'!$G$10,0,10*ROW('Hygiene Data'!G24))),'Data Summary'!EC30="Yes"),OFFSET('Hygiene Data'!$G$10,0,10*ROW('Hygiene Data'!G24)),NA())</f>
        <v>#N/A</v>
      </c>
      <c r="BO30" s="110" t="e">
        <f ca="true">+IF(AND(ISNUMBER(OFFSET('Hygiene Data'!$H$6,0,10*ROW('Hygiene Data'!H24))),'Data Summary'!ED30="Yes"),OFFSET('Hygiene Data'!$H$6,0,10*ROW('Hygiene Data'!H24)),NA())</f>
        <v>#N/A</v>
      </c>
      <c r="BP30" s="110" t="e">
        <f ca="true">+IF(AND(ISNUMBER(OFFSET('Hygiene Data'!$H$8,0,10*ROW('Hygiene Data'!H24))),'Data Summary'!EE30="Yes"),OFFSET('Hygiene Data'!$H$8,0,10*ROW('Hygiene Data'!H24)),NA())</f>
        <v>#N/A</v>
      </c>
      <c r="BQ30" s="110" t="e">
        <f ca="true">+IF(AND(ISNUMBER(OFFSET('Hygiene Data'!$H$10,0,10*ROW('Hygiene Data'!H24))),'Data Summary'!EF30="Yes"),OFFSET('Hygiene Data'!$H$10,0,10*ROW('Hygiene Data'!H24)),NA())</f>
        <v>#N/A</v>
      </c>
    </row>
    <row r="31" x14ac:dyDescent="0.2">
      <c r="A31" s="58" t="e">
        <f ca="true">+IF(OFFSET('Water Data'!$B$1,0,10*ROW('Water Data'!B25))="",NA(),OFFSET('Water Data'!$B$1,0,10*ROW('Water Data'!B25)))</f>
        <v>#N/A</v>
      </c>
      <c r="B31" s="58" t="e">
        <f ca="true">+IF(OFFSET('Water Data'!$A$3,0,10*ROW('Water Data'!A27))="",NA(),OFFSET('Water Data'!$A$3,0,10*ROW('Water Data'!A27)))</f>
        <v>#N/A</v>
      </c>
      <c r="C31" s="58" t="e">
        <f ca="true">+IF(OFFSET('Water Data'!$C$3,0,10*ROW('Water Data'!C27))="",NA(),OFFSET('Water Data'!$C$3,0,10*ROW('Water Data'!C27)))</f>
        <v>#N/A</v>
      </c>
      <c r="D31" s="59" t="e">
        <f ca="true">+IF(AND(ISNUMBER(OFFSET('Water Data'!$C$5,0,10*ROW('Water Data'!C25))),'Data Summary'!BS31="Yes"),100-OFFSET('Water Data'!$C$5,0,10*ROW('Water Data'!C25)),NA())</f>
        <v>#N/A</v>
      </c>
      <c r="E31" s="59" t="e">
        <f ca="true">+IF(AND(ISNUMBER(OFFSET('Water Data'!$C$7,0,10*ROW('Water Data'!C25))),'Data Summary'!BT31="Yes"),OFFSET('Water Data'!$C$7,0,10*ROW('Water Data'!C25)),NA())</f>
        <v>#N/A</v>
      </c>
      <c r="F31" s="59" t="e">
        <f ca="true">+IF(AND(ISNUMBER(OFFSET('Water Data'!$C$10,0,10*ROW('Water Data'!C25))),'Data Summary'!BU31="Yes"),OFFSET('Water Data'!$C$10,0,10*ROW('Water Data'!C25)),NA())</f>
        <v>#N/A</v>
      </c>
      <c r="G31" s="59" t="e">
        <f ca="true">+IF(AND(ISNUMBER(OFFSET('Water Data'!$D$5,0,10*ROW('Water Data'!D25))),'Data Summary'!BV31="Yes"),100-OFFSET('Water Data'!$D$5,0,10*ROW('Water Data'!D25)),NA())</f>
        <v>#N/A</v>
      </c>
      <c r="H31" s="59" t="e">
        <f ca="true">+IF(AND(ISNUMBER(OFFSET('Water Data'!$D$7,0,10*ROW('Water Data'!D25))),'Data Summary'!BW31="Yes"),OFFSET('Water Data'!$D$7,0,10*ROW('Water Data'!D25)),NA())</f>
        <v>#N/A</v>
      </c>
      <c r="I31" s="59" t="e">
        <f ca="true">+IF(AND(ISNUMBER(OFFSET('Water Data'!$D$10,0,10*ROW('Water Data'!D25))),'Data Summary'!BX31="Yes"),OFFSET('Water Data'!$D$10,0,10*ROW('Water Data'!D25)),NA())</f>
        <v>#N/A</v>
      </c>
      <c r="J31" s="59" t="e">
        <f ca="true">+IF(AND(ISNUMBER(OFFSET('Water Data'!$E$5,0,10*ROW('Water Data'!E25))),'Data Summary'!BY31="Yes"),100-OFFSET('Water Data'!$E$5,0,10*ROW('Water Data'!E25)),NA())</f>
        <v>#N/A</v>
      </c>
      <c r="K31" s="59" t="e">
        <f ca="true">+IF(AND(ISNUMBER(OFFSET('Water Data'!$E$7,0,10*ROW('Water Data'!E25))),'Data Summary'!BZ31="Yes"),OFFSET('Water Data'!$E$7,0,10*ROW('Water Data'!E25)),NA())</f>
        <v>#N/A</v>
      </c>
      <c r="L31" s="59" t="e">
        <f ca="true">+IF(AND(ISNUMBER(OFFSET('Water Data'!$E$10,0,10*ROW('Water Data'!E25))),'Data Summary'!CA31="Yes"),OFFSET('Water Data'!$E$10,0,10*ROW('Water Data'!E25)),NA())</f>
        <v>#N/A</v>
      </c>
      <c r="M31" s="59" t="e">
        <f ca="true">+IF(AND(ISNUMBER(OFFSET('Water Data'!$F$5,0,10*ROW('Water Data'!F25))),'Data Summary'!CB31="Yes"),100-OFFSET('Water Data'!$F$5,0,10*ROW('Water Data'!F25)),NA())</f>
        <v>#N/A</v>
      </c>
      <c r="N31" s="59" t="e">
        <f ca="true">+IF(AND(ISNUMBER(OFFSET('Water Data'!$F$7,0,10*ROW('Water Data'!F25))),'Data Summary'!CC31="Yes"),OFFSET('Water Data'!$F$7,0,10*ROW('Water Data'!F25)),NA())</f>
        <v>#N/A</v>
      </c>
      <c r="O31" s="59" t="e">
        <f ca="true">+IF(AND(ISNUMBER(OFFSET('Water Data'!$F$10,0,10*ROW('Water Data'!F25))),'Data Summary'!CD31="Yes"),OFFSET('Water Data'!$F$10,0,10*ROW('Water Data'!F25)),NA())</f>
        <v>#N/A</v>
      </c>
      <c r="P31" s="59" t="e">
        <f ca="true">+IF(AND(ISNUMBER(OFFSET('Water Data'!$G$5,0,10*ROW('Water Data'!G25))),'Data Summary'!CE31="Yes"),100-OFFSET('Water Data'!$G$5,0,10*ROW('Water Data'!G25)),NA())</f>
        <v>#N/A</v>
      </c>
      <c r="Q31" s="59" t="e">
        <f ca="true">+IF(AND(ISNUMBER(OFFSET('Water Data'!$G$7,0,10*ROW('Water Data'!G25))),'Data Summary'!CF31="Yes"),OFFSET('Water Data'!$G$7,0,10*ROW('Water Data'!G25)),NA())</f>
        <v>#N/A</v>
      </c>
      <c r="R31" s="59" t="e">
        <f ca="true">+IF(AND(ISNUMBER(OFFSET('Water Data'!$G$10,0,10*ROW('Water Data'!G25))),'Data Summary'!CG31="Yes"),OFFSET('Water Data'!$G$10,0,10*ROW('Water Data'!G25)),NA())</f>
        <v>#N/A</v>
      </c>
      <c r="S31" s="59" t="e">
        <f ca="true">+IF(AND(ISNUMBER(OFFSET('Water Data'!$H$5,0,10*ROW('Water Data'!H25))),'Data Summary'!CH31="Yes"),100-OFFSET('Water Data'!$H$5,0,10*ROW('Water Data'!H25)),NA())</f>
        <v>#N/A</v>
      </c>
      <c r="T31" s="59" t="e">
        <f ca="true">+IF(AND(ISNUMBER(OFFSET('Water Data'!$H$7,0,10*ROW('Water Data'!H25))),'Data Summary'!CI31="Yes"),OFFSET('Water Data'!$H$7,0,10*ROW('Water Data'!H25)),NA())</f>
        <v>#N/A</v>
      </c>
      <c r="U31" s="59" t="e">
        <f ca="true">+IF(AND(ISNUMBER(OFFSET('Water Data'!$H$10,0,10*ROW('Water Data'!H25))),'Data Summary'!CJ31="Yes"),OFFSET('Water Data'!$H$10,0,10*ROW('Water Data'!H25)),NA())</f>
        <v>#N/A</v>
      </c>
      <c r="V31" s="105" t="e">
        <f ca="true">+IF(AND(ISNUMBER(OFFSET('Sanitation Data'!$C$5,0,10*ROW('Sanitation Data'!C25))),'Data Summary'!CK31="Yes"),100-OFFSET('Sanitation Data'!$C$5,0,10*ROW('Sanitation Data'!C25)),NA())</f>
        <v>#N/A</v>
      </c>
      <c r="W31" s="105" t="e">
        <f ca="true">+IF(AND(ISNUMBER(OFFSET('Sanitation Data'!$C$7,0,10*ROW('Sanitation Data'!C25))),'Data Summary'!CL31="Yes"),OFFSET('Sanitation Data'!$C$7,0,10*ROW('Sanitation Data'!C25)),NA())</f>
        <v>#N/A</v>
      </c>
      <c r="X31" s="105" t="e">
        <f ca="true">+IF(AND(ISNUMBER(OFFSET('Sanitation Data'!$C$11,0,10*ROW('Sanitation Data'!C25))),'Data Summary'!CM31="Yes"),OFFSET('Sanitation Data'!$C$11,0,10*ROW('Sanitation Data'!C25)),NA())</f>
        <v>#N/A</v>
      </c>
      <c r="Y31" s="105" t="e">
        <f ca="true">+IF(AND(ISNUMBER(OFFSET('Sanitation Data'!$C$12,0,10*ROW('Sanitation Data'!C25))),'Data Summary'!CN31="Yes"),OFFSET('Sanitation Data'!$C$12,0,10*ROW('Sanitation Data'!C25)),NA())</f>
        <v>#N/A</v>
      </c>
      <c r="Z31" s="105" t="e">
        <f ca="true">+IF(AND(ISNUMBER(OFFSET('Sanitation Data'!$C$13,0,10*ROW('Sanitation Data'!C25))),'Data Summary'!CO31="Yes"),OFFSET('Sanitation Data'!$C$13,0,10*ROW('Sanitation Data'!C25)),NA())</f>
        <v>#N/A</v>
      </c>
      <c r="AA31" s="105" t="e">
        <f ca="true">+IF(AND(ISNUMBER(OFFSET('Sanitation Data'!$D$5,0,10*ROW('Sanitation Data'!D25))),'Data Summary'!CP31="Yes"),100-OFFSET('Sanitation Data'!$D$5,0,10*ROW('Sanitation Data'!D25)),NA())</f>
        <v>#N/A</v>
      </c>
      <c r="AB31" s="105" t="e">
        <f ca="true">+IF(AND(ISNUMBER(OFFSET('Sanitation Data'!$D$7,0,10*ROW('Sanitation Data'!D25))),'Data Summary'!CQ31="Yes"),OFFSET('Sanitation Data'!$D$7,0,10*ROW('Sanitation Data'!D25)),NA())</f>
        <v>#N/A</v>
      </c>
      <c r="AC31" s="105" t="e">
        <f ca="true">+IF(AND(ISNUMBER(OFFSET('Sanitation Data'!$D$11,0,10*ROW('Sanitation Data'!D25))),'Data Summary'!CR31="Yes"),OFFSET('Sanitation Data'!$D$11,0,10*ROW('Sanitation Data'!D25)),NA())</f>
        <v>#N/A</v>
      </c>
      <c r="AD31" s="105" t="e">
        <f ca="true">+IF(AND(ISNUMBER(OFFSET('Sanitation Data'!$D$12,0,10*ROW('Sanitation Data'!D25))),'Data Summary'!CS31="Yes"),OFFSET('Sanitation Data'!$D$12,0,10*ROW('Sanitation Data'!D25)),NA())</f>
        <v>#N/A</v>
      </c>
      <c r="AE31" s="105" t="e">
        <f ca="true">+IF(AND(ISNUMBER(OFFSET('Sanitation Data'!$D$13,0,10*ROW('Sanitation Data'!D25))),'Data Summary'!CT31="Yes"),OFFSET('Sanitation Data'!$D$13,0,10*ROW('Sanitation Data'!D25)),NA())</f>
        <v>#N/A</v>
      </c>
      <c r="AF31" s="105" t="e">
        <f ca="true">+IF(AND(ISNUMBER(OFFSET('Sanitation Data'!$E$5,0,10*ROW('Sanitation Data'!E25))),'Data Summary'!CU31="Yes"),100-OFFSET('Sanitation Data'!$E$5,0,10*ROW('Sanitation Data'!E25)),NA())</f>
        <v>#N/A</v>
      </c>
      <c r="AG31" s="105" t="e">
        <f ca="true">+IF(AND(ISNUMBER(OFFSET('Sanitation Data'!$E$7,0,10*ROW('Sanitation Data'!E25))),'Data Summary'!CV31="Yes"),OFFSET('Sanitation Data'!$E$7,0,10*ROW('Sanitation Data'!E25)),NA())</f>
        <v>#N/A</v>
      </c>
      <c r="AH31" s="105" t="e">
        <f ca="true">+IF(AND(ISNUMBER(OFFSET('Sanitation Data'!$E$11,0,10*ROW('Sanitation Data'!E25))),'Data Summary'!CW31="Yes"),OFFSET('Sanitation Data'!$E$11,0,10*ROW('Sanitation Data'!E25)),NA())</f>
        <v>#N/A</v>
      </c>
      <c r="AI31" s="105" t="e">
        <f ca="true">+IF(AND(ISNUMBER(OFFSET('Sanitation Data'!$E$12,0,10*ROW('Sanitation Data'!E25))),'Data Summary'!CX31="Yes"),OFFSET('Sanitation Data'!$E$12,0,10*ROW('Sanitation Data'!E25)),NA())</f>
        <v>#N/A</v>
      </c>
      <c r="AJ31" s="105" t="e">
        <f ca="true">+IF(AND(ISNUMBER(OFFSET('Sanitation Data'!$E$13,0,10*ROW('Sanitation Data'!E25))),'Data Summary'!CY31="Yes"),OFFSET('Sanitation Data'!$E$13,0,10*ROW('Sanitation Data'!E25)),NA())</f>
        <v>#N/A</v>
      </c>
      <c r="AK31" s="105" t="e">
        <f ca="true">+IF(AND(ISNUMBER(OFFSET('Sanitation Data'!$F$5,0,10*ROW('Sanitation Data'!F25))),'Data Summary'!CZ31="Yes"),100-OFFSET('Sanitation Data'!$F$5,0,10*ROW('Sanitation Data'!F25)),NA())</f>
        <v>#N/A</v>
      </c>
      <c r="AL31" s="105" t="e">
        <f ca="true">+IF(AND(ISNUMBER(OFFSET('Sanitation Data'!$F$7,0,10*ROW('Sanitation Data'!F25))),'Data Summary'!DA31="Yes"),OFFSET('Sanitation Data'!$F$7,0,10*ROW('Sanitation Data'!F25)),NA())</f>
        <v>#N/A</v>
      </c>
      <c r="AM31" s="105" t="e">
        <f ca="true">+IF(AND(ISNUMBER(OFFSET('Sanitation Data'!$F$11,0,10*ROW('Sanitation Data'!F25))),'Data Summary'!DB31="Yes"),OFFSET('Sanitation Data'!$F$11,0,10*ROW('Sanitation Data'!F25)),NA())</f>
        <v>#N/A</v>
      </c>
      <c r="AN31" s="105" t="e">
        <f ca="true">+IF(AND(ISNUMBER(OFFSET('Sanitation Data'!$F$12,0,10*ROW('Sanitation Data'!F25))),'Data Summary'!DC31="Yes"),OFFSET('Sanitation Data'!$F$12,0,10*ROW('Sanitation Data'!F25)),NA())</f>
        <v>#N/A</v>
      </c>
      <c r="AO31" s="105" t="e">
        <f ca="true">+IF(AND(ISNUMBER(OFFSET('Sanitation Data'!$F$13,0,10*ROW('Sanitation Data'!F25))),'Data Summary'!DD31="Yes"),OFFSET('Sanitation Data'!$F$13,0,10*ROW('Sanitation Data'!F25)),NA())</f>
        <v>#N/A</v>
      </c>
      <c r="AP31" s="105" t="e">
        <f ca="true">+IF(AND(ISNUMBER(OFFSET('Sanitation Data'!$G$5,0,10*ROW('Sanitation Data'!G25))),'Data Summary'!DE31="Yes"),100-OFFSET('Sanitation Data'!$G$5,0,10*ROW('Sanitation Data'!G25)),NA())</f>
        <v>#N/A</v>
      </c>
      <c r="AQ31" s="105" t="e">
        <f ca="true">+IF(AND(ISNUMBER(OFFSET('Sanitation Data'!$G$7,0,10*ROW('Sanitation Data'!G25))),'Data Summary'!DF31="Yes"),OFFSET('Sanitation Data'!$G$7,0,10*ROW('Sanitation Data'!G25)),NA())</f>
        <v>#N/A</v>
      </c>
      <c r="AR31" s="105" t="e">
        <f ca="true">+IF(AND(ISNUMBER(OFFSET('Sanitation Data'!$G$11,0,10*ROW('Sanitation Data'!G25))),'Data Summary'!DG31="Yes"),OFFSET('Sanitation Data'!$G$11,0,10*ROW('Sanitation Data'!G25)),NA())</f>
        <v>#N/A</v>
      </c>
      <c r="AS31" s="105" t="e">
        <f ca="true">+IF(AND(ISNUMBER(OFFSET('Sanitation Data'!$G$12,0,10*ROW('Sanitation Data'!G25))),'Data Summary'!DH31="Yes"),OFFSET('Sanitation Data'!$G$12,0,10*ROW('Sanitation Data'!G25)),NA())</f>
        <v>#N/A</v>
      </c>
      <c r="AT31" s="105" t="e">
        <f ca="true">+IF(AND(ISNUMBER(OFFSET('Sanitation Data'!$G$13,0,10*ROW('Sanitation Data'!G25))),'Data Summary'!DI31="Yes"),OFFSET('Sanitation Data'!$G$13,0,10*ROW('Sanitation Data'!G25)),NA())</f>
        <v>#N/A</v>
      </c>
      <c r="AU31" s="105" t="e">
        <f ca="true">+IF(AND(ISNUMBER(OFFSET('Sanitation Data'!$H$5,0,10*ROW('Sanitation Data'!H25))),'Data Summary'!DJ31="Yes"),100-OFFSET('Sanitation Data'!$H$5,0,10*ROW('Sanitation Data'!H25)),NA())</f>
        <v>#N/A</v>
      </c>
      <c r="AV31" s="105" t="e">
        <f ca="true">+IF(AND(ISNUMBER(OFFSET('Sanitation Data'!$H$7,0,10*ROW('Sanitation Data'!H25))),'Data Summary'!DK31="Yes"),OFFSET('Sanitation Data'!$H$7,0,10*ROW('Sanitation Data'!H25)),NA())</f>
        <v>#N/A</v>
      </c>
      <c r="AW31" s="105" t="e">
        <f ca="true">+IF(AND(ISNUMBER(OFFSET('Sanitation Data'!$H$11,0,10*ROW('Sanitation Data'!H25))),'Data Summary'!DL31="Yes"),OFFSET('Sanitation Data'!$H$11,0,10*ROW('Sanitation Data'!H25)),NA())</f>
        <v>#N/A</v>
      </c>
      <c r="AX31" s="105" t="e">
        <f ca="true">+IF(AND(ISNUMBER(OFFSET('Sanitation Data'!$H$12,0,10*ROW('Sanitation Data'!H25))),'Data Summary'!DM31="Yes"),OFFSET('Sanitation Data'!$H$12,0,10*ROW('Sanitation Data'!H25)),NA())</f>
        <v>#N/A</v>
      </c>
      <c r="AY31" s="105" t="e">
        <f ca="true">+IF(AND(ISNUMBER(OFFSET('Sanitation Data'!$H$13,0,10*ROW('Sanitation Data'!H25))),'Data Summary'!DN31="Yes"),OFFSET('Sanitation Data'!$H$13,0,10*ROW('Sanitation Data'!H25)),NA())</f>
        <v>#N/A</v>
      </c>
      <c r="AZ31" s="110" t="e">
        <f ca="true">+IF(AND(ISNUMBER(OFFSET('Hygiene Data'!$C$6,0,10*ROW('Hygiene Data'!C25))),'Data Summary'!DO31="Yes"),OFFSET('Hygiene Data'!$C$6,0,10*ROW('Hygiene Data'!C25)),NA())</f>
        <v>#N/A</v>
      </c>
      <c r="BA31" s="110" t="e">
        <f ca="true">+IF(AND(ISNUMBER(OFFSET('Hygiene Data'!$C$8,0,10*ROW('Hygiene Data'!C25))),'Data Summary'!DP31="Yes"),OFFSET('Hygiene Data'!$C$8,0,10*ROW('Hygiene Data'!C25)),NA())</f>
        <v>#N/A</v>
      </c>
      <c r="BB31" s="110" t="e">
        <f ca="true">+IF(AND(ISNUMBER(OFFSET('Hygiene Data'!$C$10,0,10*ROW('Hygiene Data'!C25))),'Data Summary'!DQ31="Yes"),OFFSET('Hygiene Data'!$C$10,0,10*ROW('Hygiene Data'!C25)),NA())</f>
        <v>#N/A</v>
      </c>
      <c r="BC31" s="110" t="e">
        <f ca="true">+IF(AND(ISNUMBER(OFFSET('Hygiene Data'!$D$6,0,10*ROW('Hygiene Data'!D25))),'Data Summary'!DR31="Yes"),OFFSET('Hygiene Data'!$D$6,0,10*ROW('Hygiene Data'!D25)),NA())</f>
        <v>#N/A</v>
      </c>
      <c r="BD31" s="110" t="e">
        <f ca="true">+IF(AND(ISNUMBER(OFFSET('Hygiene Data'!$D$8,0,10*ROW('Hygiene Data'!D25))),'Data Summary'!DS31="Yes"),OFFSET('Hygiene Data'!$D$8,0,10*ROW('Hygiene Data'!D25)),NA())</f>
        <v>#N/A</v>
      </c>
      <c r="BE31" s="110" t="e">
        <f ca="true">+IF(AND(ISNUMBER(OFFSET('Hygiene Data'!$D$10,0,10*ROW('Hygiene Data'!D25))),'Data Summary'!DT31="Yes"),OFFSET('Hygiene Data'!$D$10,0,10*ROW('Hygiene Data'!D25)),NA())</f>
        <v>#N/A</v>
      </c>
      <c r="BF31" s="110" t="e">
        <f ca="true">+IF(AND(ISNUMBER(OFFSET('Hygiene Data'!$E$6,0,10*ROW('Hygiene Data'!E25))),'Data Summary'!DU31="Yes"),OFFSET('Hygiene Data'!$E$6,0,10*ROW('Hygiene Data'!E25)),NA())</f>
        <v>#N/A</v>
      </c>
      <c r="BG31" s="110" t="e">
        <f ca="true">+IF(AND(ISNUMBER(OFFSET('Hygiene Data'!$E$8,0,10*ROW('Hygiene Data'!E25))),'Data Summary'!DV31="Yes"),OFFSET('Hygiene Data'!$E$8,0,10*ROW('Hygiene Data'!E25)),NA())</f>
        <v>#N/A</v>
      </c>
      <c r="BH31" s="110" t="e">
        <f ca="true">+IF(AND(ISNUMBER(OFFSET('Hygiene Data'!$E$10,0,10*ROW('Hygiene Data'!E25))),'Data Summary'!DW31="Yes"),OFFSET('Hygiene Data'!$E$10,0,10*ROW('Hygiene Data'!E25)),NA())</f>
        <v>#N/A</v>
      </c>
      <c r="BI31" s="110" t="e">
        <f ca="true">+IF(AND(ISNUMBER(OFFSET('Hygiene Data'!$F$6,0,10*ROW('Hygiene Data'!F25))),'Data Summary'!DX31="Yes"),OFFSET('Hygiene Data'!$F$6,0,10*ROW('Hygiene Data'!F25)),NA())</f>
        <v>#N/A</v>
      </c>
      <c r="BJ31" s="110" t="e">
        <f ca="true">+IF(AND(ISNUMBER(OFFSET('Hygiene Data'!$F$8,0,10*ROW('Hygiene Data'!F25))),'Data Summary'!DY31="Yes"),OFFSET('Hygiene Data'!$F$8,0,10*ROW('Hygiene Data'!F25)),NA())</f>
        <v>#N/A</v>
      </c>
      <c r="BK31" s="110" t="e">
        <f ca="true">+IF(AND(ISNUMBER(OFFSET('Hygiene Data'!$F$10,0,10*ROW('Hygiene Data'!F25))),'Data Summary'!DZ31="Yes"),OFFSET('Hygiene Data'!$F$10,0,10*ROW('Hygiene Data'!F25)),NA())</f>
        <v>#N/A</v>
      </c>
      <c r="BL31" s="110" t="e">
        <f ca="true">+IF(AND(ISNUMBER(OFFSET('Hygiene Data'!$G$6,0,10*ROW('Hygiene Data'!G25))),'Data Summary'!EA31="Yes"),OFFSET('Hygiene Data'!$G$6,0,10*ROW('Hygiene Data'!G25)),NA())</f>
        <v>#N/A</v>
      </c>
      <c r="BM31" s="110" t="e">
        <f ca="true">+IF(AND(ISNUMBER(OFFSET('Hygiene Data'!$G$8,0,10*ROW('Hygiene Data'!G25))),'Data Summary'!EB31="Yes"),OFFSET('Hygiene Data'!$G$8,0,10*ROW('Hygiene Data'!G25)),NA())</f>
        <v>#N/A</v>
      </c>
      <c r="BN31" s="110" t="e">
        <f ca="true">+IF(AND(ISNUMBER(OFFSET('Hygiene Data'!$G$10,0,10*ROW('Hygiene Data'!G25))),'Data Summary'!EC31="Yes"),OFFSET('Hygiene Data'!$G$10,0,10*ROW('Hygiene Data'!G25)),NA())</f>
        <v>#N/A</v>
      </c>
      <c r="BO31" s="110" t="e">
        <f ca="true">+IF(AND(ISNUMBER(OFFSET('Hygiene Data'!$H$6,0,10*ROW('Hygiene Data'!H25))),'Data Summary'!ED31="Yes"),OFFSET('Hygiene Data'!$H$6,0,10*ROW('Hygiene Data'!H25)),NA())</f>
        <v>#N/A</v>
      </c>
      <c r="BP31" s="110" t="e">
        <f ca="true">+IF(AND(ISNUMBER(OFFSET('Hygiene Data'!$H$8,0,10*ROW('Hygiene Data'!H25))),'Data Summary'!EE31="Yes"),OFFSET('Hygiene Data'!$H$8,0,10*ROW('Hygiene Data'!H25)),NA())</f>
        <v>#N/A</v>
      </c>
      <c r="BQ31" s="110" t="e">
        <f ca="true">+IF(AND(ISNUMBER(OFFSET('Hygiene Data'!$H$10,0,10*ROW('Hygiene Data'!H25))),'Data Summary'!EF31="Yes"),OFFSET('Hygiene Data'!$H$10,0,10*ROW('Hygiene Data'!H25)),NA())</f>
        <v>#N/A</v>
      </c>
    </row>
    <row r="32" x14ac:dyDescent="0.2">
      <c r="A32" s="58" t="e">
        <f ca="true">+IF(OFFSET('Water Data'!$B$1,0,10*ROW('Water Data'!B26))="",NA(),OFFSET('Water Data'!$B$1,0,10*ROW('Water Data'!B26)))</f>
        <v>#N/A</v>
      </c>
      <c r="B32" s="58" t="e">
        <f ca="true">+IF(OFFSET('Water Data'!$A$3,0,10*ROW('Water Data'!A29))="",NA(),OFFSET('Water Data'!$A$3,0,10*ROW('Water Data'!A29)))</f>
        <v>#N/A</v>
      </c>
      <c r="C32" s="58" t="e">
        <f ca="true">+IF(OFFSET('Water Data'!$C$3,0,10*ROW('Water Data'!C29))="",NA(),OFFSET('Water Data'!$C$3,0,10*ROW('Water Data'!C29)))</f>
        <v>#N/A</v>
      </c>
      <c r="D32" s="59" t="e">
        <f ca="true">+IF(AND(ISNUMBER(OFFSET('Water Data'!$C$5,0,10*ROW('Water Data'!C26))),'Data Summary'!BS32="Yes"),100-OFFSET('Water Data'!$C$5,0,10*ROW('Water Data'!C26)),NA())</f>
        <v>#N/A</v>
      </c>
      <c r="E32" s="59" t="e">
        <f ca="true">+IF(AND(ISNUMBER(OFFSET('Water Data'!$C$7,0,10*ROW('Water Data'!C26))),'Data Summary'!BT32="Yes"),OFFSET('Water Data'!$C$7,0,10*ROW('Water Data'!C26)),NA())</f>
        <v>#N/A</v>
      </c>
      <c r="F32" s="59" t="e">
        <f ca="true">+IF(AND(ISNUMBER(OFFSET('Water Data'!$C$10,0,10*ROW('Water Data'!C26))),'Data Summary'!BU32="Yes"),OFFSET('Water Data'!$C$10,0,10*ROW('Water Data'!C26)),NA())</f>
        <v>#N/A</v>
      </c>
      <c r="G32" s="59" t="e">
        <f ca="true">+IF(AND(ISNUMBER(OFFSET('Water Data'!$D$5,0,10*ROW('Water Data'!D26))),'Data Summary'!BV32="Yes"),100-OFFSET('Water Data'!$D$5,0,10*ROW('Water Data'!D26)),NA())</f>
        <v>#N/A</v>
      </c>
      <c r="H32" s="59" t="e">
        <f ca="true">+IF(AND(ISNUMBER(OFFSET('Water Data'!$D$7,0,10*ROW('Water Data'!D26))),'Data Summary'!BW32="Yes"),OFFSET('Water Data'!$D$7,0,10*ROW('Water Data'!D26)),NA())</f>
        <v>#N/A</v>
      </c>
      <c r="I32" s="59" t="e">
        <f ca="true">+IF(AND(ISNUMBER(OFFSET('Water Data'!$D$10,0,10*ROW('Water Data'!D26))),'Data Summary'!BX32="Yes"),OFFSET('Water Data'!$D$10,0,10*ROW('Water Data'!D26)),NA())</f>
        <v>#N/A</v>
      </c>
      <c r="J32" s="59" t="e">
        <f ca="true">+IF(AND(ISNUMBER(OFFSET('Water Data'!$E$5,0,10*ROW('Water Data'!E26))),'Data Summary'!BY32="Yes"),100-OFFSET('Water Data'!$E$5,0,10*ROW('Water Data'!E26)),NA())</f>
        <v>#N/A</v>
      </c>
      <c r="K32" s="59" t="e">
        <f ca="true">+IF(AND(ISNUMBER(OFFSET('Water Data'!$E$7,0,10*ROW('Water Data'!E26))),'Data Summary'!BZ32="Yes"),OFFSET('Water Data'!$E$7,0,10*ROW('Water Data'!E26)),NA())</f>
        <v>#N/A</v>
      </c>
      <c r="L32" s="59" t="e">
        <f ca="true">+IF(AND(ISNUMBER(OFFSET('Water Data'!$E$10,0,10*ROW('Water Data'!E26))),'Data Summary'!CA32="Yes"),OFFSET('Water Data'!$E$10,0,10*ROW('Water Data'!E26)),NA())</f>
        <v>#N/A</v>
      </c>
      <c r="M32" s="59" t="e">
        <f ca="true">+IF(AND(ISNUMBER(OFFSET('Water Data'!$F$5,0,10*ROW('Water Data'!F26))),'Data Summary'!CB32="Yes"),100-OFFSET('Water Data'!$F$5,0,10*ROW('Water Data'!F26)),NA())</f>
        <v>#N/A</v>
      </c>
      <c r="N32" s="59" t="e">
        <f ca="true">+IF(AND(ISNUMBER(OFFSET('Water Data'!$F$7,0,10*ROW('Water Data'!F26))),'Data Summary'!CC32="Yes"),OFFSET('Water Data'!$F$7,0,10*ROW('Water Data'!F26)),NA())</f>
        <v>#N/A</v>
      </c>
      <c r="O32" s="59" t="e">
        <f ca="true">+IF(AND(ISNUMBER(OFFSET('Water Data'!$F$10,0,10*ROW('Water Data'!F26))),'Data Summary'!CD32="Yes"),OFFSET('Water Data'!$F$10,0,10*ROW('Water Data'!F26)),NA())</f>
        <v>#N/A</v>
      </c>
      <c r="P32" s="59" t="e">
        <f ca="true">+IF(AND(ISNUMBER(OFFSET('Water Data'!$G$5,0,10*ROW('Water Data'!G26))),'Data Summary'!CE32="Yes"),100-OFFSET('Water Data'!$G$5,0,10*ROW('Water Data'!G26)),NA())</f>
        <v>#N/A</v>
      </c>
      <c r="Q32" s="59" t="e">
        <f ca="true">+IF(AND(ISNUMBER(OFFSET('Water Data'!$G$7,0,10*ROW('Water Data'!G26))),'Data Summary'!CF32="Yes"),OFFSET('Water Data'!$G$7,0,10*ROW('Water Data'!G26)),NA())</f>
        <v>#N/A</v>
      </c>
      <c r="R32" s="59" t="e">
        <f ca="true">+IF(AND(ISNUMBER(OFFSET('Water Data'!$G$10,0,10*ROW('Water Data'!G26))),'Data Summary'!CG32="Yes"),OFFSET('Water Data'!$G$10,0,10*ROW('Water Data'!G26)),NA())</f>
        <v>#N/A</v>
      </c>
      <c r="S32" s="59" t="e">
        <f ca="true">+IF(AND(ISNUMBER(OFFSET('Water Data'!$H$5,0,10*ROW('Water Data'!H26))),'Data Summary'!CH32="Yes"),100-OFFSET('Water Data'!$H$5,0,10*ROW('Water Data'!H26)),NA())</f>
        <v>#N/A</v>
      </c>
      <c r="T32" s="59" t="e">
        <f ca="true">+IF(AND(ISNUMBER(OFFSET('Water Data'!$H$7,0,10*ROW('Water Data'!H26))),'Data Summary'!CI32="Yes"),OFFSET('Water Data'!$H$7,0,10*ROW('Water Data'!H26)),NA())</f>
        <v>#N/A</v>
      </c>
      <c r="U32" s="59" t="e">
        <f ca="true">+IF(AND(ISNUMBER(OFFSET('Water Data'!$H$10,0,10*ROW('Water Data'!H26))),'Data Summary'!CJ32="Yes"),OFFSET('Water Data'!$H$10,0,10*ROW('Water Data'!H26)),NA())</f>
        <v>#N/A</v>
      </c>
      <c r="V32" s="105" t="e">
        <f ca="true">+IF(AND(ISNUMBER(OFFSET('Sanitation Data'!$C$5,0,10*ROW('Sanitation Data'!C26))),'Data Summary'!CK32="Yes"),100-OFFSET('Sanitation Data'!$C$5,0,10*ROW('Sanitation Data'!C26)),NA())</f>
        <v>#N/A</v>
      </c>
      <c r="W32" s="105" t="e">
        <f ca="true">+IF(AND(ISNUMBER(OFFSET('Sanitation Data'!$C$7,0,10*ROW('Sanitation Data'!C26))),'Data Summary'!CL32="Yes"),OFFSET('Sanitation Data'!$C$7,0,10*ROW('Sanitation Data'!C26)),NA())</f>
        <v>#N/A</v>
      </c>
      <c r="X32" s="105" t="e">
        <f ca="true">+IF(AND(ISNUMBER(OFFSET('Sanitation Data'!$C$11,0,10*ROW('Sanitation Data'!C26))),'Data Summary'!CM32="Yes"),OFFSET('Sanitation Data'!$C$11,0,10*ROW('Sanitation Data'!C26)),NA())</f>
        <v>#N/A</v>
      </c>
      <c r="Y32" s="105" t="e">
        <f ca="true">+IF(AND(ISNUMBER(OFFSET('Sanitation Data'!$C$12,0,10*ROW('Sanitation Data'!C26))),'Data Summary'!CN32="Yes"),OFFSET('Sanitation Data'!$C$12,0,10*ROW('Sanitation Data'!C26)),NA())</f>
        <v>#N/A</v>
      </c>
      <c r="Z32" s="105" t="e">
        <f ca="true">+IF(AND(ISNUMBER(OFFSET('Sanitation Data'!$C$13,0,10*ROW('Sanitation Data'!C26))),'Data Summary'!CO32="Yes"),OFFSET('Sanitation Data'!$C$13,0,10*ROW('Sanitation Data'!C26)),NA())</f>
        <v>#N/A</v>
      </c>
      <c r="AA32" s="105" t="e">
        <f ca="true">+IF(AND(ISNUMBER(OFFSET('Sanitation Data'!$D$5,0,10*ROW('Sanitation Data'!D26))),'Data Summary'!CP32="Yes"),100-OFFSET('Sanitation Data'!$D$5,0,10*ROW('Sanitation Data'!D26)),NA())</f>
        <v>#N/A</v>
      </c>
      <c r="AB32" s="105" t="e">
        <f ca="true">+IF(AND(ISNUMBER(OFFSET('Sanitation Data'!$D$7,0,10*ROW('Sanitation Data'!D26))),'Data Summary'!CQ32="Yes"),OFFSET('Sanitation Data'!$D$7,0,10*ROW('Sanitation Data'!D26)),NA())</f>
        <v>#N/A</v>
      </c>
      <c r="AC32" s="105" t="e">
        <f ca="true">+IF(AND(ISNUMBER(OFFSET('Sanitation Data'!$D$11,0,10*ROW('Sanitation Data'!D26))),'Data Summary'!CR32="Yes"),OFFSET('Sanitation Data'!$D$11,0,10*ROW('Sanitation Data'!D26)),NA())</f>
        <v>#N/A</v>
      </c>
      <c r="AD32" s="105" t="e">
        <f ca="true">+IF(AND(ISNUMBER(OFFSET('Sanitation Data'!$D$12,0,10*ROW('Sanitation Data'!D26))),'Data Summary'!CS32="Yes"),OFFSET('Sanitation Data'!$D$12,0,10*ROW('Sanitation Data'!D26)),NA())</f>
        <v>#N/A</v>
      </c>
      <c r="AE32" s="105" t="e">
        <f ca="true">+IF(AND(ISNUMBER(OFFSET('Sanitation Data'!$D$13,0,10*ROW('Sanitation Data'!D26))),'Data Summary'!CT32="Yes"),OFFSET('Sanitation Data'!$D$13,0,10*ROW('Sanitation Data'!D26)),NA())</f>
        <v>#N/A</v>
      </c>
      <c r="AF32" s="105" t="e">
        <f ca="true">+IF(AND(ISNUMBER(OFFSET('Sanitation Data'!$E$5,0,10*ROW('Sanitation Data'!E26))),'Data Summary'!CU32="Yes"),100-OFFSET('Sanitation Data'!$E$5,0,10*ROW('Sanitation Data'!E26)),NA())</f>
        <v>#N/A</v>
      </c>
      <c r="AG32" s="105" t="e">
        <f ca="true">+IF(AND(ISNUMBER(OFFSET('Sanitation Data'!$E$7,0,10*ROW('Sanitation Data'!E26))),'Data Summary'!CV32="Yes"),OFFSET('Sanitation Data'!$E$7,0,10*ROW('Sanitation Data'!E26)),NA())</f>
        <v>#N/A</v>
      </c>
      <c r="AH32" s="105" t="e">
        <f ca="true">+IF(AND(ISNUMBER(OFFSET('Sanitation Data'!$E$11,0,10*ROW('Sanitation Data'!E26))),'Data Summary'!CW32="Yes"),OFFSET('Sanitation Data'!$E$11,0,10*ROW('Sanitation Data'!E26)),NA())</f>
        <v>#N/A</v>
      </c>
      <c r="AI32" s="105" t="e">
        <f ca="true">+IF(AND(ISNUMBER(OFFSET('Sanitation Data'!$E$12,0,10*ROW('Sanitation Data'!E26))),'Data Summary'!CX32="Yes"),OFFSET('Sanitation Data'!$E$12,0,10*ROW('Sanitation Data'!E26)),NA())</f>
        <v>#N/A</v>
      </c>
      <c r="AJ32" s="105" t="e">
        <f ca="true">+IF(AND(ISNUMBER(OFFSET('Sanitation Data'!$E$13,0,10*ROW('Sanitation Data'!E26))),'Data Summary'!CY32="Yes"),OFFSET('Sanitation Data'!$E$13,0,10*ROW('Sanitation Data'!E26)),NA())</f>
        <v>#N/A</v>
      </c>
      <c r="AK32" s="105" t="e">
        <f ca="true">+IF(AND(ISNUMBER(OFFSET('Sanitation Data'!$F$5,0,10*ROW('Sanitation Data'!F26))),'Data Summary'!CZ32="Yes"),100-OFFSET('Sanitation Data'!$F$5,0,10*ROW('Sanitation Data'!F26)),NA())</f>
        <v>#N/A</v>
      </c>
      <c r="AL32" s="105" t="e">
        <f ca="true">+IF(AND(ISNUMBER(OFFSET('Sanitation Data'!$F$7,0,10*ROW('Sanitation Data'!F26))),'Data Summary'!DA32="Yes"),OFFSET('Sanitation Data'!$F$7,0,10*ROW('Sanitation Data'!F26)),NA())</f>
        <v>#N/A</v>
      </c>
      <c r="AM32" s="105" t="e">
        <f ca="true">+IF(AND(ISNUMBER(OFFSET('Sanitation Data'!$F$11,0,10*ROW('Sanitation Data'!F26))),'Data Summary'!DB32="Yes"),OFFSET('Sanitation Data'!$F$11,0,10*ROW('Sanitation Data'!F26)),NA())</f>
        <v>#N/A</v>
      </c>
      <c r="AN32" s="105" t="e">
        <f ca="true">+IF(AND(ISNUMBER(OFFSET('Sanitation Data'!$F$12,0,10*ROW('Sanitation Data'!F26))),'Data Summary'!DC32="Yes"),OFFSET('Sanitation Data'!$F$12,0,10*ROW('Sanitation Data'!F26)),NA())</f>
        <v>#N/A</v>
      </c>
      <c r="AO32" s="105" t="e">
        <f ca="true">+IF(AND(ISNUMBER(OFFSET('Sanitation Data'!$F$13,0,10*ROW('Sanitation Data'!F26))),'Data Summary'!DD32="Yes"),OFFSET('Sanitation Data'!$F$13,0,10*ROW('Sanitation Data'!F26)),NA())</f>
        <v>#N/A</v>
      </c>
      <c r="AP32" s="105" t="e">
        <f ca="true">+IF(AND(ISNUMBER(OFFSET('Sanitation Data'!$G$5,0,10*ROW('Sanitation Data'!G26))),'Data Summary'!DE32="Yes"),100-OFFSET('Sanitation Data'!$G$5,0,10*ROW('Sanitation Data'!G26)),NA())</f>
        <v>#N/A</v>
      </c>
      <c r="AQ32" s="105" t="e">
        <f ca="true">+IF(AND(ISNUMBER(OFFSET('Sanitation Data'!$G$7,0,10*ROW('Sanitation Data'!G26))),'Data Summary'!DF32="Yes"),OFFSET('Sanitation Data'!$G$7,0,10*ROW('Sanitation Data'!G26)),NA())</f>
        <v>#N/A</v>
      </c>
      <c r="AR32" s="105" t="e">
        <f ca="true">+IF(AND(ISNUMBER(OFFSET('Sanitation Data'!$G$11,0,10*ROW('Sanitation Data'!G26))),'Data Summary'!DG32="Yes"),OFFSET('Sanitation Data'!$G$11,0,10*ROW('Sanitation Data'!G26)),NA())</f>
        <v>#N/A</v>
      </c>
      <c r="AS32" s="105" t="e">
        <f ca="true">+IF(AND(ISNUMBER(OFFSET('Sanitation Data'!$G$12,0,10*ROW('Sanitation Data'!G26))),'Data Summary'!DH32="Yes"),OFFSET('Sanitation Data'!$G$12,0,10*ROW('Sanitation Data'!G26)),NA())</f>
        <v>#N/A</v>
      </c>
      <c r="AT32" s="105" t="e">
        <f ca="true">+IF(AND(ISNUMBER(OFFSET('Sanitation Data'!$G$13,0,10*ROW('Sanitation Data'!G26))),'Data Summary'!DI32="Yes"),OFFSET('Sanitation Data'!$G$13,0,10*ROW('Sanitation Data'!G26)),NA())</f>
        <v>#N/A</v>
      </c>
      <c r="AU32" s="105" t="e">
        <f ca="true">+IF(AND(ISNUMBER(OFFSET('Sanitation Data'!$H$5,0,10*ROW('Sanitation Data'!H26))),'Data Summary'!DJ32="Yes"),100-OFFSET('Sanitation Data'!$H$5,0,10*ROW('Sanitation Data'!H26)),NA())</f>
        <v>#N/A</v>
      </c>
      <c r="AV32" s="105" t="e">
        <f ca="true">+IF(AND(ISNUMBER(OFFSET('Sanitation Data'!$H$7,0,10*ROW('Sanitation Data'!H26))),'Data Summary'!DK32="Yes"),OFFSET('Sanitation Data'!$H$7,0,10*ROW('Sanitation Data'!H26)),NA())</f>
        <v>#N/A</v>
      </c>
      <c r="AW32" s="105" t="e">
        <f ca="true">+IF(AND(ISNUMBER(OFFSET('Sanitation Data'!$H$11,0,10*ROW('Sanitation Data'!H26))),'Data Summary'!DL32="Yes"),OFFSET('Sanitation Data'!$H$11,0,10*ROW('Sanitation Data'!H26)),NA())</f>
        <v>#N/A</v>
      </c>
      <c r="AX32" s="105" t="e">
        <f ca="true">+IF(AND(ISNUMBER(OFFSET('Sanitation Data'!$H$12,0,10*ROW('Sanitation Data'!H26))),'Data Summary'!DM32="Yes"),OFFSET('Sanitation Data'!$H$12,0,10*ROW('Sanitation Data'!H26)),NA())</f>
        <v>#N/A</v>
      </c>
      <c r="AY32" s="105" t="e">
        <f ca="true">+IF(AND(ISNUMBER(OFFSET('Sanitation Data'!$H$13,0,10*ROW('Sanitation Data'!H26))),'Data Summary'!DN32="Yes"),OFFSET('Sanitation Data'!$H$13,0,10*ROW('Sanitation Data'!H26)),NA())</f>
        <v>#N/A</v>
      </c>
      <c r="AZ32" s="110" t="e">
        <f ca="true">+IF(AND(ISNUMBER(OFFSET('Hygiene Data'!$C$6,0,10*ROW('Hygiene Data'!C26))),'Data Summary'!DO32="Yes"),OFFSET('Hygiene Data'!$C$6,0,10*ROW('Hygiene Data'!C26)),NA())</f>
        <v>#N/A</v>
      </c>
      <c r="BA32" s="110" t="e">
        <f ca="true">+IF(AND(ISNUMBER(OFFSET('Hygiene Data'!$C$8,0,10*ROW('Hygiene Data'!C26))),'Data Summary'!DP32="Yes"),OFFSET('Hygiene Data'!$C$8,0,10*ROW('Hygiene Data'!C26)),NA())</f>
        <v>#N/A</v>
      </c>
      <c r="BB32" s="110" t="e">
        <f ca="true">+IF(AND(ISNUMBER(OFFSET('Hygiene Data'!$C$10,0,10*ROW('Hygiene Data'!C26))),'Data Summary'!DQ32="Yes"),OFFSET('Hygiene Data'!$C$10,0,10*ROW('Hygiene Data'!C26)),NA())</f>
        <v>#N/A</v>
      </c>
      <c r="BC32" s="110" t="e">
        <f ca="true">+IF(AND(ISNUMBER(OFFSET('Hygiene Data'!$D$6,0,10*ROW('Hygiene Data'!D26))),'Data Summary'!DR32="Yes"),OFFSET('Hygiene Data'!$D$6,0,10*ROW('Hygiene Data'!D26)),NA())</f>
        <v>#N/A</v>
      </c>
      <c r="BD32" s="110" t="e">
        <f ca="true">+IF(AND(ISNUMBER(OFFSET('Hygiene Data'!$D$8,0,10*ROW('Hygiene Data'!D26))),'Data Summary'!DS32="Yes"),OFFSET('Hygiene Data'!$D$8,0,10*ROW('Hygiene Data'!D26)),NA())</f>
        <v>#N/A</v>
      </c>
      <c r="BE32" s="110" t="e">
        <f ca="true">+IF(AND(ISNUMBER(OFFSET('Hygiene Data'!$D$10,0,10*ROW('Hygiene Data'!D26))),'Data Summary'!DT32="Yes"),OFFSET('Hygiene Data'!$D$10,0,10*ROW('Hygiene Data'!D26)),NA())</f>
        <v>#N/A</v>
      </c>
      <c r="BF32" s="110" t="e">
        <f ca="true">+IF(AND(ISNUMBER(OFFSET('Hygiene Data'!$E$6,0,10*ROW('Hygiene Data'!E26))),'Data Summary'!DU32="Yes"),OFFSET('Hygiene Data'!$E$6,0,10*ROW('Hygiene Data'!E26)),NA())</f>
        <v>#N/A</v>
      </c>
      <c r="BG32" s="110" t="e">
        <f ca="true">+IF(AND(ISNUMBER(OFFSET('Hygiene Data'!$E$8,0,10*ROW('Hygiene Data'!E26))),'Data Summary'!DV32="Yes"),OFFSET('Hygiene Data'!$E$8,0,10*ROW('Hygiene Data'!E26)),NA())</f>
        <v>#N/A</v>
      </c>
      <c r="BH32" s="110" t="e">
        <f ca="true">+IF(AND(ISNUMBER(OFFSET('Hygiene Data'!$E$10,0,10*ROW('Hygiene Data'!E26))),'Data Summary'!DW32="Yes"),OFFSET('Hygiene Data'!$E$10,0,10*ROW('Hygiene Data'!E26)),NA())</f>
        <v>#N/A</v>
      </c>
      <c r="BI32" s="110" t="e">
        <f ca="true">+IF(AND(ISNUMBER(OFFSET('Hygiene Data'!$F$6,0,10*ROW('Hygiene Data'!F26))),'Data Summary'!DX32="Yes"),OFFSET('Hygiene Data'!$F$6,0,10*ROW('Hygiene Data'!F26)),NA())</f>
        <v>#N/A</v>
      </c>
      <c r="BJ32" s="110" t="e">
        <f ca="true">+IF(AND(ISNUMBER(OFFSET('Hygiene Data'!$F$8,0,10*ROW('Hygiene Data'!F26))),'Data Summary'!DY32="Yes"),OFFSET('Hygiene Data'!$F$8,0,10*ROW('Hygiene Data'!F26)),NA())</f>
        <v>#N/A</v>
      </c>
      <c r="BK32" s="110" t="e">
        <f ca="true">+IF(AND(ISNUMBER(OFFSET('Hygiene Data'!$F$10,0,10*ROW('Hygiene Data'!F26))),'Data Summary'!DZ32="Yes"),OFFSET('Hygiene Data'!$F$10,0,10*ROW('Hygiene Data'!F26)),NA())</f>
        <v>#N/A</v>
      </c>
      <c r="BL32" s="110" t="e">
        <f ca="true">+IF(AND(ISNUMBER(OFFSET('Hygiene Data'!$G$6,0,10*ROW('Hygiene Data'!G26))),'Data Summary'!EA32="Yes"),OFFSET('Hygiene Data'!$G$6,0,10*ROW('Hygiene Data'!G26)),NA())</f>
        <v>#N/A</v>
      </c>
      <c r="BM32" s="110" t="e">
        <f ca="true">+IF(AND(ISNUMBER(OFFSET('Hygiene Data'!$G$8,0,10*ROW('Hygiene Data'!G26))),'Data Summary'!EB32="Yes"),OFFSET('Hygiene Data'!$G$8,0,10*ROW('Hygiene Data'!G26)),NA())</f>
        <v>#N/A</v>
      </c>
      <c r="BN32" s="110" t="e">
        <f ca="true">+IF(AND(ISNUMBER(OFFSET('Hygiene Data'!$G$10,0,10*ROW('Hygiene Data'!G26))),'Data Summary'!EC32="Yes"),OFFSET('Hygiene Data'!$G$10,0,10*ROW('Hygiene Data'!G26)),NA())</f>
        <v>#N/A</v>
      </c>
      <c r="BO32" s="110" t="e">
        <f ca="true">+IF(AND(ISNUMBER(OFFSET('Hygiene Data'!$H$6,0,10*ROW('Hygiene Data'!H26))),'Data Summary'!ED32="Yes"),OFFSET('Hygiene Data'!$H$6,0,10*ROW('Hygiene Data'!H26)),NA())</f>
        <v>#N/A</v>
      </c>
      <c r="BP32" s="110" t="e">
        <f ca="true">+IF(AND(ISNUMBER(OFFSET('Hygiene Data'!$H$8,0,10*ROW('Hygiene Data'!H26))),'Data Summary'!EE32="Yes"),OFFSET('Hygiene Data'!$H$8,0,10*ROW('Hygiene Data'!H26)),NA())</f>
        <v>#N/A</v>
      </c>
      <c r="BQ32" s="110" t="e">
        <f ca="true">+IF(AND(ISNUMBER(OFFSET('Hygiene Data'!$H$10,0,10*ROW('Hygiene Data'!H26))),'Data Summary'!EF32="Yes"),OFFSET('Hygiene Data'!$H$10,0,10*ROW('Hygiene Data'!H26)),NA())</f>
        <v>#N/A</v>
      </c>
    </row>
    <row r="33" x14ac:dyDescent="0.2">
      <c r="A33" s="58" t="e">
        <f ca="true">+IF(OFFSET('Water Data'!$B$1,0,10*ROW('Water Data'!B27))="",NA(),OFFSET('Water Data'!$B$1,0,10*ROW('Water Data'!B27)))</f>
        <v>#N/A</v>
      </c>
      <c r="B33" s="58" t="e">
        <f ca="true">+IF(OFFSET('Water Data'!$A$3,0,10*ROW('Water Data'!A30))="",NA(),OFFSET('Water Data'!$A$3,0,10*ROW('Water Data'!A30)))</f>
        <v>#N/A</v>
      </c>
      <c r="C33" s="58" t="e">
        <f ca="true">+IF(OFFSET('Water Data'!$C$3,0,10*ROW('Water Data'!C30))="",NA(),OFFSET('Water Data'!$C$3,0,10*ROW('Water Data'!C30)))</f>
        <v>#N/A</v>
      </c>
      <c r="D33" s="59" t="e">
        <f ca="true">+IF(AND(ISNUMBER(OFFSET('Water Data'!$C$5,0,10*ROW('Water Data'!C27))),'Data Summary'!BS33="Yes"),100-OFFSET('Water Data'!$C$5,0,10*ROW('Water Data'!C27)),NA())</f>
        <v>#N/A</v>
      </c>
      <c r="E33" s="59" t="e">
        <f ca="true">+IF(AND(ISNUMBER(OFFSET('Water Data'!$C$7,0,10*ROW('Water Data'!C27))),'Data Summary'!BT33="Yes"),OFFSET('Water Data'!$C$7,0,10*ROW('Water Data'!C27)),NA())</f>
        <v>#N/A</v>
      </c>
      <c r="F33" s="59" t="e">
        <f ca="true">+IF(AND(ISNUMBER(OFFSET('Water Data'!$C$10,0,10*ROW('Water Data'!C27))),'Data Summary'!BU33="Yes"),OFFSET('Water Data'!$C$10,0,10*ROW('Water Data'!C27)),NA())</f>
        <v>#N/A</v>
      </c>
      <c r="G33" s="59" t="e">
        <f ca="true">+IF(AND(ISNUMBER(OFFSET('Water Data'!$D$5,0,10*ROW('Water Data'!D27))),'Data Summary'!BV33="Yes"),100-OFFSET('Water Data'!$D$5,0,10*ROW('Water Data'!D27)),NA())</f>
        <v>#N/A</v>
      </c>
      <c r="H33" s="59" t="e">
        <f ca="true">+IF(AND(ISNUMBER(OFFSET('Water Data'!$D$7,0,10*ROW('Water Data'!D27))),'Data Summary'!BW33="Yes"),OFFSET('Water Data'!$D$7,0,10*ROW('Water Data'!D27)),NA())</f>
        <v>#N/A</v>
      </c>
      <c r="I33" s="59" t="e">
        <f ca="true">+IF(AND(ISNUMBER(OFFSET('Water Data'!$D$10,0,10*ROW('Water Data'!D27))),'Data Summary'!BX33="Yes"),OFFSET('Water Data'!$D$10,0,10*ROW('Water Data'!D27)),NA())</f>
        <v>#N/A</v>
      </c>
      <c r="J33" s="59" t="e">
        <f ca="true">+IF(AND(ISNUMBER(OFFSET('Water Data'!$E$5,0,10*ROW('Water Data'!E27))),'Data Summary'!BY33="Yes"),100-OFFSET('Water Data'!$E$5,0,10*ROW('Water Data'!E27)),NA())</f>
        <v>#N/A</v>
      </c>
      <c r="K33" s="59" t="e">
        <f ca="true">+IF(AND(ISNUMBER(OFFSET('Water Data'!$E$7,0,10*ROW('Water Data'!E27))),'Data Summary'!BZ33="Yes"),OFFSET('Water Data'!$E$7,0,10*ROW('Water Data'!E27)),NA())</f>
        <v>#N/A</v>
      </c>
      <c r="L33" s="59" t="e">
        <f ca="true">+IF(AND(ISNUMBER(OFFSET('Water Data'!$E$10,0,10*ROW('Water Data'!E27))),'Data Summary'!CA33="Yes"),OFFSET('Water Data'!$E$10,0,10*ROW('Water Data'!E27)),NA())</f>
        <v>#N/A</v>
      </c>
      <c r="M33" s="59" t="e">
        <f ca="true">+IF(AND(ISNUMBER(OFFSET('Water Data'!$F$5,0,10*ROW('Water Data'!F27))),'Data Summary'!CB33="Yes"),100-OFFSET('Water Data'!$F$5,0,10*ROW('Water Data'!F27)),NA())</f>
        <v>#N/A</v>
      </c>
      <c r="N33" s="59" t="e">
        <f ca="true">+IF(AND(ISNUMBER(OFFSET('Water Data'!$F$7,0,10*ROW('Water Data'!F27))),'Data Summary'!CC33="Yes"),OFFSET('Water Data'!$F$7,0,10*ROW('Water Data'!F27)),NA())</f>
        <v>#N/A</v>
      </c>
      <c r="O33" s="59" t="e">
        <f ca="true">+IF(AND(ISNUMBER(OFFSET('Water Data'!$F$10,0,10*ROW('Water Data'!F27))),'Data Summary'!CD33="Yes"),OFFSET('Water Data'!$F$10,0,10*ROW('Water Data'!F27)),NA())</f>
        <v>#N/A</v>
      </c>
      <c r="P33" s="59" t="e">
        <f ca="true">+IF(AND(ISNUMBER(OFFSET('Water Data'!$G$5,0,10*ROW('Water Data'!G27))),'Data Summary'!CE33="Yes"),100-OFFSET('Water Data'!$G$5,0,10*ROW('Water Data'!G27)),NA())</f>
        <v>#N/A</v>
      </c>
      <c r="Q33" s="59" t="e">
        <f ca="true">+IF(AND(ISNUMBER(OFFSET('Water Data'!$G$7,0,10*ROW('Water Data'!G27))),'Data Summary'!CF33="Yes"),OFFSET('Water Data'!$G$7,0,10*ROW('Water Data'!G27)),NA())</f>
        <v>#N/A</v>
      </c>
      <c r="R33" s="59" t="e">
        <f ca="true">+IF(AND(ISNUMBER(OFFSET('Water Data'!$G$10,0,10*ROW('Water Data'!G27))),'Data Summary'!CG33="Yes"),OFFSET('Water Data'!$G$10,0,10*ROW('Water Data'!G27)),NA())</f>
        <v>#N/A</v>
      </c>
      <c r="S33" s="59" t="e">
        <f ca="true">+IF(AND(ISNUMBER(OFFSET('Water Data'!$H$5,0,10*ROW('Water Data'!H27))),'Data Summary'!CH33="Yes"),100-OFFSET('Water Data'!$H$5,0,10*ROW('Water Data'!H27)),NA())</f>
        <v>#N/A</v>
      </c>
      <c r="T33" s="59" t="e">
        <f ca="true">+IF(AND(ISNUMBER(OFFSET('Water Data'!$H$7,0,10*ROW('Water Data'!H27))),'Data Summary'!CI33="Yes"),OFFSET('Water Data'!$H$7,0,10*ROW('Water Data'!H27)),NA())</f>
        <v>#N/A</v>
      </c>
      <c r="U33" s="59" t="e">
        <f ca="true">+IF(AND(ISNUMBER(OFFSET('Water Data'!$H$10,0,10*ROW('Water Data'!H27))),'Data Summary'!CJ33="Yes"),OFFSET('Water Data'!$H$10,0,10*ROW('Water Data'!H27)),NA())</f>
        <v>#N/A</v>
      </c>
      <c r="V33" s="105" t="e">
        <f ca="true">+IF(AND(ISNUMBER(OFFSET('Sanitation Data'!$C$5,0,10*ROW('Sanitation Data'!C27))),'Data Summary'!CK33="Yes"),100-OFFSET('Sanitation Data'!$C$5,0,10*ROW('Sanitation Data'!C27)),NA())</f>
        <v>#N/A</v>
      </c>
      <c r="W33" s="105" t="e">
        <f ca="true">+IF(AND(ISNUMBER(OFFSET('Sanitation Data'!$C$7,0,10*ROW('Sanitation Data'!C27))),'Data Summary'!CL33="Yes"),OFFSET('Sanitation Data'!$C$7,0,10*ROW('Sanitation Data'!C27)),NA())</f>
        <v>#N/A</v>
      </c>
      <c r="X33" s="105" t="e">
        <f ca="true">+IF(AND(ISNUMBER(OFFSET('Sanitation Data'!$C$11,0,10*ROW('Sanitation Data'!C27))),'Data Summary'!CM33="Yes"),OFFSET('Sanitation Data'!$C$11,0,10*ROW('Sanitation Data'!C27)),NA())</f>
        <v>#N/A</v>
      </c>
      <c r="Y33" s="105" t="e">
        <f ca="true">+IF(AND(ISNUMBER(OFFSET('Sanitation Data'!$C$12,0,10*ROW('Sanitation Data'!C27))),'Data Summary'!CN33="Yes"),OFFSET('Sanitation Data'!$C$12,0,10*ROW('Sanitation Data'!C27)),NA())</f>
        <v>#N/A</v>
      </c>
      <c r="Z33" s="105" t="e">
        <f ca="true">+IF(AND(ISNUMBER(OFFSET('Sanitation Data'!$C$13,0,10*ROW('Sanitation Data'!C27))),'Data Summary'!CO33="Yes"),OFFSET('Sanitation Data'!$C$13,0,10*ROW('Sanitation Data'!C27)),NA())</f>
        <v>#N/A</v>
      </c>
      <c r="AA33" s="105" t="e">
        <f ca="true">+IF(AND(ISNUMBER(OFFSET('Sanitation Data'!$D$5,0,10*ROW('Sanitation Data'!D27))),'Data Summary'!CP33="Yes"),100-OFFSET('Sanitation Data'!$D$5,0,10*ROW('Sanitation Data'!D27)),NA())</f>
        <v>#N/A</v>
      </c>
      <c r="AB33" s="105" t="e">
        <f ca="true">+IF(AND(ISNUMBER(OFFSET('Sanitation Data'!$D$7,0,10*ROW('Sanitation Data'!D27))),'Data Summary'!CQ33="Yes"),OFFSET('Sanitation Data'!$D$7,0,10*ROW('Sanitation Data'!D27)),NA())</f>
        <v>#N/A</v>
      </c>
      <c r="AC33" s="105" t="e">
        <f ca="true">+IF(AND(ISNUMBER(OFFSET('Sanitation Data'!$D$11,0,10*ROW('Sanitation Data'!D27))),'Data Summary'!CR33="Yes"),OFFSET('Sanitation Data'!$D$11,0,10*ROW('Sanitation Data'!D27)),NA())</f>
        <v>#N/A</v>
      </c>
      <c r="AD33" s="105" t="e">
        <f ca="true">+IF(AND(ISNUMBER(OFFSET('Sanitation Data'!$D$12,0,10*ROW('Sanitation Data'!D27))),'Data Summary'!CS33="Yes"),OFFSET('Sanitation Data'!$D$12,0,10*ROW('Sanitation Data'!D27)),NA())</f>
        <v>#N/A</v>
      </c>
      <c r="AE33" s="105" t="e">
        <f ca="true">+IF(AND(ISNUMBER(OFFSET('Sanitation Data'!$D$13,0,10*ROW('Sanitation Data'!D27))),'Data Summary'!CT33="Yes"),OFFSET('Sanitation Data'!$D$13,0,10*ROW('Sanitation Data'!D27)),NA())</f>
        <v>#N/A</v>
      </c>
      <c r="AF33" s="105" t="e">
        <f ca="true">+IF(AND(ISNUMBER(OFFSET('Sanitation Data'!$E$5,0,10*ROW('Sanitation Data'!E27))),'Data Summary'!CU33="Yes"),100-OFFSET('Sanitation Data'!$E$5,0,10*ROW('Sanitation Data'!E27)),NA())</f>
        <v>#N/A</v>
      </c>
      <c r="AG33" s="105" t="e">
        <f ca="true">+IF(AND(ISNUMBER(OFFSET('Sanitation Data'!$E$7,0,10*ROW('Sanitation Data'!E27))),'Data Summary'!CV33="Yes"),OFFSET('Sanitation Data'!$E$7,0,10*ROW('Sanitation Data'!E27)),NA())</f>
        <v>#N/A</v>
      </c>
      <c r="AH33" s="105" t="e">
        <f ca="true">+IF(AND(ISNUMBER(OFFSET('Sanitation Data'!$E$11,0,10*ROW('Sanitation Data'!E27))),'Data Summary'!CW33="Yes"),OFFSET('Sanitation Data'!$E$11,0,10*ROW('Sanitation Data'!E27)),NA())</f>
        <v>#N/A</v>
      </c>
      <c r="AI33" s="105" t="e">
        <f ca="true">+IF(AND(ISNUMBER(OFFSET('Sanitation Data'!$E$12,0,10*ROW('Sanitation Data'!E27))),'Data Summary'!CX33="Yes"),OFFSET('Sanitation Data'!$E$12,0,10*ROW('Sanitation Data'!E27)),NA())</f>
        <v>#N/A</v>
      </c>
      <c r="AJ33" s="105" t="e">
        <f ca="true">+IF(AND(ISNUMBER(OFFSET('Sanitation Data'!$E$13,0,10*ROW('Sanitation Data'!E27))),'Data Summary'!CY33="Yes"),OFFSET('Sanitation Data'!$E$13,0,10*ROW('Sanitation Data'!E27)),NA())</f>
        <v>#N/A</v>
      </c>
      <c r="AK33" s="105" t="e">
        <f ca="true">+IF(AND(ISNUMBER(OFFSET('Sanitation Data'!$F$5,0,10*ROW('Sanitation Data'!F27))),'Data Summary'!CZ33="Yes"),100-OFFSET('Sanitation Data'!$F$5,0,10*ROW('Sanitation Data'!F27)),NA())</f>
        <v>#N/A</v>
      </c>
      <c r="AL33" s="105" t="e">
        <f ca="true">+IF(AND(ISNUMBER(OFFSET('Sanitation Data'!$F$7,0,10*ROW('Sanitation Data'!F27))),'Data Summary'!DA33="Yes"),OFFSET('Sanitation Data'!$F$7,0,10*ROW('Sanitation Data'!F27)),NA())</f>
        <v>#N/A</v>
      </c>
      <c r="AM33" s="105" t="e">
        <f ca="true">+IF(AND(ISNUMBER(OFFSET('Sanitation Data'!$F$11,0,10*ROW('Sanitation Data'!F27))),'Data Summary'!DB33="Yes"),OFFSET('Sanitation Data'!$F$11,0,10*ROW('Sanitation Data'!F27)),NA())</f>
        <v>#N/A</v>
      </c>
      <c r="AN33" s="105" t="e">
        <f ca="true">+IF(AND(ISNUMBER(OFFSET('Sanitation Data'!$F$12,0,10*ROW('Sanitation Data'!F27))),'Data Summary'!DC33="Yes"),OFFSET('Sanitation Data'!$F$12,0,10*ROW('Sanitation Data'!F27)),NA())</f>
        <v>#N/A</v>
      </c>
      <c r="AO33" s="105" t="e">
        <f ca="true">+IF(AND(ISNUMBER(OFFSET('Sanitation Data'!$F$13,0,10*ROW('Sanitation Data'!F27))),'Data Summary'!DD33="Yes"),OFFSET('Sanitation Data'!$F$13,0,10*ROW('Sanitation Data'!F27)),NA())</f>
        <v>#N/A</v>
      </c>
      <c r="AP33" s="105" t="e">
        <f ca="true">+IF(AND(ISNUMBER(OFFSET('Sanitation Data'!$G$5,0,10*ROW('Sanitation Data'!G27))),'Data Summary'!DE33="Yes"),100-OFFSET('Sanitation Data'!$G$5,0,10*ROW('Sanitation Data'!G27)),NA())</f>
        <v>#N/A</v>
      </c>
      <c r="AQ33" s="105" t="e">
        <f ca="true">+IF(AND(ISNUMBER(OFFSET('Sanitation Data'!$G$7,0,10*ROW('Sanitation Data'!G27))),'Data Summary'!DF33="Yes"),OFFSET('Sanitation Data'!$G$7,0,10*ROW('Sanitation Data'!G27)),NA())</f>
        <v>#N/A</v>
      </c>
      <c r="AR33" s="105" t="e">
        <f ca="true">+IF(AND(ISNUMBER(OFFSET('Sanitation Data'!$G$11,0,10*ROW('Sanitation Data'!G27))),'Data Summary'!DG33="Yes"),OFFSET('Sanitation Data'!$G$11,0,10*ROW('Sanitation Data'!G27)),NA())</f>
        <v>#N/A</v>
      </c>
      <c r="AS33" s="105" t="e">
        <f ca="true">+IF(AND(ISNUMBER(OFFSET('Sanitation Data'!$G$12,0,10*ROW('Sanitation Data'!G27))),'Data Summary'!DH33="Yes"),OFFSET('Sanitation Data'!$G$12,0,10*ROW('Sanitation Data'!G27)),NA())</f>
        <v>#N/A</v>
      </c>
      <c r="AT33" s="105" t="e">
        <f ca="true">+IF(AND(ISNUMBER(OFFSET('Sanitation Data'!$G$13,0,10*ROW('Sanitation Data'!G27))),'Data Summary'!DI33="Yes"),OFFSET('Sanitation Data'!$G$13,0,10*ROW('Sanitation Data'!G27)),NA())</f>
        <v>#N/A</v>
      </c>
      <c r="AU33" s="105" t="e">
        <f ca="true">+IF(AND(ISNUMBER(OFFSET('Sanitation Data'!$H$5,0,10*ROW('Sanitation Data'!H27))),'Data Summary'!DJ33="Yes"),100-OFFSET('Sanitation Data'!$H$5,0,10*ROW('Sanitation Data'!H27)),NA())</f>
        <v>#N/A</v>
      </c>
      <c r="AV33" s="105" t="e">
        <f ca="true">+IF(AND(ISNUMBER(OFFSET('Sanitation Data'!$H$7,0,10*ROW('Sanitation Data'!H27))),'Data Summary'!DK33="Yes"),OFFSET('Sanitation Data'!$H$7,0,10*ROW('Sanitation Data'!H27)),NA())</f>
        <v>#N/A</v>
      </c>
      <c r="AW33" s="105" t="e">
        <f ca="true">+IF(AND(ISNUMBER(OFFSET('Sanitation Data'!$H$11,0,10*ROW('Sanitation Data'!H27))),'Data Summary'!DL33="Yes"),OFFSET('Sanitation Data'!$H$11,0,10*ROW('Sanitation Data'!H27)),NA())</f>
        <v>#N/A</v>
      </c>
      <c r="AX33" s="105" t="e">
        <f ca="true">+IF(AND(ISNUMBER(OFFSET('Sanitation Data'!$H$12,0,10*ROW('Sanitation Data'!H27))),'Data Summary'!DM33="Yes"),OFFSET('Sanitation Data'!$H$12,0,10*ROW('Sanitation Data'!H27)),NA())</f>
        <v>#N/A</v>
      </c>
      <c r="AY33" s="105" t="e">
        <f ca="true">+IF(AND(ISNUMBER(OFFSET('Sanitation Data'!$H$13,0,10*ROW('Sanitation Data'!H27))),'Data Summary'!DN33="Yes"),OFFSET('Sanitation Data'!$H$13,0,10*ROW('Sanitation Data'!H27)),NA())</f>
        <v>#N/A</v>
      </c>
      <c r="AZ33" s="110" t="e">
        <f ca="true">+IF(AND(ISNUMBER(OFFSET('Hygiene Data'!$C$6,0,10*ROW('Hygiene Data'!C27))),'Data Summary'!DO33="Yes"),OFFSET('Hygiene Data'!$C$6,0,10*ROW('Hygiene Data'!C27)),NA())</f>
        <v>#N/A</v>
      </c>
      <c r="BA33" s="110" t="e">
        <f ca="true">+IF(AND(ISNUMBER(OFFSET('Hygiene Data'!$C$8,0,10*ROW('Hygiene Data'!C27))),'Data Summary'!DP33="Yes"),OFFSET('Hygiene Data'!$C$8,0,10*ROW('Hygiene Data'!C27)),NA())</f>
        <v>#N/A</v>
      </c>
      <c r="BB33" s="110" t="e">
        <f ca="true">+IF(AND(ISNUMBER(OFFSET('Hygiene Data'!$C$10,0,10*ROW('Hygiene Data'!C27))),'Data Summary'!DQ33="Yes"),OFFSET('Hygiene Data'!$C$10,0,10*ROW('Hygiene Data'!C27)),NA())</f>
        <v>#N/A</v>
      </c>
      <c r="BC33" s="110" t="e">
        <f ca="true">+IF(AND(ISNUMBER(OFFSET('Hygiene Data'!$D$6,0,10*ROW('Hygiene Data'!D27))),'Data Summary'!DR33="Yes"),OFFSET('Hygiene Data'!$D$6,0,10*ROW('Hygiene Data'!D27)),NA())</f>
        <v>#N/A</v>
      </c>
      <c r="BD33" s="110" t="e">
        <f ca="true">+IF(AND(ISNUMBER(OFFSET('Hygiene Data'!$D$8,0,10*ROW('Hygiene Data'!D27))),'Data Summary'!DS33="Yes"),OFFSET('Hygiene Data'!$D$8,0,10*ROW('Hygiene Data'!D27)),NA())</f>
        <v>#N/A</v>
      </c>
      <c r="BE33" s="110" t="e">
        <f ca="true">+IF(AND(ISNUMBER(OFFSET('Hygiene Data'!$D$10,0,10*ROW('Hygiene Data'!D27))),'Data Summary'!DT33="Yes"),OFFSET('Hygiene Data'!$D$10,0,10*ROW('Hygiene Data'!D27)),NA())</f>
        <v>#N/A</v>
      </c>
      <c r="BF33" s="110" t="e">
        <f ca="true">+IF(AND(ISNUMBER(OFFSET('Hygiene Data'!$E$6,0,10*ROW('Hygiene Data'!E27))),'Data Summary'!DU33="Yes"),OFFSET('Hygiene Data'!$E$6,0,10*ROW('Hygiene Data'!E27)),NA())</f>
        <v>#N/A</v>
      </c>
      <c r="BG33" s="110" t="e">
        <f ca="true">+IF(AND(ISNUMBER(OFFSET('Hygiene Data'!$E$8,0,10*ROW('Hygiene Data'!E27))),'Data Summary'!DV33="Yes"),OFFSET('Hygiene Data'!$E$8,0,10*ROW('Hygiene Data'!E27)),NA())</f>
        <v>#N/A</v>
      </c>
      <c r="BH33" s="110" t="e">
        <f ca="true">+IF(AND(ISNUMBER(OFFSET('Hygiene Data'!$E$10,0,10*ROW('Hygiene Data'!E27))),'Data Summary'!DW33="Yes"),OFFSET('Hygiene Data'!$E$10,0,10*ROW('Hygiene Data'!E27)),NA())</f>
        <v>#N/A</v>
      </c>
      <c r="BI33" s="110" t="e">
        <f ca="true">+IF(AND(ISNUMBER(OFFSET('Hygiene Data'!$F$6,0,10*ROW('Hygiene Data'!F27))),'Data Summary'!DX33="Yes"),OFFSET('Hygiene Data'!$F$6,0,10*ROW('Hygiene Data'!F27)),NA())</f>
        <v>#N/A</v>
      </c>
      <c r="BJ33" s="110" t="e">
        <f ca="true">+IF(AND(ISNUMBER(OFFSET('Hygiene Data'!$F$8,0,10*ROW('Hygiene Data'!F27))),'Data Summary'!DY33="Yes"),OFFSET('Hygiene Data'!$F$8,0,10*ROW('Hygiene Data'!F27)),NA())</f>
        <v>#N/A</v>
      </c>
      <c r="BK33" s="110" t="e">
        <f ca="true">+IF(AND(ISNUMBER(OFFSET('Hygiene Data'!$F$10,0,10*ROW('Hygiene Data'!F27))),'Data Summary'!DZ33="Yes"),OFFSET('Hygiene Data'!$F$10,0,10*ROW('Hygiene Data'!F27)),NA())</f>
        <v>#N/A</v>
      </c>
      <c r="BL33" s="110" t="e">
        <f ca="true">+IF(AND(ISNUMBER(OFFSET('Hygiene Data'!$G$6,0,10*ROW('Hygiene Data'!G27))),'Data Summary'!EA33="Yes"),OFFSET('Hygiene Data'!$G$6,0,10*ROW('Hygiene Data'!G27)),NA())</f>
        <v>#N/A</v>
      </c>
      <c r="BM33" s="110" t="e">
        <f ca="true">+IF(AND(ISNUMBER(OFFSET('Hygiene Data'!$G$8,0,10*ROW('Hygiene Data'!G27))),'Data Summary'!EB33="Yes"),OFFSET('Hygiene Data'!$G$8,0,10*ROW('Hygiene Data'!G27)),NA())</f>
        <v>#N/A</v>
      </c>
      <c r="BN33" s="110" t="e">
        <f ca="true">+IF(AND(ISNUMBER(OFFSET('Hygiene Data'!$G$10,0,10*ROW('Hygiene Data'!G27))),'Data Summary'!EC33="Yes"),OFFSET('Hygiene Data'!$G$10,0,10*ROW('Hygiene Data'!G27)),NA())</f>
        <v>#N/A</v>
      </c>
      <c r="BO33" s="110" t="e">
        <f ca="true">+IF(AND(ISNUMBER(OFFSET('Hygiene Data'!$H$6,0,10*ROW('Hygiene Data'!H27))),'Data Summary'!ED33="Yes"),OFFSET('Hygiene Data'!$H$6,0,10*ROW('Hygiene Data'!H27)),NA())</f>
        <v>#N/A</v>
      </c>
      <c r="BP33" s="110" t="e">
        <f ca="true">+IF(AND(ISNUMBER(OFFSET('Hygiene Data'!$H$8,0,10*ROW('Hygiene Data'!H27))),'Data Summary'!EE33="Yes"),OFFSET('Hygiene Data'!$H$8,0,10*ROW('Hygiene Data'!H27)),NA())</f>
        <v>#N/A</v>
      </c>
      <c r="BQ33" s="110" t="e">
        <f ca="true">+IF(AND(ISNUMBER(OFFSET('Hygiene Data'!$H$10,0,10*ROW('Hygiene Data'!H27))),'Data Summary'!EF33="Yes"),OFFSET('Hygiene Data'!$H$10,0,10*ROW('Hygiene Data'!H27)),NA())</f>
        <v>#N/A</v>
      </c>
    </row>
    <row r="34" x14ac:dyDescent="0.2">
      <c r="A34" s="58" t="e">
        <f ca="true">+IF(OFFSET('Water Data'!$B$1,0,10*ROW('Water Data'!B28))="",NA(),OFFSET('Water Data'!$B$1,0,10*ROW('Water Data'!B28)))</f>
        <v>#N/A</v>
      </c>
      <c r="B34" s="58" t="e">
        <f ca="true">+IF(OFFSET('Water Data'!$A$3,0,10*ROW('Water Data'!A31))="",NA(),OFFSET('Water Data'!$A$3,0,10*ROW('Water Data'!A31)))</f>
        <v>#N/A</v>
      </c>
      <c r="C34" s="58" t="e">
        <f ca="true">+IF(OFFSET('Water Data'!$C$3,0,10*ROW('Water Data'!C31))="",NA(),OFFSET('Water Data'!$C$3,0,10*ROW('Water Data'!C31)))</f>
        <v>#N/A</v>
      </c>
      <c r="D34" s="59" t="e">
        <f ca="true">+IF(AND(ISNUMBER(OFFSET('Water Data'!$C$5,0,10*ROW('Water Data'!C28))),'Data Summary'!BS34="Yes"),100-OFFSET('Water Data'!$C$5,0,10*ROW('Water Data'!C28)),NA())</f>
        <v>#N/A</v>
      </c>
      <c r="E34" s="59" t="e">
        <f ca="true">+IF(AND(ISNUMBER(OFFSET('Water Data'!$C$7,0,10*ROW('Water Data'!C28))),'Data Summary'!BT34="Yes"),OFFSET('Water Data'!$C$7,0,10*ROW('Water Data'!C28)),NA())</f>
        <v>#N/A</v>
      </c>
      <c r="F34" s="59" t="e">
        <f ca="true">+IF(AND(ISNUMBER(OFFSET('Water Data'!$C$10,0,10*ROW('Water Data'!C28))),'Data Summary'!BU34="Yes"),OFFSET('Water Data'!$C$10,0,10*ROW('Water Data'!C28)),NA())</f>
        <v>#N/A</v>
      </c>
      <c r="G34" s="59" t="e">
        <f ca="true">+IF(AND(ISNUMBER(OFFSET('Water Data'!$D$5,0,10*ROW('Water Data'!D28))),'Data Summary'!BV34="Yes"),100-OFFSET('Water Data'!$D$5,0,10*ROW('Water Data'!D28)),NA())</f>
        <v>#N/A</v>
      </c>
      <c r="H34" s="59" t="e">
        <f ca="true">+IF(AND(ISNUMBER(OFFSET('Water Data'!$D$7,0,10*ROW('Water Data'!D28))),'Data Summary'!BW34="Yes"),OFFSET('Water Data'!$D$7,0,10*ROW('Water Data'!D28)),NA())</f>
        <v>#N/A</v>
      </c>
      <c r="I34" s="59" t="e">
        <f ca="true">+IF(AND(ISNUMBER(OFFSET('Water Data'!$D$10,0,10*ROW('Water Data'!D28))),'Data Summary'!BX34="Yes"),OFFSET('Water Data'!$D$10,0,10*ROW('Water Data'!D28)),NA())</f>
        <v>#N/A</v>
      </c>
      <c r="J34" s="59" t="e">
        <f ca="true">+IF(AND(ISNUMBER(OFFSET('Water Data'!$E$5,0,10*ROW('Water Data'!E28))),'Data Summary'!BY34="Yes"),100-OFFSET('Water Data'!$E$5,0,10*ROW('Water Data'!E28)),NA())</f>
        <v>#N/A</v>
      </c>
      <c r="K34" s="59" t="e">
        <f ca="true">+IF(AND(ISNUMBER(OFFSET('Water Data'!$E$7,0,10*ROW('Water Data'!E28))),'Data Summary'!BZ34="Yes"),OFFSET('Water Data'!$E$7,0,10*ROW('Water Data'!E28)),NA())</f>
        <v>#N/A</v>
      </c>
      <c r="L34" s="59" t="e">
        <f ca="true">+IF(AND(ISNUMBER(OFFSET('Water Data'!$E$10,0,10*ROW('Water Data'!E28))),'Data Summary'!CA34="Yes"),OFFSET('Water Data'!$E$10,0,10*ROW('Water Data'!E28)),NA())</f>
        <v>#N/A</v>
      </c>
      <c r="M34" s="59" t="e">
        <f ca="true">+IF(AND(ISNUMBER(OFFSET('Water Data'!$F$5,0,10*ROW('Water Data'!F28))),'Data Summary'!CB34="Yes"),100-OFFSET('Water Data'!$F$5,0,10*ROW('Water Data'!F28)),NA())</f>
        <v>#N/A</v>
      </c>
      <c r="N34" s="59" t="e">
        <f ca="true">+IF(AND(ISNUMBER(OFFSET('Water Data'!$F$7,0,10*ROW('Water Data'!F28))),'Data Summary'!CC34="Yes"),OFFSET('Water Data'!$F$7,0,10*ROW('Water Data'!F28)),NA())</f>
        <v>#N/A</v>
      </c>
      <c r="O34" s="59" t="e">
        <f ca="true">+IF(AND(ISNUMBER(OFFSET('Water Data'!$F$10,0,10*ROW('Water Data'!F28))),'Data Summary'!CD34="Yes"),OFFSET('Water Data'!$F$10,0,10*ROW('Water Data'!F28)),NA())</f>
        <v>#N/A</v>
      </c>
      <c r="P34" s="59" t="e">
        <f ca="true">+IF(AND(ISNUMBER(OFFSET('Water Data'!$G$5,0,10*ROW('Water Data'!G28))),'Data Summary'!CE34="Yes"),100-OFFSET('Water Data'!$G$5,0,10*ROW('Water Data'!G28)),NA())</f>
        <v>#N/A</v>
      </c>
      <c r="Q34" s="59" t="e">
        <f ca="true">+IF(AND(ISNUMBER(OFFSET('Water Data'!$G$7,0,10*ROW('Water Data'!G28))),'Data Summary'!CF34="Yes"),OFFSET('Water Data'!$G$7,0,10*ROW('Water Data'!G28)),NA())</f>
        <v>#N/A</v>
      </c>
      <c r="R34" s="59" t="e">
        <f ca="true">+IF(AND(ISNUMBER(OFFSET('Water Data'!$G$10,0,10*ROW('Water Data'!G28))),'Data Summary'!CG34="Yes"),OFFSET('Water Data'!$G$10,0,10*ROW('Water Data'!G28)),NA())</f>
        <v>#N/A</v>
      </c>
      <c r="S34" s="59" t="e">
        <f ca="true">+IF(AND(ISNUMBER(OFFSET('Water Data'!$H$5,0,10*ROW('Water Data'!H28))),'Data Summary'!CH34="Yes"),100-OFFSET('Water Data'!$H$5,0,10*ROW('Water Data'!H28)),NA())</f>
        <v>#N/A</v>
      </c>
      <c r="T34" s="59" t="e">
        <f ca="true">+IF(AND(ISNUMBER(OFFSET('Water Data'!$H$7,0,10*ROW('Water Data'!H28))),'Data Summary'!CI34="Yes"),OFFSET('Water Data'!$H$7,0,10*ROW('Water Data'!H28)),NA())</f>
        <v>#N/A</v>
      </c>
      <c r="U34" s="59" t="e">
        <f ca="true">+IF(AND(ISNUMBER(OFFSET('Water Data'!$H$10,0,10*ROW('Water Data'!H28))),'Data Summary'!CJ34="Yes"),OFFSET('Water Data'!$H$10,0,10*ROW('Water Data'!H28)),NA())</f>
        <v>#N/A</v>
      </c>
      <c r="V34" s="105" t="e">
        <f ca="true">+IF(AND(ISNUMBER(OFFSET('Sanitation Data'!$C$5,0,10*ROW('Sanitation Data'!C28))),'Data Summary'!CK34="Yes"),100-OFFSET('Sanitation Data'!$C$5,0,10*ROW('Sanitation Data'!C28)),NA())</f>
        <v>#N/A</v>
      </c>
      <c r="W34" s="105" t="e">
        <f ca="true">+IF(AND(ISNUMBER(OFFSET('Sanitation Data'!$C$7,0,10*ROW('Sanitation Data'!C28))),'Data Summary'!CL34="Yes"),OFFSET('Sanitation Data'!$C$7,0,10*ROW('Sanitation Data'!C28)),NA())</f>
        <v>#N/A</v>
      </c>
      <c r="X34" s="105" t="e">
        <f ca="true">+IF(AND(ISNUMBER(OFFSET('Sanitation Data'!$C$11,0,10*ROW('Sanitation Data'!C28))),'Data Summary'!CM34="Yes"),OFFSET('Sanitation Data'!$C$11,0,10*ROW('Sanitation Data'!C28)),NA())</f>
        <v>#N/A</v>
      </c>
      <c r="Y34" s="105" t="e">
        <f ca="true">+IF(AND(ISNUMBER(OFFSET('Sanitation Data'!$C$12,0,10*ROW('Sanitation Data'!C28))),'Data Summary'!CN34="Yes"),OFFSET('Sanitation Data'!$C$12,0,10*ROW('Sanitation Data'!C28)),NA())</f>
        <v>#N/A</v>
      </c>
      <c r="Z34" s="105" t="e">
        <f ca="true">+IF(AND(ISNUMBER(OFFSET('Sanitation Data'!$C$13,0,10*ROW('Sanitation Data'!C28))),'Data Summary'!CO34="Yes"),OFFSET('Sanitation Data'!$C$13,0,10*ROW('Sanitation Data'!C28)),NA())</f>
        <v>#N/A</v>
      </c>
      <c r="AA34" s="105" t="e">
        <f ca="true">+IF(AND(ISNUMBER(OFFSET('Sanitation Data'!$D$5,0,10*ROW('Sanitation Data'!D28))),'Data Summary'!CP34="Yes"),100-OFFSET('Sanitation Data'!$D$5,0,10*ROW('Sanitation Data'!D28)),NA())</f>
        <v>#N/A</v>
      </c>
      <c r="AB34" s="105" t="e">
        <f ca="true">+IF(AND(ISNUMBER(OFFSET('Sanitation Data'!$D$7,0,10*ROW('Sanitation Data'!D28))),'Data Summary'!CQ34="Yes"),OFFSET('Sanitation Data'!$D$7,0,10*ROW('Sanitation Data'!D28)),NA())</f>
        <v>#N/A</v>
      </c>
      <c r="AC34" s="105" t="e">
        <f ca="true">+IF(AND(ISNUMBER(OFFSET('Sanitation Data'!$D$11,0,10*ROW('Sanitation Data'!D28))),'Data Summary'!CR34="Yes"),OFFSET('Sanitation Data'!$D$11,0,10*ROW('Sanitation Data'!D28)),NA())</f>
        <v>#N/A</v>
      </c>
      <c r="AD34" s="105" t="e">
        <f ca="true">+IF(AND(ISNUMBER(OFFSET('Sanitation Data'!$D$12,0,10*ROW('Sanitation Data'!D28))),'Data Summary'!CS34="Yes"),OFFSET('Sanitation Data'!$D$12,0,10*ROW('Sanitation Data'!D28)),NA())</f>
        <v>#N/A</v>
      </c>
      <c r="AE34" s="105" t="e">
        <f ca="true">+IF(AND(ISNUMBER(OFFSET('Sanitation Data'!$D$13,0,10*ROW('Sanitation Data'!D28))),'Data Summary'!CT34="Yes"),OFFSET('Sanitation Data'!$D$13,0,10*ROW('Sanitation Data'!D28)),NA())</f>
        <v>#N/A</v>
      </c>
      <c r="AF34" s="105" t="e">
        <f ca="true">+IF(AND(ISNUMBER(OFFSET('Sanitation Data'!$E$5,0,10*ROW('Sanitation Data'!E28))),'Data Summary'!CU34="Yes"),100-OFFSET('Sanitation Data'!$E$5,0,10*ROW('Sanitation Data'!E28)),NA())</f>
        <v>#N/A</v>
      </c>
      <c r="AG34" s="105" t="e">
        <f ca="true">+IF(AND(ISNUMBER(OFFSET('Sanitation Data'!$E$7,0,10*ROW('Sanitation Data'!E28))),'Data Summary'!CV34="Yes"),OFFSET('Sanitation Data'!$E$7,0,10*ROW('Sanitation Data'!E28)),NA())</f>
        <v>#N/A</v>
      </c>
      <c r="AH34" s="105" t="e">
        <f ca="true">+IF(AND(ISNUMBER(OFFSET('Sanitation Data'!$E$11,0,10*ROW('Sanitation Data'!E28))),'Data Summary'!CW34="Yes"),OFFSET('Sanitation Data'!$E$11,0,10*ROW('Sanitation Data'!E28)),NA())</f>
        <v>#N/A</v>
      </c>
      <c r="AI34" s="105" t="e">
        <f ca="true">+IF(AND(ISNUMBER(OFFSET('Sanitation Data'!$E$12,0,10*ROW('Sanitation Data'!E28))),'Data Summary'!CX34="Yes"),OFFSET('Sanitation Data'!$E$12,0,10*ROW('Sanitation Data'!E28)),NA())</f>
        <v>#N/A</v>
      </c>
      <c r="AJ34" s="105" t="e">
        <f ca="true">+IF(AND(ISNUMBER(OFFSET('Sanitation Data'!$E$13,0,10*ROW('Sanitation Data'!E28))),'Data Summary'!CY34="Yes"),OFFSET('Sanitation Data'!$E$13,0,10*ROW('Sanitation Data'!E28)),NA())</f>
        <v>#N/A</v>
      </c>
      <c r="AK34" s="105" t="e">
        <f ca="true">+IF(AND(ISNUMBER(OFFSET('Sanitation Data'!$F$5,0,10*ROW('Sanitation Data'!F28))),'Data Summary'!CZ34="Yes"),100-OFFSET('Sanitation Data'!$F$5,0,10*ROW('Sanitation Data'!F28)),NA())</f>
        <v>#N/A</v>
      </c>
      <c r="AL34" s="105" t="e">
        <f ca="true">+IF(AND(ISNUMBER(OFFSET('Sanitation Data'!$F$7,0,10*ROW('Sanitation Data'!F28))),'Data Summary'!DA34="Yes"),OFFSET('Sanitation Data'!$F$7,0,10*ROW('Sanitation Data'!F28)),NA())</f>
        <v>#N/A</v>
      </c>
      <c r="AM34" s="105" t="e">
        <f ca="true">+IF(AND(ISNUMBER(OFFSET('Sanitation Data'!$F$11,0,10*ROW('Sanitation Data'!F28))),'Data Summary'!DB34="Yes"),OFFSET('Sanitation Data'!$F$11,0,10*ROW('Sanitation Data'!F28)),NA())</f>
        <v>#N/A</v>
      </c>
      <c r="AN34" s="105" t="e">
        <f ca="true">+IF(AND(ISNUMBER(OFFSET('Sanitation Data'!$F$12,0,10*ROW('Sanitation Data'!F28))),'Data Summary'!DC34="Yes"),OFFSET('Sanitation Data'!$F$12,0,10*ROW('Sanitation Data'!F28)),NA())</f>
        <v>#N/A</v>
      </c>
      <c r="AO34" s="105" t="e">
        <f ca="true">+IF(AND(ISNUMBER(OFFSET('Sanitation Data'!$F$13,0,10*ROW('Sanitation Data'!F28))),'Data Summary'!DD34="Yes"),OFFSET('Sanitation Data'!$F$13,0,10*ROW('Sanitation Data'!F28)),NA())</f>
        <v>#N/A</v>
      </c>
      <c r="AP34" s="105" t="e">
        <f ca="true">+IF(AND(ISNUMBER(OFFSET('Sanitation Data'!$G$5,0,10*ROW('Sanitation Data'!G28))),'Data Summary'!DE34="Yes"),100-OFFSET('Sanitation Data'!$G$5,0,10*ROW('Sanitation Data'!G28)),NA())</f>
        <v>#N/A</v>
      </c>
      <c r="AQ34" s="105" t="e">
        <f ca="true">+IF(AND(ISNUMBER(OFFSET('Sanitation Data'!$G$7,0,10*ROW('Sanitation Data'!G28))),'Data Summary'!DF34="Yes"),OFFSET('Sanitation Data'!$G$7,0,10*ROW('Sanitation Data'!G28)),NA())</f>
        <v>#N/A</v>
      </c>
      <c r="AR34" s="105" t="e">
        <f ca="true">+IF(AND(ISNUMBER(OFFSET('Sanitation Data'!$G$11,0,10*ROW('Sanitation Data'!G28))),'Data Summary'!DG34="Yes"),OFFSET('Sanitation Data'!$G$11,0,10*ROW('Sanitation Data'!G28)),NA())</f>
        <v>#N/A</v>
      </c>
      <c r="AS34" s="105" t="e">
        <f ca="true">+IF(AND(ISNUMBER(OFFSET('Sanitation Data'!$G$12,0,10*ROW('Sanitation Data'!G28))),'Data Summary'!DH34="Yes"),OFFSET('Sanitation Data'!$G$12,0,10*ROW('Sanitation Data'!G28)),NA())</f>
        <v>#N/A</v>
      </c>
      <c r="AT34" s="105" t="e">
        <f ca="true">+IF(AND(ISNUMBER(OFFSET('Sanitation Data'!$G$13,0,10*ROW('Sanitation Data'!G28))),'Data Summary'!DI34="Yes"),OFFSET('Sanitation Data'!$G$13,0,10*ROW('Sanitation Data'!G28)),NA())</f>
        <v>#N/A</v>
      </c>
      <c r="AU34" s="105" t="e">
        <f ca="true">+IF(AND(ISNUMBER(OFFSET('Sanitation Data'!$H$5,0,10*ROW('Sanitation Data'!H28))),'Data Summary'!DJ34="Yes"),100-OFFSET('Sanitation Data'!$H$5,0,10*ROW('Sanitation Data'!H28)),NA())</f>
        <v>#N/A</v>
      </c>
      <c r="AV34" s="105" t="e">
        <f ca="true">+IF(AND(ISNUMBER(OFFSET('Sanitation Data'!$H$7,0,10*ROW('Sanitation Data'!H28))),'Data Summary'!DK34="Yes"),OFFSET('Sanitation Data'!$H$7,0,10*ROW('Sanitation Data'!H28)),NA())</f>
        <v>#N/A</v>
      </c>
      <c r="AW34" s="105" t="e">
        <f ca="true">+IF(AND(ISNUMBER(OFFSET('Sanitation Data'!$H$11,0,10*ROW('Sanitation Data'!H28))),'Data Summary'!DL34="Yes"),OFFSET('Sanitation Data'!$H$11,0,10*ROW('Sanitation Data'!H28)),NA())</f>
        <v>#N/A</v>
      </c>
      <c r="AX34" s="105" t="e">
        <f ca="true">+IF(AND(ISNUMBER(OFFSET('Sanitation Data'!$H$12,0,10*ROW('Sanitation Data'!H28))),'Data Summary'!DM34="Yes"),OFFSET('Sanitation Data'!$H$12,0,10*ROW('Sanitation Data'!H28)),NA())</f>
        <v>#N/A</v>
      </c>
      <c r="AY34" s="105" t="e">
        <f ca="true">+IF(AND(ISNUMBER(OFFSET('Sanitation Data'!$H$13,0,10*ROW('Sanitation Data'!H28))),'Data Summary'!DN34="Yes"),OFFSET('Sanitation Data'!$H$13,0,10*ROW('Sanitation Data'!H28)),NA())</f>
        <v>#N/A</v>
      </c>
      <c r="AZ34" s="110" t="e">
        <f ca="true">+IF(AND(ISNUMBER(OFFSET('Hygiene Data'!$C$6,0,10*ROW('Hygiene Data'!C28))),'Data Summary'!DO34="Yes"),OFFSET('Hygiene Data'!$C$6,0,10*ROW('Hygiene Data'!C28)),NA())</f>
        <v>#N/A</v>
      </c>
      <c r="BA34" s="110" t="e">
        <f ca="true">+IF(AND(ISNUMBER(OFFSET('Hygiene Data'!$C$8,0,10*ROW('Hygiene Data'!C28))),'Data Summary'!DP34="Yes"),OFFSET('Hygiene Data'!$C$8,0,10*ROW('Hygiene Data'!C28)),NA())</f>
        <v>#N/A</v>
      </c>
      <c r="BB34" s="110" t="e">
        <f ca="true">+IF(AND(ISNUMBER(OFFSET('Hygiene Data'!$C$10,0,10*ROW('Hygiene Data'!C28))),'Data Summary'!DQ34="Yes"),OFFSET('Hygiene Data'!$C$10,0,10*ROW('Hygiene Data'!C28)),NA())</f>
        <v>#N/A</v>
      </c>
      <c r="BC34" s="110" t="e">
        <f ca="true">+IF(AND(ISNUMBER(OFFSET('Hygiene Data'!$D$6,0,10*ROW('Hygiene Data'!D28))),'Data Summary'!DR34="Yes"),OFFSET('Hygiene Data'!$D$6,0,10*ROW('Hygiene Data'!D28)),NA())</f>
        <v>#N/A</v>
      </c>
      <c r="BD34" s="110" t="e">
        <f ca="true">+IF(AND(ISNUMBER(OFFSET('Hygiene Data'!$D$8,0,10*ROW('Hygiene Data'!D28))),'Data Summary'!DS34="Yes"),OFFSET('Hygiene Data'!$D$8,0,10*ROW('Hygiene Data'!D28)),NA())</f>
        <v>#N/A</v>
      </c>
      <c r="BE34" s="110" t="e">
        <f ca="true">+IF(AND(ISNUMBER(OFFSET('Hygiene Data'!$D$10,0,10*ROW('Hygiene Data'!D28))),'Data Summary'!DT34="Yes"),OFFSET('Hygiene Data'!$D$10,0,10*ROW('Hygiene Data'!D28)),NA())</f>
        <v>#N/A</v>
      </c>
      <c r="BF34" s="110" t="e">
        <f ca="true">+IF(AND(ISNUMBER(OFFSET('Hygiene Data'!$E$6,0,10*ROW('Hygiene Data'!E28))),'Data Summary'!DU34="Yes"),OFFSET('Hygiene Data'!$E$6,0,10*ROW('Hygiene Data'!E28)),NA())</f>
        <v>#N/A</v>
      </c>
      <c r="BG34" s="110" t="e">
        <f ca="true">+IF(AND(ISNUMBER(OFFSET('Hygiene Data'!$E$8,0,10*ROW('Hygiene Data'!E28))),'Data Summary'!DV34="Yes"),OFFSET('Hygiene Data'!$E$8,0,10*ROW('Hygiene Data'!E28)),NA())</f>
        <v>#N/A</v>
      </c>
      <c r="BH34" s="110" t="e">
        <f ca="true">+IF(AND(ISNUMBER(OFFSET('Hygiene Data'!$E$10,0,10*ROW('Hygiene Data'!E28))),'Data Summary'!DW34="Yes"),OFFSET('Hygiene Data'!$E$10,0,10*ROW('Hygiene Data'!E28)),NA())</f>
        <v>#N/A</v>
      </c>
      <c r="BI34" s="110" t="e">
        <f ca="true">+IF(AND(ISNUMBER(OFFSET('Hygiene Data'!$F$6,0,10*ROW('Hygiene Data'!F28))),'Data Summary'!DX34="Yes"),OFFSET('Hygiene Data'!$F$6,0,10*ROW('Hygiene Data'!F28)),NA())</f>
        <v>#N/A</v>
      </c>
      <c r="BJ34" s="110" t="e">
        <f ca="true">+IF(AND(ISNUMBER(OFFSET('Hygiene Data'!$F$8,0,10*ROW('Hygiene Data'!F28))),'Data Summary'!DY34="Yes"),OFFSET('Hygiene Data'!$F$8,0,10*ROW('Hygiene Data'!F28)),NA())</f>
        <v>#N/A</v>
      </c>
      <c r="BK34" s="110" t="e">
        <f ca="true">+IF(AND(ISNUMBER(OFFSET('Hygiene Data'!$F$10,0,10*ROW('Hygiene Data'!F28))),'Data Summary'!DZ34="Yes"),OFFSET('Hygiene Data'!$F$10,0,10*ROW('Hygiene Data'!F28)),NA())</f>
        <v>#N/A</v>
      </c>
      <c r="BL34" s="110" t="e">
        <f ca="true">+IF(AND(ISNUMBER(OFFSET('Hygiene Data'!$G$6,0,10*ROW('Hygiene Data'!G28))),'Data Summary'!EA34="Yes"),OFFSET('Hygiene Data'!$G$6,0,10*ROW('Hygiene Data'!G28)),NA())</f>
        <v>#N/A</v>
      </c>
      <c r="BM34" s="110" t="e">
        <f ca="true">+IF(AND(ISNUMBER(OFFSET('Hygiene Data'!$G$8,0,10*ROW('Hygiene Data'!G28))),'Data Summary'!EB34="Yes"),OFFSET('Hygiene Data'!$G$8,0,10*ROW('Hygiene Data'!G28)),NA())</f>
        <v>#N/A</v>
      </c>
      <c r="BN34" s="110" t="e">
        <f ca="true">+IF(AND(ISNUMBER(OFFSET('Hygiene Data'!$G$10,0,10*ROW('Hygiene Data'!G28))),'Data Summary'!EC34="Yes"),OFFSET('Hygiene Data'!$G$10,0,10*ROW('Hygiene Data'!G28)),NA())</f>
        <v>#N/A</v>
      </c>
      <c r="BO34" s="110" t="e">
        <f ca="true">+IF(AND(ISNUMBER(OFFSET('Hygiene Data'!$H$6,0,10*ROW('Hygiene Data'!H28))),'Data Summary'!ED34="Yes"),OFFSET('Hygiene Data'!$H$6,0,10*ROW('Hygiene Data'!H28)),NA())</f>
        <v>#N/A</v>
      </c>
      <c r="BP34" s="110" t="e">
        <f ca="true">+IF(AND(ISNUMBER(OFFSET('Hygiene Data'!$H$8,0,10*ROW('Hygiene Data'!H28))),'Data Summary'!EE34="Yes"),OFFSET('Hygiene Data'!$H$8,0,10*ROW('Hygiene Data'!H28)),NA())</f>
        <v>#N/A</v>
      </c>
      <c r="BQ34" s="110" t="e">
        <f ca="true">+IF(AND(ISNUMBER(OFFSET('Hygiene Data'!$H$10,0,10*ROW('Hygiene Data'!H28))),'Data Summary'!EF34="Yes"),OFFSET('Hygiene Data'!$H$10,0,10*ROW('Hygiene Data'!H28)),NA())</f>
        <v>#N/A</v>
      </c>
    </row>
    <row r="35" x14ac:dyDescent="0.2">
      <c r="A35" s="58" t="e">
        <f ca="true">+IF(OFFSET('Water Data'!$B$1,0,10*ROW('Water Data'!B29))="",NA(),OFFSET('Water Data'!$B$1,0,10*ROW('Water Data'!B29)))</f>
        <v>#N/A</v>
      </c>
      <c r="B35" s="58" t="e">
        <f ca="true">+IF(OFFSET('Water Data'!$A$3,0,10*ROW('Water Data'!A32))="",NA(),OFFSET('Water Data'!$A$3,0,10*ROW('Water Data'!A32)))</f>
        <v>#N/A</v>
      </c>
      <c r="C35" s="58" t="e">
        <f ca="true">+IF(OFFSET('Water Data'!$C$3,0,10*ROW('Water Data'!C32))="",NA(),OFFSET('Water Data'!$C$3,0,10*ROW('Water Data'!C32)))</f>
        <v>#N/A</v>
      </c>
      <c r="D35" s="59" t="e">
        <f ca="true">+IF(AND(ISNUMBER(OFFSET('Water Data'!$C$5,0,10*ROW('Water Data'!C29))),'Data Summary'!BS35="Yes"),100-OFFSET('Water Data'!$C$5,0,10*ROW('Water Data'!C29)),NA())</f>
        <v>#N/A</v>
      </c>
      <c r="E35" s="59" t="e">
        <f ca="true">+IF(AND(ISNUMBER(OFFSET('Water Data'!$C$7,0,10*ROW('Water Data'!C29))),'Data Summary'!BT35="Yes"),OFFSET('Water Data'!$C$7,0,10*ROW('Water Data'!C29)),NA())</f>
        <v>#N/A</v>
      </c>
      <c r="F35" s="59" t="e">
        <f ca="true">+IF(AND(ISNUMBER(OFFSET('Water Data'!$C$10,0,10*ROW('Water Data'!C29))),'Data Summary'!BU35="Yes"),OFFSET('Water Data'!$C$10,0,10*ROW('Water Data'!C29)),NA())</f>
        <v>#N/A</v>
      </c>
      <c r="G35" s="59" t="e">
        <f ca="true">+IF(AND(ISNUMBER(OFFSET('Water Data'!$D$5,0,10*ROW('Water Data'!D29))),'Data Summary'!BV35="Yes"),100-OFFSET('Water Data'!$D$5,0,10*ROW('Water Data'!D29)),NA())</f>
        <v>#N/A</v>
      </c>
      <c r="H35" s="59" t="e">
        <f ca="true">+IF(AND(ISNUMBER(OFFSET('Water Data'!$D$7,0,10*ROW('Water Data'!D29))),'Data Summary'!BW35="Yes"),OFFSET('Water Data'!$D$7,0,10*ROW('Water Data'!D29)),NA())</f>
        <v>#N/A</v>
      </c>
      <c r="I35" s="59" t="e">
        <f ca="true">+IF(AND(ISNUMBER(OFFSET('Water Data'!$D$10,0,10*ROW('Water Data'!D29))),'Data Summary'!BX35="Yes"),OFFSET('Water Data'!$D$10,0,10*ROW('Water Data'!D29)),NA())</f>
        <v>#N/A</v>
      </c>
      <c r="J35" s="59" t="e">
        <f ca="true">+IF(AND(ISNUMBER(OFFSET('Water Data'!$E$5,0,10*ROW('Water Data'!E29))),'Data Summary'!BY35="Yes"),100-OFFSET('Water Data'!$E$5,0,10*ROW('Water Data'!E29)),NA())</f>
        <v>#N/A</v>
      </c>
      <c r="K35" s="59" t="e">
        <f ca="true">+IF(AND(ISNUMBER(OFFSET('Water Data'!$E$7,0,10*ROW('Water Data'!E29))),'Data Summary'!BZ35="Yes"),OFFSET('Water Data'!$E$7,0,10*ROW('Water Data'!E29)),NA())</f>
        <v>#N/A</v>
      </c>
      <c r="L35" s="59" t="e">
        <f ca="true">+IF(AND(ISNUMBER(OFFSET('Water Data'!$E$10,0,10*ROW('Water Data'!E29))),'Data Summary'!CA35="Yes"),OFFSET('Water Data'!$E$10,0,10*ROW('Water Data'!E29)),NA())</f>
        <v>#N/A</v>
      </c>
      <c r="M35" s="59" t="e">
        <f ca="true">+IF(AND(ISNUMBER(OFFSET('Water Data'!$F$5,0,10*ROW('Water Data'!F29))),'Data Summary'!CB35="Yes"),100-OFFSET('Water Data'!$F$5,0,10*ROW('Water Data'!F29)),NA())</f>
        <v>#N/A</v>
      </c>
      <c r="N35" s="59" t="e">
        <f ca="true">+IF(AND(ISNUMBER(OFFSET('Water Data'!$F$7,0,10*ROW('Water Data'!F29))),'Data Summary'!CC35="Yes"),OFFSET('Water Data'!$F$7,0,10*ROW('Water Data'!F29)),NA())</f>
        <v>#N/A</v>
      </c>
      <c r="O35" s="59" t="e">
        <f ca="true">+IF(AND(ISNUMBER(OFFSET('Water Data'!$F$10,0,10*ROW('Water Data'!F29))),'Data Summary'!CD35="Yes"),OFFSET('Water Data'!$F$10,0,10*ROW('Water Data'!F29)),NA())</f>
        <v>#N/A</v>
      </c>
      <c r="P35" s="59" t="e">
        <f ca="true">+IF(AND(ISNUMBER(OFFSET('Water Data'!$G$5,0,10*ROW('Water Data'!G29))),'Data Summary'!CE35="Yes"),100-OFFSET('Water Data'!$G$5,0,10*ROW('Water Data'!G29)),NA())</f>
        <v>#N/A</v>
      </c>
      <c r="Q35" s="59" t="e">
        <f ca="true">+IF(AND(ISNUMBER(OFFSET('Water Data'!$G$7,0,10*ROW('Water Data'!G29))),'Data Summary'!CF35="Yes"),OFFSET('Water Data'!$G$7,0,10*ROW('Water Data'!G29)),NA())</f>
        <v>#N/A</v>
      </c>
      <c r="R35" s="59" t="e">
        <f ca="true">+IF(AND(ISNUMBER(OFFSET('Water Data'!$G$10,0,10*ROW('Water Data'!G29))),'Data Summary'!CG35="Yes"),OFFSET('Water Data'!$G$10,0,10*ROW('Water Data'!G29)),NA())</f>
        <v>#N/A</v>
      </c>
      <c r="S35" s="59" t="e">
        <f ca="true">+IF(AND(ISNUMBER(OFFSET('Water Data'!$H$5,0,10*ROW('Water Data'!H29))),'Data Summary'!CH35="Yes"),100-OFFSET('Water Data'!$H$5,0,10*ROW('Water Data'!H29)),NA())</f>
        <v>#N/A</v>
      </c>
      <c r="T35" s="59" t="e">
        <f ca="true">+IF(AND(ISNUMBER(OFFSET('Water Data'!$H$7,0,10*ROW('Water Data'!H29))),'Data Summary'!CI35="Yes"),OFFSET('Water Data'!$H$7,0,10*ROW('Water Data'!H29)),NA())</f>
        <v>#N/A</v>
      </c>
      <c r="U35" s="59" t="e">
        <f ca="true">+IF(AND(ISNUMBER(OFFSET('Water Data'!$H$10,0,10*ROW('Water Data'!H29))),'Data Summary'!CJ35="Yes"),OFFSET('Water Data'!$H$10,0,10*ROW('Water Data'!H29)),NA())</f>
        <v>#N/A</v>
      </c>
      <c r="V35" s="105" t="e">
        <f ca="true">+IF(AND(ISNUMBER(OFFSET('Sanitation Data'!$C$5,0,10*ROW('Sanitation Data'!C29))),'Data Summary'!CK35="Yes"),100-OFFSET('Sanitation Data'!$C$5,0,10*ROW('Sanitation Data'!C29)),NA())</f>
        <v>#N/A</v>
      </c>
      <c r="W35" s="105" t="e">
        <f ca="true">+IF(AND(ISNUMBER(OFFSET('Sanitation Data'!$C$7,0,10*ROW('Sanitation Data'!C29))),'Data Summary'!CL35="Yes"),OFFSET('Sanitation Data'!$C$7,0,10*ROW('Sanitation Data'!C29)),NA())</f>
        <v>#N/A</v>
      </c>
      <c r="X35" s="105" t="e">
        <f ca="true">+IF(AND(ISNUMBER(OFFSET('Sanitation Data'!$C$11,0,10*ROW('Sanitation Data'!C29))),'Data Summary'!CM35="Yes"),OFFSET('Sanitation Data'!$C$11,0,10*ROW('Sanitation Data'!C29)),NA())</f>
        <v>#N/A</v>
      </c>
      <c r="Y35" s="105" t="e">
        <f ca="true">+IF(AND(ISNUMBER(OFFSET('Sanitation Data'!$C$12,0,10*ROW('Sanitation Data'!C29))),'Data Summary'!CN35="Yes"),OFFSET('Sanitation Data'!$C$12,0,10*ROW('Sanitation Data'!C29)),NA())</f>
        <v>#N/A</v>
      </c>
      <c r="Z35" s="105" t="e">
        <f ca="true">+IF(AND(ISNUMBER(OFFSET('Sanitation Data'!$C$13,0,10*ROW('Sanitation Data'!C29))),'Data Summary'!CO35="Yes"),OFFSET('Sanitation Data'!$C$13,0,10*ROW('Sanitation Data'!C29)),NA())</f>
        <v>#N/A</v>
      </c>
      <c r="AA35" s="105" t="e">
        <f ca="true">+IF(AND(ISNUMBER(OFFSET('Sanitation Data'!$D$5,0,10*ROW('Sanitation Data'!D29))),'Data Summary'!CP35="Yes"),100-OFFSET('Sanitation Data'!$D$5,0,10*ROW('Sanitation Data'!D29)),NA())</f>
        <v>#N/A</v>
      </c>
      <c r="AB35" s="105" t="e">
        <f ca="true">+IF(AND(ISNUMBER(OFFSET('Sanitation Data'!$D$7,0,10*ROW('Sanitation Data'!D29))),'Data Summary'!CQ35="Yes"),OFFSET('Sanitation Data'!$D$7,0,10*ROW('Sanitation Data'!D29)),NA())</f>
        <v>#N/A</v>
      </c>
      <c r="AC35" s="105" t="e">
        <f ca="true">+IF(AND(ISNUMBER(OFFSET('Sanitation Data'!$D$11,0,10*ROW('Sanitation Data'!D29))),'Data Summary'!CR35="Yes"),OFFSET('Sanitation Data'!$D$11,0,10*ROW('Sanitation Data'!D29)),NA())</f>
        <v>#N/A</v>
      </c>
      <c r="AD35" s="105" t="e">
        <f ca="true">+IF(AND(ISNUMBER(OFFSET('Sanitation Data'!$D$12,0,10*ROW('Sanitation Data'!D29))),'Data Summary'!CS35="Yes"),OFFSET('Sanitation Data'!$D$12,0,10*ROW('Sanitation Data'!D29)),NA())</f>
        <v>#N/A</v>
      </c>
      <c r="AE35" s="105" t="e">
        <f ca="true">+IF(AND(ISNUMBER(OFFSET('Sanitation Data'!$D$13,0,10*ROW('Sanitation Data'!D29))),'Data Summary'!CT35="Yes"),OFFSET('Sanitation Data'!$D$13,0,10*ROW('Sanitation Data'!D29)),NA())</f>
        <v>#N/A</v>
      </c>
      <c r="AF35" s="105" t="e">
        <f ca="true">+IF(AND(ISNUMBER(OFFSET('Sanitation Data'!$E$5,0,10*ROW('Sanitation Data'!E29))),'Data Summary'!CU35="Yes"),100-OFFSET('Sanitation Data'!$E$5,0,10*ROW('Sanitation Data'!E29)),NA())</f>
        <v>#N/A</v>
      </c>
      <c r="AG35" s="105" t="e">
        <f ca="true">+IF(AND(ISNUMBER(OFFSET('Sanitation Data'!$E$7,0,10*ROW('Sanitation Data'!E29))),'Data Summary'!CV35="Yes"),OFFSET('Sanitation Data'!$E$7,0,10*ROW('Sanitation Data'!E29)),NA())</f>
        <v>#N/A</v>
      </c>
      <c r="AH35" s="105" t="e">
        <f ca="true">+IF(AND(ISNUMBER(OFFSET('Sanitation Data'!$E$11,0,10*ROW('Sanitation Data'!E29))),'Data Summary'!CW35="Yes"),OFFSET('Sanitation Data'!$E$11,0,10*ROW('Sanitation Data'!E29)),NA())</f>
        <v>#N/A</v>
      </c>
      <c r="AI35" s="105" t="e">
        <f ca="true">+IF(AND(ISNUMBER(OFFSET('Sanitation Data'!$E$12,0,10*ROW('Sanitation Data'!E29))),'Data Summary'!CX35="Yes"),OFFSET('Sanitation Data'!$E$12,0,10*ROW('Sanitation Data'!E29)),NA())</f>
        <v>#N/A</v>
      </c>
      <c r="AJ35" s="105" t="e">
        <f ca="true">+IF(AND(ISNUMBER(OFFSET('Sanitation Data'!$E$13,0,10*ROW('Sanitation Data'!E29))),'Data Summary'!CY35="Yes"),OFFSET('Sanitation Data'!$E$13,0,10*ROW('Sanitation Data'!E29)),NA())</f>
        <v>#N/A</v>
      </c>
      <c r="AK35" s="105" t="e">
        <f ca="true">+IF(AND(ISNUMBER(OFFSET('Sanitation Data'!$F$5,0,10*ROW('Sanitation Data'!F29))),'Data Summary'!CZ35="Yes"),100-OFFSET('Sanitation Data'!$F$5,0,10*ROW('Sanitation Data'!F29)),NA())</f>
        <v>#N/A</v>
      </c>
      <c r="AL35" s="105" t="e">
        <f ca="true">+IF(AND(ISNUMBER(OFFSET('Sanitation Data'!$F$7,0,10*ROW('Sanitation Data'!F29))),'Data Summary'!DA35="Yes"),OFFSET('Sanitation Data'!$F$7,0,10*ROW('Sanitation Data'!F29)),NA())</f>
        <v>#N/A</v>
      </c>
      <c r="AM35" s="105" t="e">
        <f ca="true">+IF(AND(ISNUMBER(OFFSET('Sanitation Data'!$F$11,0,10*ROW('Sanitation Data'!F29))),'Data Summary'!DB35="Yes"),OFFSET('Sanitation Data'!$F$11,0,10*ROW('Sanitation Data'!F29)),NA())</f>
        <v>#N/A</v>
      </c>
      <c r="AN35" s="105" t="e">
        <f ca="true">+IF(AND(ISNUMBER(OFFSET('Sanitation Data'!$F$12,0,10*ROW('Sanitation Data'!F29))),'Data Summary'!DC35="Yes"),OFFSET('Sanitation Data'!$F$12,0,10*ROW('Sanitation Data'!F29)),NA())</f>
        <v>#N/A</v>
      </c>
      <c r="AO35" s="105" t="e">
        <f ca="true">+IF(AND(ISNUMBER(OFFSET('Sanitation Data'!$F$13,0,10*ROW('Sanitation Data'!F29))),'Data Summary'!DD35="Yes"),OFFSET('Sanitation Data'!$F$13,0,10*ROW('Sanitation Data'!F29)),NA())</f>
        <v>#N/A</v>
      </c>
      <c r="AP35" s="105" t="e">
        <f ca="true">+IF(AND(ISNUMBER(OFFSET('Sanitation Data'!$G$5,0,10*ROW('Sanitation Data'!G29))),'Data Summary'!DE35="Yes"),100-OFFSET('Sanitation Data'!$G$5,0,10*ROW('Sanitation Data'!G29)),NA())</f>
        <v>#N/A</v>
      </c>
      <c r="AQ35" s="105" t="e">
        <f ca="true">+IF(AND(ISNUMBER(OFFSET('Sanitation Data'!$G$7,0,10*ROW('Sanitation Data'!G29))),'Data Summary'!DF35="Yes"),OFFSET('Sanitation Data'!$G$7,0,10*ROW('Sanitation Data'!G29)),NA())</f>
        <v>#N/A</v>
      </c>
      <c r="AR35" s="105" t="e">
        <f ca="true">+IF(AND(ISNUMBER(OFFSET('Sanitation Data'!$G$11,0,10*ROW('Sanitation Data'!G29))),'Data Summary'!DG35="Yes"),OFFSET('Sanitation Data'!$G$11,0,10*ROW('Sanitation Data'!G29)),NA())</f>
        <v>#N/A</v>
      </c>
      <c r="AS35" s="105" t="e">
        <f ca="true">+IF(AND(ISNUMBER(OFFSET('Sanitation Data'!$G$12,0,10*ROW('Sanitation Data'!G29))),'Data Summary'!DH35="Yes"),OFFSET('Sanitation Data'!$G$12,0,10*ROW('Sanitation Data'!G29)),NA())</f>
        <v>#N/A</v>
      </c>
      <c r="AT35" s="105" t="e">
        <f ca="true">+IF(AND(ISNUMBER(OFFSET('Sanitation Data'!$G$13,0,10*ROW('Sanitation Data'!G29))),'Data Summary'!DI35="Yes"),OFFSET('Sanitation Data'!$G$13,0,10*ROW('Sanitation Data'!G29)),NA())</f>
        <v>#N/A</v>
      </c>
      <c r="AU35" s="105" t="e">
        <f ca="true">+IF(AND(ISNUMBER(OFFSET('Sanitation Data'!$H$5,0,10*ROW('Sanitation Data'!H29))),'Data Summary'!DJ35="Yes"),100-OFFSET('Sanitation Data'!$H$5,0,10*ROW('Sanitation Data'!H29)),NA())</f>
        <v>#N/A</v>
      </c>
      <c r="AV35" s="105" t="e">
        <f ca="true">+IF(AND(ISNUMBER(OFFSET('Sanitation Data'!$H$7,0,10*ROW('Sanitation Data'!H29))),'Data Summary'!DK35="Yes"),OFFSET('Sanitation Data'!$H$7,0,10*ROW('Sanitation Data'!H29)),NA())</f>
        <v>#N/A</v>
      </c>
      <c r="AW35" s="105" t="e">
        <f ca="true">+IF(AND(ISNUMBER(OFFSET('Sanitation Data'!$H$11,0,10*ROW('Sanitation Data'!H29))),'Data Summary'!DL35="Yes"),OFFSET('Sanitation Data'!$H$11,0,10*ROW('Sanitation Data'!H29)),NA())</f>
        <v>#N/A</v>
      </c>
      <c r="AX35" s="105" t="e">
        <f ca="true">+IF(AND(ISNUMBER(OFFSET('Sanitation Data'!$H$12,0,10*ROW('Sanitation Data'!H29))),'Data Summary'!DM35="Yes"),OFFSET('Sanitation Data'!$H$12,0,10*ROW('Sanitation Data'!H29)),NA())</f>
        <v>#N/A</v>
      </c>
      <c r="AY35" s="105" t="e">
        <f ca="true">+IF(AND(ISNUMBER(OFFSET('Sanitation Data'!$H$13,0,10*ROW('Sanitation Data'!H29))),'Data Summary'!DN35="Yes"),OFFSET('Sanitation Data'!$H$13,0,10*ROW('Sanitation Data'!H29)),NA())</f>
        <v>#N/A</v>
      </c>
      <c r="AZ35" s="110" t="e">
        <f ca="true">+IF(AND(ISNUMBER(OFFSET('Hygiene Data'!$C$6,0,10*ROW('Hygiene Data'!C29))),'Data Summary'!DO35="Yes"),OFFSET('Hygiene Data'!$C$6,0,10*ROW('Hygiene Data'!C29)),NA())</f>
        <v>#N/A</v>
      </c>
      <c r="BA35" s="110" t="e">
        <f ca="true">+IF(AND(ISNUMBER(OFFSET('Hygiene Data'!$C$8,0,10*ROW('Hygiene Data'!C29))),'Data Summary'!DP35="Yes"),OFFSET('Hygiene Data'!$C$8,0,10*ROW('Hygiene Data'!C29)),NA())</f>
        <v>#N/A</v>
      </c>
      <c r="BB35" s="110" t="e">
        <f ca="true">+IF(AND(ISNUMBER(OFFSET('Hygiene Data'!$C$10,0,10*ROW('Hygiene Data'!C29))),'Data Summary'!DQ35="Yes"),OFFSET('Hygiene Data'!$C$10,0,10*ROW('Hygiene Data'!C29)),NA())</f>
        <v>#N/A</v>
      </c>
      <c r="BC35" s="110" t="e">
        <f ca="true">+IF(AND(ISNUMBER(OFFSET('Hygiene Data'!$D$6,0,10*ROW('Hygiene Data'!D29))),'Data Summary'!DR35="Yes"),OFFSET('Hygiene Data'!$D$6,0,10*ROW('Hygiene Data'!D29)),NA())</f>
        <v>#N/A</v>
      </c>
      <c r="BD35" s="110" t="e">
        <f ca="true">+IF(AND(ISNUMBER(OFFSET('Hygiene Data'!$D$8,0,10*ROW('Hygiene Data'!D29))),'Data Summary'!DS35="Yes"),OFFSET('Hygiene Data'!$D$8,0,10*ROW('Hygiene Data'!D29)),NA())</f>
        <v>#N/A</v>
      </c>
      <c r="BE35" s="110" t="e">
        <f ca="true">+IF(AND(ISNUMBER(OFFSET('Hygiene Data'!$D$10,0,10*ROW('Hygiene Data'!D29))),'Data Summary'!DT35="Yes"),OFFSET('Hygiene Data'!$D$10,0,10*ROW('Hygiene Data'!D29)),NA())</f>
        <v>#N/A</v>
      </c>
      <c r="BF35" s="110" t="e">
        <f ca="true">+IF(AND(ISNUMBER(OFFSET('Hygiene Data'!$E$6,0,10*ROW('Hygiene Data'!E29))),'Data Summary'!DU35="Yes"),OFFSET('Hygiene Data'!$E$6,0,10*ROW('Hygiene Data'!E29)),NA())</f>
        <v>#N/A</v>
      </c>
      <c r="BG35" s="110" t="e">
        <f ca="true">+IF(AND(ISNUMBER(OFFSET('Hygiene Data'!$E$8,0,10*ROW('Hygiene Data'!E29))),'Data Summary'!DV35="Yes"),OFFSET('Hygiene Data'!$E$8,0,10*ROW('Hygiene Data'!E29)),NA())</f>
        <v>#N/A</v>
      </c>
      <c r="BH35" s="110" t="e">
        <f ca="true">+IF(AND(ISNUMBER(OFFSET('Hygiene Data'!$E$10,0,10*ROW('Hygiene Data'!E29))),'Data Summary'!DW35="Yes"),OFFSET('Hygiene Data'!$E$10,0,10*ROW('Hygiene Data'!E29)),NA())</f>
        <v>#N/A</v>
      </c>
      <c r="BI35" s="110" t="e">
        <f ca="true">+IF(AND(ISNUMBER(OFFSET('Hygiene Data'!$F$6,0,10*ROW('Hygiene Data'!F29))),'Data Summary'!DX35="Yes"),OFFSET('Hygiene Data'!$F$6,0,10*ROW('Hygiene Data'!F29)),NA())</f>
        <v>#N/A</v>
      </c>
      <c r="BJ35" s="110" t="e">
        <f ca="true">+IF(AND(ISNUMBER(OFFSET('Hygiene Data'!$F$8,0,10*ROW('Hygiene Data'!F29))),'Data Summary'!DY35="Yes"),OFFSET('Hygiene Data'!$F$8,0,10*ROW('Hygiene Data'!F29)),NA())</f>
        <v>#N/A</v>
      </c>
      <c r="BK35" s="110" t="e">
        <f ca="true">+IF(AND(ISNUMBER(OFFSET('Hygiene Data'!$F$10,0,10*ROW('Hygiene Data'!F29))),'Data Summary'!DZ35="Yes"),OFFSET('Hygiene Data'!$F$10,0,10*ROW('Hygiene Data'!F29)),NA())</f>
        <v>#N/A</v>
      </c>
      <c r="BL35" s="110" t="e">
        <f ca="true">+IF(AND(ISNUMBER(OFFSET('Hygiene Data'!$G$6,0,10*ROW('Hygiene Data'!G29))),'Data Summary'!EA35="Yes"),OFFSET('Hygiene Data'!$G$6,0,10*ROW('Hygiene Data'!G29)),NA())</f>
        <v>#N/A</v>
      </c>
      <c r="BM35" s="110" t="e">
        <f ca="true">+IF(AND(ISNUMBER(OFFSET('Hygiene Data'!$G$8,0,10*ROW('Hygiene Data'!G29))),'Data Summary'!EB35="Yes"),OFFSET('Hygiene Data'!$G$8,0,10*ROW('Hygiene Data'!G29)),NA())</f>
        <v>#N/A</v>
      </c>
      <c r="BN35" s="110" t="e">
        <f ca="true">+IF(AND(ISNUMBER(OFFSET('Hygiene Data'!$G$10,0,10*ROW('Hygiene Data'!G29))),'Data Summary'!EC35="Yes"),OFFSET('Hygiene Data'!$G$10,0,10*ROW('Hygiene Data'!G29)),NA())</f>
        <v>#N/A</v>
      </c>
      <c r="BO35" s="110" t="e">
        <f ca="true">+IF(AND(ISNUMBER(OFFSET('Hygiene Data'!$H$6,0,10*ROW('Hygiene Data'!H29))),'Data Summary'!ED35="Yes"),OFFSET('Hygiene Data'!$H$6,0,10*ROW('Hygiene Data'!H29)),NA())</f>
        <v>#N/A</v>
      </c>
      <c r="BP35" s="110" t="e">
        <f ca="true">+IF(AND(ISNUMBER(OFFSET('Hygiene Data'!$H$8,0,10*ROW('Hygiene Data'!H29))),'Data Summary'!EE35="Yes"),OFFSET('Hygiene Data'!$H$8,0,10*ROW('Hygiene Data'!H29)),NA())</f>
        <v>#N/A</v>
      </c>
      <c r="BQ35" s="110" t="e">
        <f ca="true">+IF(AND(ISNUMBER(OFFSET('Hygiene Data'!$H$10,0,10*ROW('Hygiene Data'!H29))),'Data Summary'!EF35="Yes"),OFFSET('Hygiene Data'!$H$10,0,10*ROW('Hygiene Data'!H29)),NA())</f>
        <v>#N/A</v>
      </c>
    </row>
    <row r="36" x14ac:dyDescent="0.2">
      <c r="A36" s="58" t="e">
        <f ca="true">+IF(OFFSET('Water Data'!$B$1,0,10*ROW('Water Data'!B30))="",NA(),OFFSET('Water Data'!$B$1,0,10*ROW('Water Data'!B30)))</f>
        <v>#N/A</v>
      </c>
      <c r="B36" s="58" t="e">
        <f ca="true">+IF(OFFSET('Water Data'!$A$3,0,10*ROW('Water Data'!A33))="",NA(),OFFSET('Water Data'!$A$3,0,10*ROW('Water Data'!A33)))</f>
        <v>#N/A</v>
      </c>
      <c r="C36" s="58" t="e">
        <f ca="true">+IF(OFFSET('Water Data'!$C$3,0,10*ROW('Water Data'!C33))="",NA(),OFFSET('Water Data'!$C$3,0,10*ROW('Water Data'!C33)))</f>
        <v>#N/A</v>
      </c>
      <c r="D36" s="59" t="e">
        <f ca="true">+IF(AND(ISNUMBER(OFFSET('Water Data'!$C$5,0,10*ROW('Water Data'!C30))),'Data Summary'!BS36="Yes"),100-OFFSET('Water Data'!$C$5,0,10*ROW('Water Data'!C30)),NA())</f>
        <v>#N/A</v>
      </c>
      <c r="E36" s="59" t="e">
        <f ca="true">+IF(AND(ISNUMBER(OFFSET('Water Data'!$C$7,0,10*ROW('Water Data'!C30))),'Data Summary'!BT36="Yes"),OFFSET('Water Data'!$C$7,0,10*ROW('Water Data'!C30)),NA())</f>
        <v>#N/A</v>
      </c>
      <c r="F36" s="59" t="e">
        <f ca="true">+IF(AND(ISNUMBER(OFFSET('Water Data'!$C$10,0,10*ROW('Water Data'!C30))),'Data Summary'!BU36="Yes"),OFFSET('Water Data'!$C$10,0,10*ROW('Water Data'!C30)),NA())</f>
        <v>#N/A</v>
      </c>
      <c r="G36" s="59" t="e">
        <f ca="true">+IF(AND(ISNUMBER(OFFSET('Water Data'!$D$5,0,10*ROW('Water Data'!D30))),'Data Summary'!BV36="Yes"),100-OFFSET('Water Data'!$D$5,0,10*ROW('Water Data'!D30)),NA())</f>
        <v>#N/A</v>
      </c>
      <c r="H36" s="59" t="e">
        <f ca="true">+IF(AND(ISNUMBER(OFFSET('Water Data'!$D$7,0,10*ROW('Water Data'!D30))),'Data Summary'!BW36="Yes"),OFFSET('Water Data'!$D$7,0,10*ROW('Water Data'!D30)),NA())</f>
        <v>#N/A</v>
      </c>
      <c r="I36" s="59" t="e">
        <f ca="true">+IF(AND(ISNUMBER(OFFSET('Water Data'!$D$10,0,10*ROW('Water Data'!D30))),'Data Summary'!BX36="Yes"),OFFSET('Water Data'!$D$10,0,10*ROW('Water Data'!D30)),NA())</f>
        <v>#N/A</v>
      </c>
      <c r="J36" s="59" t="e">
        <f ca="true">+IF(AND(ISNUMBER(OFFSET('Water Data'!$E$5,0,10*ROW('Water Data'!E30))),'Data Summary'!BY36="Yes"),100-OFFSET('Water Data'!$E$5,0,10*ROW('Water Data'!E30)),NA())</f>
        <v>#N/A</v>
      </c>
      <c r="K36" s="59" t="e">
        <f ca="true">+IF(AND(ISNUMBER(OFFSET('Water Data'!$E$7,0,10*ROW('Water Data'!E30))),'Data Summary'!BZ36="Yes"),OFFSET('Water Data'!$E$7,0,10*ROW('Water Data'!E30)),NA())</f>
        <v>#N/A</v>
      </c>
      <c r="L36" s="59" t="e">
        <f ca="true">+IF(AND(ISNUMBER(OFFSET('Water Data'!$E$10,0,10*ROW('Water Data'!E30))),'Data Summary'!CA36="Yes"),OFFSET('Water Data'!$E$10,0,10*ROW('Water Data'!E30)),NA())</f>
        <v>#N/A</v>
      </c>
      <c r="M36" s="59" t="e">
        <f ca="true">+IF(AND(ISNUMBER(OFFSET('Water Data'!$F$5,0,10*ROW('Water Data'!F30))),'Data Summary'!CB36="Yes"),100-OFFSET('Water Data'!$F$5,0,10*ROW('Water Data'!F30)),NA())</f>
        <v>#N/A</v>
      </c>
      <c r="N36" s="59" t="e">
        <f ca="true">+IF(AND(ISNUMBER(OFFSET('Water Data'!$F$7,0,10*ROW('Water Data'!F30))),'Data Summary'!CC36="Yes"),OFFSET('Water Data'!$F$7,0,10*ROW('Water Data'!F30)),NA())</f>
        <v>#N/A</v>
      </c>
      <c r="O36" s="59" t="e">
        <f ca="true">+IF(AND(ISNUMBER(OFFSET('Water Data'!$F$10,0,10*ROW('Water Data'!F30))),'Data Summary'!CD36="Yes"),OFFSET('Water Data'!$F$10,0,10*ROW('Water Data'!F30)),NA())</f>
        <v>#N/A</v>
      </c>
      <c r="P36" s="59" t="e">
        <f ca="true">+IF(AND(ISNUMBER(OFFSET('Water Data'!$G$5,0,10*ROW('Water Data'!G30))),'Data Summary'!CE36="Yes"),100-OFFSET('Water Data'!$G$5,0,10*ROW('Water Data'!G30)),NA())</f>
        <v>#N/A</v>
      </c>
      <c r="Q36" s="59" t="e">
        <f ca="true">+IF(AND(ISNUMBER(OFFSET('Water Data'!$G$7,0,10*ROW('Water Data'!G30))),'Data Summary'!CF36="Yes"),OFFSET('Water Data'!$G$7,0,10*ROW('Water Data'!G30)),NA())</f>
        <v>#N/A</v>
      </c>
      <c r="R36" s="59" t="e">
        <f ca="true">+IF(AND(ISNUMBER(OFFSET('Water Data'!$G$10,0,10*ROW('Water Data'!G30))),'Data Summary'!CG36="Yes"),OFFSET('Water Data'!$G$10,0,10*ROW('Water Data'!G30)),NA())</f>
        <v>#N/A</v>
      </c>
      <c r="S36" s="59" t="e">
        <f ca="true">+IF(AND(ISNUMBER(OFFSET('Water Data'!$H$5,0,10*ROW('Water Data'!H30))),'Data Summary'!CH36="Yes"),100-OFFSET('Water Data'!$H$5,0,10*ROW('Water Data'!H30)),NA())</f>
        <v>#N/A</v>
      </c>
      <c r="T36" s="59" t="e">
        <f ca="true">+IF(AND(ISNUMBER(OFFSET('Water Data'!$H$7,0,10*ROW('Water Data'!H30))),'Data Summary'!CI36="Yes"),OFFSET('Water Data'!$H$7,0,10*ROW('Water Data'!H30)),NA())</f>
        <v>#N/A</v>
      </c>
      <c r="U36" s="59" t="e">
        <f ca="true">+IF(AND(ISNUMBER(OFFSET('Water Data'!$H$10,0,10*ROW('Water Data'!H30))),'Data Summary'!CJ36="Yes"),OFFSET('Water Data'!$H$10,0,10*ROW('Water Data'!H30)),NA())</f>
        <v>#N/A</v>
      </c>
      <c r="V36" s="105" t="e">
        <f ca="true">+IF(AND(ISNUMBER(OFFSET('Sanitation Data'!$C$5,0,10*ROW('Sanitation Data'!C30))),'Data Summary'!CK36="Yes"),100-OFFSET('Sanitation Data'!$C$5,0,10*ROW('Sanitation Data'!C30)),NA())</f>
        <v>#N/A</v>
      </c>
      <c r="W36" s="105" t="e">
        <f ca="true">+IF(AND(ISNUMBER(OFFSET('Sanitation Data'!$C$7,0,10*ROW('Sanitation Data'!C30))),'Data Summary'!CL36="Yes"),OFFSET('Sanitation Data'!$C$7,0,10*ROW('Sanitation Data'!C30)),NA())</f>
        <v>#N/A</v>
      </c>
      <c r="X36" s="105" t="e">
        <f ca="true">+IF(AND(ISNUMBER(OFFSET('Sanitation Data'!$C$11,0,10*ROW('Sanitation Data'!C30))),'Data Summary'!CM36="Yes"),OFFSET('Sanitation Data'!$C$11,0,10*ROW('Sanitation Data'!C30)),NA())</f>
        <v>#N/A</v>
      </c>
      <c r="Y36" s="105" t="e">
        <f ca="true">+IF(AND(ISNUMBER(OFFSET('Sanitation Data'!$C$12,0,10*ROW('Sanitation Data'!C30))),'Data Summary'!CN36="Yes"),OFFSET('Sanitation Data'!$C$12,0,10*ROW('Sanitation Data'!C30)),NA())</f>
        <v>#N/A</v>
      </c>
      <c r="Z36" s="105" t="e">
        <f ca="true">+IF(AND(ISNUMBER(OFFSET('Sanitation Data'!$C$13,0,10*ROW('Sanitation Data'!C30))),'Data Summary'!CO36="Yes"),OFFSET('Sanitation Data'!$C$13,0,10*ROW('Sanitation Data'!C30)),NA())</f>
        <v>#N/A</v>
      </c>
      <c r="AA36" s="105" t="e">
        <f ca="true">+IF(AND(ISNUMBER(OFFSET('Sanitation Data'!$D$5,0,10*ROW('Sanitation Data'!D30))),'Data Summary'!CP36="Yes"),100-OFFSET('Sanitation Data'!$D$5,0,10*ROW('Sanitation Data'!D30)),NA())</f>
        <v>#N/A</v>
      </c>
      <c r="AB36" s="105" t="e">
        <f ca="true">+IF(AND(ISNUMBER(OFFSET('Sanitation Data'!$D$7,0,10*ROW('Sanitation Data'!D30))),'Data Summary'!CQ36="Yes"),OFFSET('Sanitation Data'!$D$7,0,10*ROW('Sanitation Data'!D30)),NA())</f>
        <v>#N/A</v>
      </c>
      <c r="AC36" s="105" t="e">
        <f ca="true">+IF(AND(ISNUMBER(OFFSET('Sanitation Data'!$D$11,0,10*ROW('Sanitation Data'!D30))),'Data Summary'!CR36="Yes"),OFFSET('Sanitation Data'!$D$11,0,10*ROW('Sanitation Data'!D30)),NA())</f>
        <v>#N/A</v>
      </c>
      <c r="AD36" s="105" t="e">
        <f ca="true">+IF(AND(ISNUMBER(OFFSET('Sanitation Data'!$D$12,0,10*ROW('Sanitation Data'!D30))),'Data Summary'!CS36="Yes"),OFFSET('Sanitation Data'!$D$12,0,10*ROW('Sanitation Data'!D30)),NA())</f>
        <v>#N/A</v>
      </c>
      <c r="AE36" s="105" t="e">
        <f ca="true">+IF(AND(ISNUMBER(OFFSET('Sanitation Data'!$D$13,0,10*ROW('Sanitation Data'!D30))),'Data Summary'!CT36="Yes"),OFFSET('Sanitation Data'!$D$13,0,10*ROW('Sanitation Data'!D30)),NA())</f>
        <v>#N/A</v>
      </c>
      <c r="AF36" s="105" t="e">
        <f ca="true">+IF(AND(ISNUMBER(OFFSET('Sanitation Data'!$E$5,0,10*ROW('Sanitation Data'!E30))),'Data Summary'!CU36="Yes"),100-OFFSET('Sanitation Data'!$E$5,0,10*ROW('Sanitation Data'!E30)),NA())</f>
        <v>#N/A</v>
      </c>
      <c r="AG36" s="105" t="e">
        <f ca="true">+IF(AND(ISNUMBER(OFFSET('Sanitation Data'!$E$7,0,10*ROW('Sanitation Data'!E30))),'Data Summary'!CV36="Yes"),OFFSET('Sanitation Data'!$E$7,0,10*ROW('Sanitation Data'!E30)),NA())</f>
        <v>#N/A</v>
      </c>
      <c r="AH36" s="105" t="e">
        <f ca="true">+IF(AND(ISNUMBER(OFFSET('Sanitation Data'!$E$11,0,10*ROW('Sanitation Data'!E30))),'Data Summary'!CW36="Yes"),OFFSET('Sanitation Data'!$E$11,0,10*ROW('Sanitation Data'!E30)),NA())</f>
        <v>#N/A</v>
      </c>
      <c r="AI36" s="105" t="e">
        <f ca="true">+IF(AND(ISNUMBER(OFFSET('Sanitation Data'!$E$12,0,10*ROW('Sanitation Data'!E30))),'Data Summary'!CX36="Yes"),OFFSET('Sanitation Data'!$E$12,0,10*ROW('Sanitation Data'!E30)),NA())</f>
        <v>#N/A</v>
      </c>
      <c r="AJ36" s="105" t="e">
        <f ca="true">+IF(AND(ISNUMBER(OFFSET('Sanitation Data'!$E$13,0,10*ROW('Sanitation Data'!E30))),'Data Summary'!CY36="Yes"),OFFSET('Sanitation Data'!$E$13,0,10*ROW('Sanitation Data'!E30)),NA())</f>
        <v>#N/A</v>
      </c>
      <c r="AK36" s="105" t="e">
        <f ca="true">+IF(AND(ISNUMBER(OFFSET('Sanitation Data'!$F$5,0,10*ROW('Sanitation Data'!F30))),'Data Summary'!CZ36="Yes"),100-OFFSET('Sanitation Data'!$F$5,0,10*ROW('Sanitation Data'!F30)),NA())</f>
        <v>#N/A</v>
      </c>
      <c r="AL36" s="105" t="e">
        <f ca="true">+IF(AND(ISNUMBER(OFFSET('Sanitation Data'!$F$7,0,10*ROW('Sanitation Data'!F30))),'Data Summary'!DA36="Yes"),OFFSET('Sanitation Data'!$F$7,0,10*ROW('Sanitation Data'!F30)),NA())</f>
        <v>#N/A</v>
      </c>
      <c r="AM36" s="105" t="e">
        <f ca="true">+IF(AND(ISNUMBER(OFFSET('Sanitation Data'!$F$11,0,10*ROW('Sanitation Data'!F30))),'Data Summary'!DB36="Yes"),OFFSET('Sanitation Data'!$F$11,0,10*ROW('Sanitation Data'!F30)),NA())</f>
        <v>#N/A</v>
      </c>
      <c r="AN36" s="105" t="e">
        <f ca="true">+IF(AND(ISNUMBER(OFFSET('Sanitation Data'!$F$12,0,10*ROW('Sanitation Data'!F30))),'Data Summary'!DC36="Yes"),OFFSET('Sanitation Data'!$F$12,0,10*ROW('Sanitation Data'!F30)),NA())</f>
        <v>#N/A</v>
      </c>
      <c r="AO36" s="105" t="e">
        <f ca="true">+IF(AND(ISNUMBER(OFFSET('Sanitation Data'!$F$13,0,10*ROW('Sanitation Data'!F30))),'Data Summary'!DD36="Yes"),OFFSET('Sanitation Data'!$F$13,0,10*ROW('Sanitation Data'!F30)),NA())</f>
        <v>#N/A</v>
      </c>
      <c r="AP36" s="105" t="e">
        <f ca="true">+IF(AND(ISNUMBER(OFFSET('Sanitation Data'!$G$5,0,10*ROW('Sanitation Data'!G30))),'Data Summary'!DE36="Yes"),100-OFFSET('Sanitation Data'!$G$5,0,10*ROW('Sanitation Data'!G30)),NA())</f>
        <v>#N/A</v>
      </c>
      <c r="AQ36" s="105" t="e">
        <f ca="true">+IF(AND(ISNUMBER(OFFSET('Sanitation Data'!$G$7,0,10*ROW('Sanitation Data'!G30))),'Data Summary'!DF36="Yes"),OFFSET('Sanitation Data'!$G$7,0,10*ROW('Sanitation Data'!G30)),NA())</f>
        <v>#N/A</v>
      </c>
      <c r="AR36" s="105" t="e">
        <f ca="true">+IF(AND(ISNUMBER(OFFSET('Sanitation Data'!$G$11,0,10*ROW('Sanitation Data'!G30))),'Data Summary'!DG36="Yes"),OFFSET('Sanitation Data'!$G$11,0,10*ROW('Sanitation Data'!G30)),NA())</f>
        <v>#N/A</v>
      </c>
      <c r="AS36" s="105" t="e">
        <f ca="true">+IF(AND(ISNUMBER(OFFSET('Sanitation Data'!$G$12,0,10*ROW('Sanitation Data'!G30))),'Data Summary'!DH36="Yes"),OFFSET('Sanitation Data'!$G$12,0,10*ROW('Sanitation Data'!G30)),NA())</f>
        <v>#N/A</v>
      </c>
      <c r="AT36" s="105" t="e">
        <f ca="true">+IF(AND(ISNUMBER(OFFSET('Sanitation Data'!$G$13,0,10*ROW('Sanitation Data'!G30))),'Data Summary'!DI36="Yes"),OFFSET('Sanitation Data'!$G$13,0,10*ROW('Sanitation Data'!G30)),NA())</f>
        <v>#N/A</v>
      </c>
      <c r="AU36" s="105" t="e">
        <f ca="true">+IF(AND(ISNUMBER(OFFSET('Sanitation Data'!$H$5,0,10*ROW('Sanitation Data'!H30))),'Data Summary'!DJ36="Yes"),100-OFFSET('Sanitation Data'!$H$5,0,10*ROW('Sanitation Data'!H30)),NA())</f>
        <v>#N/A</v>
      </c>
      <c r="AV36" s="105" t="e">
        <f ca="true">+IF(AND(ISNUMBER(OFFSET('Sanitation Data'!$H$7,0,10*ROW('Sanitation Data'!H30))),'Data Summary'!DK36="Yes"),OFFSET('Sanitation Data'!$H$7,0,10*ROW('Sanitation Data'!H30)),NA())</f>
        <v>#N/A</v>
      </c>
      <c r="AW36" s="105" t="e">
        <f ca="true">+IF(AND(ISNUMBER(OFFSET('Sanitation Data'!$H$11,0,10*ROW('Sanitation Data'!H30))),'Data Summary'!DL36="Yes"),OFFSET('Sanitation Data'!$H$11,0,10*ROW('Sanitation Data'!H30)),NA())</f>
        <v>#N/A</v>
      </c>
      <c r="AX36" s="105" t="e">
        <f ca="true">+IF(AND(ISNUMBER(OFFSET('Sanitation Data'!$H$12,0,10*ROW('Sanitation Data'!H30))),'Data Summary'!DM36="Yes"),OFFSET('Sanitation Data'!$H$12,0,10*ROW('Sanitation Data'!H30)),NA())</f>
        <v>#N/A</v>
      </c>
      <c r="AY36" s="105" t="e">
        <f ca="true">+IF(AND(ISNUMBER(OFFSET('Sanitation Data'!$H$13,0,10*ROW('Sanitation Data'!H30))),'Data Summary'!DN36="Yes"),OFFSET('Sanitation Data'!$H$13,0,10*ROW('Sanitation Data'!H30)),NA())</f>
        <v>#N/A</v>
      </c>
      <c r="AZ36" s="110" t="e">
        <f ca="true">+IF(AND(ISNUMBER(OFFSET('Hygiene Data'!$C$6,0,10*ROW('Hygiene Data'!C30))),'Data Summary'!DO36="Yes"),OFFSET('Hygiene Data'!$C$6,0,10*ROW('Hygiene Data'!C30)),NA())</f>
        <v>#N/A</v>
      </c>
      <c r="BA36" s="110" t="e">
        <f ca="true">+IF(AND(ISNUMBER(OFFSET('Hygiene Data'!$C$8,0,10*ROW('Hygiene Data'!C30))),'Data Summary'!DP36="Yes"),OFFSET('Hygiene Data'!$C$8,0,10*ROW('Hygiene Data'!C30)),NA())</f>
        <v>#N/A</v>
      </c>
      <c r="BB36" s="110" t="e">
        <f ca="true">+IF(AND(ISNUMBER(OFFSET('Hygiene Data'!$C$10,0,10*ROW('Hygiene Data'!C30))),'Data Summary'!DQ36="Yes"),OFFSET('Hygiene Data'!$C$10,0,10*ROW('Hygiene Data'!C30)),NA())</f>
        <v>#N/A</v>
      </c>
      <c r="BC36" s="110" t="e">
        <f ca="true">+IF(AND(ISNUMBER(OFFSET('Hygiene Data'!$D$6,0,10*ROW('Hygiene Data'!D30))),'Data Summary'!DR36="Yes"),OFFSET('Hygiene Data'!$D$6,0,10*ROW('Hygiene Data'!D30)),NA())</f>
        <v>#N/A</v>
      </c>
      <c r="BD36" s="110" t="e">
        <f ca="true">+IF(AND(ISNUMBER(OFFSET('Hygiene Data'!$D$8,0,10*ROW('Hygiene Data'!D30))),'Data Summary'!DS36="Yes"),OFFSET('Hygiene Data'!$D$8,0,10*ROW('Hygiene Data'!D30)),NA())</f>
        <v>#N/A</v>
      </c>
      <c r="BE36" s="110" t="e">
        <f ca="true">+IF(AND(ISNUMBER(OFFSET('Hygiene Data'!$D$10,0,10*ROW('Hygiene Data'!D30))),'Data Summary'!DT36="Yes"),OFFSET('Hygiene Data'!$D$10,0,10*ROW('Hygiene Data'!D30)),NA())</f>
        <v>#N/A</v>
      </c>
      <c r="BF36" s="110" t="e">
        <f ca="true">+IF(AND(ISNUMBER(OFFSET('Hygiene Data'!$E$6,0,10*ROW('Hygiene Data'!E30))),'Data Summary'!DU36="Yes"),OFFSET('Hygiene Data'!$E$6,0,10*ROW('Hygiene Data'!E30)),NA())</f>
        <v>#N/A</v>
      </c>
      <c r="BG36" s="110" t="e">
        <f ca="true">+IF(AND(ISNUMBER(OFFSET('Hygiene Data'!$E$8,0,10*ROW('Hygiene Data'!E30))),'Data Summary'!DV36="Yes"),OFFSET('Hygiene Data'!$E$8,0,10*ROW('Hygiene Data'!E30)),NA())</f>
        <v>#N/A</v>
      </c>
      <c r="BH36" s="110" t="e">
        <f ca="true">+IF(AND(ISNUMBER(OFFSET('Hygiene Data'!$E$10,0,10*ROW('Hygiene Data'!E30))),'Data Summary'!DW36="Yes"),OFFSET('Hygiene Data'!$E$10,0,10*ROW('Hygiene Data'!E30)),NA())</f>
        <v>#N/A</v>
      </c>
      <c r="BI36" s="110" t="e">
        <f ca="true">+IF(AND(ISNUMBER(OFFSET('Hygiene Data'!$F$6,0,10*ROW('Hygiene Data'!F30))),'Data Summary'!DX36="Yes"),OFFSET('Hygiene Data'!$F$6,0,10*ROW('Hygiene Data'!F30)),NA())</f>
        <v>#N/A</v>
      </c>
      <c r="BJ36" s="110" t="e">
        <f ca="true">+IF(AND(ISNUMBER(OFFSET('Hygiene Data'!$F$8,0,10*ROW('Hygiene Data'!F30))),'Data Summary'!DY36="Yes"),OFFSET('Hygiene Data'!$F$8,0,10*ROW('Hygiene Data'!F30)),NA())</f>
        <v>#N/A</v>
      </c>
      <c r="BK36" s="110" t="e">
        <f ca="true">+IF(AND(ISNUMBER(OFFSET('Hygiene Data'!$F$10,0,10*ROW('Hygiene Data'!F30))),'Data Summary'!DZ36="Yes"),OFFSET('Hygiene Data'!$F$10,0,10*ROW('Hygiene Data'!F30)),NA())</f>
        <v>#N/A</v>
      </c>
      <c r="BL36" s="110" t="e">
        <f ca="true">+IF(AND(ISNUMBER(OFFSET('Hygiene Data'!$G$6,0,10*ROW('Hygiene Data'!G30))),'Data Summary'!EA36="Yes"),OFFSET('Hygiene Data'!$G$6,0,10*ROW('Hygiene Data'!G30)),NA())</f>
        <v>#N/A</v>
      </c>
      <c r="BM36" s="110" t="e">
        <f ca="true">+IF(AND(ISNUMBER(OFFSET('Hygiene Data'!$G$8,0,10*ROW('Hygiene Data'!G30))),'Data Summary'!EB36="Yes"),OFFSET('Hygiene Data'!$G$8,0,10*ROW('Hygiene Data'!G30)),NA())</f>
        <v>#N/A</v>
      </c>
      <c r="BN36" s="110" t="e">
        <f ca="true">+IF(AND(ISNUMBER(OFFSET('Hygiene Data'!$G$10,0,10*ROW('Hygiene Data'!G30))),'Data Summary'!EC36="Yes"),OFFSET('Hygiene Data'!$G$10,0,10*ROW('Hygiene Data'!G30)),NA())</f>
        <v>#N/A</v>
      </c>
      <c r="BO36" s="110" t="e">
        <f ca="true">+IF(AND(ISNUMBER(OFFSET('Hygiene Data'!$H$6,0,10*ROW('Hygiene Data'!H30))),'Data Summary'!ED36="Yes"),OFFSET('Hygiene Data'!$H$6,0,10*ROW('Hygiene Data'!H30)),NA())</f>
        <v>#N/A</v>
      </c>
      <c r="BP36" s="110" t="e">
        <f ca="true">+IF(AND(ISNUMBER(OFFSET('Hygiene Data'!$H$8,0,10*ROW('Hygiene Data'!H30))),'Data Summary'!EE36="Yes"),OFFSET('Hygiene Data'!$H$8,0,10*ROW('Hygiene Data'!H30)),NA())</f>
        <v>#N/A</v>
      </c>
      <c r="BQ36" s="110" t="e">
        <f ca="true">+IF(AND(ISNUMBER(OFFSET('Hygiene Data'!$H$10,0,10*ROW('Hygiene Data'!H30))),'Data Summary'!EF36="Yes"),OFFSET('Hygiene Data'!$H$10,0,10*ROW('Hygiene Data'!H30)),NA())</f>
        <v>#N/A</v>
      </c>
    </row>
    <row r="37" x14ac:dyDescent="0.2">
      <c r="A37" s="58" t="e">
        <f ca="true">+IF(OFFSET('Water Data'!$B$1,0,10*ROW('Water Data'!B31))="",NA(),OFFSET('Water Data'!$B$1,0,10*ROW('Water Data'!B31)))</f>
        <v>#N/A</v>
      </c>
      <c r="B37" s="58" t="e">
        <f ca="true">+IF(OFFSET('Water Data'!$A$3,0,10*ROW('Water Data'!A34))="",NA(),OFFSET('Water Data'!$A$3,0,10*ROW('Water Data'!A34)))</f>
        <v>#N/A</v>
      </c>
      <c r="C37" s="58" t="e">
        <f ca="true">+IF(OFFSET('Water Data'!$C$3,0,10*ROW('Water Data'!C34))="",NA(),OFFSET('Water Data'!$C$3,0,10*ROW('Water Data'!C34)))</f>
        <v>#N/A</v>
      </c>
      <c r="D37" s="59" t="e">
        <f ca="true">+IF(AND(ISNUMBER(OFFSET('Water Data'!$C$5,0,10*ROW('Water Data'!C31))),'Data Summary'!BS37="Yes"),100-OFFSET('Water Data'!$C$5,0,10*ROW('Water Data'!C31)),NA())</f>
        <v>#N/A</v>
      </c>
      <c r="E37" s="59" t="e">
        <f ca="true">+IF(AND(ISNUMBER(OFFSET('Water Data'!$C$7,0,10*ROW('Water Data'!C31))),'Data Summary'!BT37="Yes"),OFFSET('Water Data'!$C$7,0,10*ROW('Water Data'!C31)),NA())</f>
        <v>#N/A</v>
      </c>
      <c r="F37" s="59" t="e">
        <f ca="true">+IF(AND(ISNUMBER(OFFSET('Water Data'!$C$10,0,10*ROW('Water Data'!C31))),'Data Summary'!BU37="Yes"),OFFSET('Water Data'!$C$10,0,10*ROW('Water Data'!C31)),NA())</f>
        <v>#N/A</v>
      </c>
      <c r="G37" s="59" t="e">
        <f ca="true">+IF(AND(ISNUMBER(OFFSET('Water Data'!$D$5,0,10*ROW('Water Data'!D31))),'Data Summary'!BV37="Yes"),100-OFFSET('Water Data'!$D$5,0,10*ROW('Water Data'!D31)),NA())</f>
        <v>#N/A</v>
      </c>
      <c r="H37" s="59" t="e">
        <f ca="true">+IF(AND(ISNUMBER(OFFSET('Water Data'!$D$7,0,10*ROW('Water Data'!D31))),'Data Summary'!BW37="Yes"),OFFSET('Water Data'!$D$7,0,10*ROW('Water Data'!D31)),NA())</f>
        <v>#N/A</v>
      </c>
      <c r="I37" s="59" t="e">
        <f ca="true">+IF(AND(ISNUMBER(OFFSET('Water Data'!$D$10,0,10*ROW('Water Data'!D31))),'Data Summary'!BX37="Yes"),OFFSET('Water Data'!$D$10,0,10*ROW('Water Data'!D31)),NA())</f>
        <v>#N/A</v>
      </c>
      <c r="J37" s="59" t="e">
        <f ca="true">+IF(AND(ISNUMBER(OFFSET('Water Data'!$E$5,0,10*ROW('Water Data'!E31))),'Data Summary'!BY37="Yes"),100-OFFSET('Water Data'!$E$5,0,10*ROW('Water Data'!E31)),NA())</f>
        <v>#N/A</v>
      </c>
      <c r="K37" s="59" t="e">
        <f ca="true">+IF(AND(ISNUMBER(OFFSET('Water Data'!$E$7,0,10*ROW('Water Data'!E31))),'Data Summary'!BZ37="Yes"),OFFSET('Water Data'!$E$7,0,10*ROW('Water Data'!E31)),NA())</f>
        <v>#N/A</v>
      </c>
      <c r="L37" s="59" t="e">
        <f ca="true">+IF(AND(ISNUMBER(OFFSET('Water Data'!$E$10,0,10*ROW('Water Data'!E31))),'Data Summary'!CA37="Yes"),OFFSET('Water Data'!$E$10,0,10*ROW('Water Data'!E31)),NA())</f>
        <v>#N/A</v>
      </c>
      <c r="M37" s="59" t="e">
        <f ca="true">+IF(AND(ISNUMBER(OFFSET('Water Data'!$F$5,0,10*ROW('Water Data'!F31))),'Data Summary'!CB37="Yes"),100-OFFSET('Water Data'!$F$5,0,10*ROW('Water Data'!F31)),NA())</f>
        <v>#N/A</v>
      </c>
      <c r="N37" s="59" t="e">
        <f ca="true">+IF(AND(ISNUMBER(OFFSET('Water Data'!$F$7,0,10*ROW('Water Data'!F31))),'Data Summary'!CC37="Yes"),OFFSET('Water Data'!$F$7,0,10*ROW('Water Data'!F31)),NA())</f>
        <v>#N/A</v>
      </c>
      <c r="O37" s="59" t="e">
        <f ca="true">+IF(AND(ISNUMBER(OFFSET('Water Data'!$F$10,0,10*ROW('Water Data'!F31))),'Data Summary'!CD37="Yes"),OFFSET('Water Data'!$F$10,0,10*ROW('Water Data'!F31)),NA())</f>
        <v>#N/A</v>
      </c>
      <c r="P37" s="59" t="e">
        <f ca="true">+IF(AND(ISNUMBER(OFFSET('Water Data'!$G$5,0,10*ROW('Water Data'!G31))),'Data Summary'!CE37="Yes"),100-OFFSET('Water Data'!$G$5,0,10*ROW('Water Data'!G31)),NA())</f>
        <v>#N/A</v>
      </c>
      <c r="Q37" s="59" t="e">
        <f ca="true">+IF(AND(ISNUMBER(OFFSET('Water Data'!$G$7,0,10*ROW('Water Data'!G31))),'Data Summary'!CF37="Yes"),OFFSET('Water Data'!$G$7,0,10*ROW('Water Data'!G31)),NA())</f>
        <v>#N/A</v>
      </c>
      <c r="R37" s="59" t="e">
        <f ca="true">+IF(AND(ISNUMBER(OFFSET('Water Data'!$G$10,0,10*ROW('Water Data'!G31))),'Data Summary'!CG37="Yes"),OFFSET('Water Data'!$G$10,0,10*ROW('Water Data'!G31)),NA())</f>
        <v>#N/A</v>
      </c>
      <c r="S37" s="59" t="e">
        <f ca="true">+IF(AND(ISNUMBER(OFFSET('Water Data'!$H$5,0,10*ROW('Water Data'!H31))),'Data Summary'!CH37="Yes"),100-OFFSET('Water Data'!$H$5,0,10*ROW('Water Data'!H31)),NA())</f>
        <v>#N/A</v>
      </c>
      <c r="T37" s="59" t="e">
        <f ca="true">+IF(AND(ISNUMBER(OFFSET('Water Data'!$H$7,0,10*ROW('Water Data'!H31))),'Data Summary'!CI37="Yes"),OFFSET('Water Data'!$H$7,0,10*ROW('Water Data'!H31)),NA())</f>
        <v>#N/A</v>
      </c>
      <c r="U37" s="59" t="e">
        <f ca="true">+IF(AND(ISNUMBER(OFFSET('Water Data'!$H$10,0,10*ROW('Water Data'!H31))),'Data Summary'!CJ37="Yes"),OFFSET('Water Data'!$H$10,0,10*ROW('Water Data'!H31)),NA())</f>
        <v>#N/A</v>
      </c>
      <c r="V37" s="105" t="e">
        <f ca="true">+IF(AND(ISNUMBER(OFFSET('Sanitation Data'!$C$5,0,10*ROW('Sanitation Data'!C31))),'Data Summary'!CK37="Yes"),100-OFFSET('Sanitation Data'!$C$5,0,10*ROW('Sanitation Data'!C31)),NA())</f>
        <v>#N/A</v>
      </c>
      <c r="W37" s="105" t="e">
        <f ca="true">+IF(AND(ISNUMBER(OFFSET('Sanitation Data'!$C$7,0,10*ROW('Sanitation Data'!C31))),'Data Summary'!CL37="Yes"),OFFSET('Sanitation Data'!$C$7,0,10*ROW('Sanitation Data'!C31)),NA())</f>
        <v>#N/A</v>
      </c>
      <c r="X37" s="105" t="e">
        <f ca="true">+IF(AND(ISNUMBER(OFFSET('Sanitation Data'!$C$11,0,10*ROW('Sanitation Data'!C31))),'Data Summary'!CM37="Yes"),OFFSET('Sanitation Data'!$C$11,0,10*ROW('Sanitation Data'!C31)),NA())</f>
        <v>#N/A</v>
      </c>
      <c r="Y37" s="105" t="e">
        <f ca="true">+IF(AND(ISNUMBER(OFFSET('Sanitation Data'!$C$12,0,10*ROW('Sanitation Data'!C31))),'Data Summary'!CN37="Yes"),OFFSET('Sanitation Data'!$C$12,0,10*ROW('Sanitation Data'!C31)),NA())</f>
        <v>#N/A</v>
      </c>
      <c r="Z37" s="105" t="e">
        <f ca="true">+IF(AND(ISNUMBER(OFFSET('Sanitation Data'!$C$13,0,10*ROW('Sanitation Data'!C31))),'Data Summary'!CO37="Yes"),OFFSET('Sanitation Data'!$C$13,0,10*ROW('Sanitation Data'!C31)),NA())</f>
        <v>#N/A</v>
      </c>
      <c r="AA37" s="105" t="e">
        <f ca="true">+IF(AND(ISNUMBER(OFFSET('Sanitation Data'!$D$5,0,10*ROW('Sanitation Data'!D31))),'Data Summary'!CP37="Yes"),100-OFFSET('Sanitation Data'!$D$5,0,10*ROW('Sanitation Data'!D31)),NA())</f>
        <v>#N/A</v>
      </c>
      <c r="AB37" s="105" t="e">
        <f ca="true">+IF(AND(ISNUMBER(OFFSET('Sanitation Data'!$D$7,0,10*ROW('Sanitation Data'!D31))),'Data Summary'!CQ37="Yes"),OFFSET('Sanitation Data'!$D$7,0,10*ROW('Sanitation Data'!D31)),NA())</f>
        <v>#N/A</v>
      </c>
      <c r="AC37" s="105" t="e">
        <f ca="true">+IF(AND(ISNUMBER(OFFSET('Sanitation Data'!$D$11,0,10*ROW('Sanitation Data'!D31))),'Data Summary'!CR37="Yes"),OFFSET('Sanitation Data'!$D$11,0,10*ROW('Sanitation Data'!D31)),NA())</f>
        <v>#N/A</v>
      </c>
      <c r="AD37" s="105" t="e">
        <f ca="true">+IF(AND(ISNUMBER(OFFSET('Sanitation Data'!$D$12,0,10*ROW('Sanitation Data'!D31))),'Data Summary'!CS37="Yes"),OFFSET('Sanitation Data'!$D$12,0,10*ROW('Sanitation Data'!D31)),NA())</f>
        <v>#N/A</v>
      </c>
      <c r="AE37" s="105" t="e">
        <f ca="true">+IF(AND(ISNUMBER(OFFSET('Sanitation Data'!$D$13,0,10*ROW('Sanitation Data'!D31))),'Data Summary'!CT37="Yes"),OFFSET('Sanitation Data'!$D$13,0,10*ROW('Sanitation Data'!D31)),NA())</f>
        <v>#N/A</v>
      </c>
      <c r="AF37" s="105" t="e">
        <f ca="true">+IF(AND(ISNUMBER(OFFSET('Sanitation Data'!$E$5,0,10*ROW('Sanitation Data'!E31))),'Data Summary'!CU37="Yes"),100-OFFSET('Sanitation Data'!$E$5,0,10*ROW('Sanitation Data'!E31)),NA())</f>
        <v>#N/A</v>
      </c>
      <c r="AG37" s="105" t="e">
        <f ca="true">+IF(AND(ISNUMBER(OFFSET('Sanitation Data'!$E$7,0,10*ROW('Sanitation Data'!E31))),'Data Summary'!CV37="Yes"),OFFSET('Sanitation Data'!$E$7,0,10*ROW('Sanitation Data'!E31)),NA())</f>
        <v>#N/A</v>
      </c>
      <c r="AH37" s="105" t="e">
        <f ca="true">+IF(AND(ISNUMBER(OFFSET('Sanitation Data'!$E$11,0,10*ROW('Sanitation Data'!E31))),'Data Summary'!CW37="Yes"),OFFSET('Sanitation Data'!$E$11,0,10*ROW('Sanitation Data'!E31)),NA())</f>
        <v>#N/A</v>
      </c>
      <c r="AI37" s="105" t="e">
        <f ca="true">+IF(AND(ISNUMBER(OFFSET('Sanitation Data'!$E$12,0,10*ROW('Sanitation Data'!E31))),'Data Summary'!CX37="Yes"),OFFSET('Sanitation Data'!$E$12,0,10*ROW('Sanitation Data'!E31)),NA())</f>
        <v>#N/A</v>
      </c>
      <c r="AJ37" s="105" t="e">
        <f ca="true">+IF(AND(ISNUMBER(OFFSET('Sanitation Data'!$E$13,0,10*ROW('Sanitation Data'!E31))),'Data Summary'!CY37="Yes"),OFFSET('Sanitation Data'!$E$13,0,10*ROW('Sanitation Data'!E31)),NA())</f>
        <v>#N/A</v>
      </c>
      <c r="AK37" s="105" t="e">
        <f ca="true">+IF(AND(ISNUMBER(OFFSET('Sanitation Data'!$F$5,0,10*ROW('Sanitation Data'!F31))),'Data Summary'!CZ37="Yes"),100-OFFSET('Sanitation Data'!$F$5,0,10*ROW('Sanitation Data'!F31)),NA())</f>
        <v>#N/A</v>
      </c>
      <c r="AL37" s="105" t="e">
        <f ca="true">+IF(AND(ISNUMBER(OFFSET('Sanitation Data'!$F$7,0,10*ROW('Sanitation Data'!F31))),'Data Summary'!DA37="Yes"),OFFSET('Sanitation Data'!$F$7,0,10*ROW('Sanitation Data'!F31)),NA())</f>
        <v>#N/A</v>
      </c>
      <c r="AM37" s="105" t="e">
        <f ca="true">+IF(AND(ISNUMBER(OFFSET('Sanitation Data'!$F$11,0,10*ROW('Sanitation Data'!F31))),'Data Summary'!DB37="Yes"),OFFSET('Sanitation Data'!$F$11,0,10*ROW('Sanitation Data'!F31)),NA())</f>
        <v>#N/A</v>
      </c>
      <c r="AN37" s="105" t="e">
        <f ca="true">+IF(AND(ISNUMBER(OFFSET('Sanitation Data'!$F$12,0,10*ROW('Sanitation Data'!F31))),'Data Summary'!DC37="Yes"),OFFSET('Sanitation Data'!$F$12,0,10*ROW('Sanitation Data'!F31)),NA())</f>
        <v>#N/A</v>
      </c>
      <c r="AO37" s="105" t="e">
        <f ca="true">+IF(AND(ISNUMBER(OFFSET('Sanitation Data'!$F$13,0,10*ROW('Sanitation Data'!F31))),'Data Summary'!DD37="Yes"),OFFSET('Sanitation Data'!$F$13,0,10*ROW('Sanitation Data'!F31)),NA())</f>
        <v>#N/A</v>
      </c>
      <c r="AP37" s="105" t="e">
        <f ca="true">+IF(AND(ISNUMBER(OFFSET('Sanitation Data'!$G$5,0,10*ROW('Sanitation Data'!G31))),'Data Summary'!DE37="Yes"),100-OFFSET('Sanitation Data'!$G$5,0,10*ROW('Sanitation Data'!G31)),NA())</f>
        <v>#N/A</v>
      </c>
      <c r="AQ37" s="105" t="e">
        <f ca="true">+IF(AND(ISNUMBER(OFFSET('Sanitation Data'!$G$7,0,10*ROW('Sanitation Data'!G31))),'Data Summary'!DF37="Yes"),OFFSET('Sanitation Data'!$G$7,0,10*ROW('Sanitation Data'!G31)),NA())</f>
        <v>#N/A</v>
      </c>
      <c r="AR37" s="105" t="e">
        <f ca="true">+IF(AND(ISNUMBER(OFFSET('Sanitation Data'!$G$11,0,10*ROW('Sanitation Data'!G31))),'Data Summary'!DG37="Yes"),OFFSET('Sanitation Data'!$G$11,0,10*ROW('Sanitation Data'!G31)),NA())</f>
        <v>#N/A</v>
      </c>
      <c r="AS37" s="105" t="e">
        <f ca="true">+IF(AND(ISNUMBER(OFFSET('Sanitation Data'!$G$12,0,10*ROW('Sanitation Data'!G31))),'Data Summary'!DH37="Yes"),OFFSET('Sanitation Data'!$G$12,0,10*ROW('Sanitation Data'!G31)),NA())</f>
        <v>#N/A</v>
      </c>
      <c r="AT37" s="105" t="e">
        <f ca="true">+IF(AND(ISNUMBER(OFFSET('Sanitation Data'!$G$13,0,10*ROW('Sanitation Data'!G31))),'Data Summary'!DI37="Yes"),OFFSET('Sanitation Data'!$G$13,0,10*ROW('Sanitation Data'!G31)),NA())</f>
        <v>#N/A</v>
      </c>
      <c r="AU37" s="105" t="e">
        <f ca="true">+IF(AND(ISNUMBER(OFFSET('Sanitation Data'!$H$5,0,10*ROW('Sanitation Data'!H31))),'Data Summary'!DJ37="Yes"),100-OFFSET('Sanitation Data'!$H$5,0,10*ROW('Sanitation Data'!H31)),NA())</f>
        <v>#N/A</v>
      </c>
      <c r="AV37" s="105" t="e">
        <f ca="true">+IF(AND(ISNUMBER(OFFSET('Sanitation Data'!$H$7,0,10*ROW('Sanitation Data'!H31))),'Data Summary'!DK37="Yes"),OFFSET('Sanitation Data'!$H$7,0,10*ROW('Sanitation Data'!H31)),NA())</f>
        <v>#N/A</v>
      </c>
      <c r="AW37" s="105" t="e">
        <f ca="true">+IF(AND(ISNUMBER(OFFSET('Sanitation Data'!$H$11,0,10*ROW('Sanitation Data'!H31))),'Data Summary'!DL37="Yes"),OFFSET('Sanitation Data'!$H$11,0,10*ROW('Sanitation Data'!H31)),NA())</f>
        <v>#N/A</v>
      </c>
      <c r="AX37" s="105" t="e">
        <f ca="true">+IF(AND(ISNUMBER(OFFSET('Sanitation Data'!$H$12,0,10*ROW('Sanitation Data'!H31))),'Data Summary'!DM37="Yes"),OFFSET('Sanitation Data'!$H$12,0,10*ROW('Sanitation Data'!H31)),NA())</f>
        <v>#N/A</v>
      </c>
      <c r="AY37" s="105" t="e">
        <f ca="true">+IF(AND(ISNUMBER(OFFSET('Sanitation Data'!$H$13,0,10*ROW('Sanitation Data'!H31))),'Data Summary'!DN37="Yes"),OFFSET('Sanitation Data'!$H$13,0,10*ROW('Sanitation Data'!H31)),NA())</f>
        <v>#N/A</v>
      </c>
      <c r="AZ37" s="110" t="e">
        <f ca="true">+IF(AND(ISNUMBER(OFFSET('Hygiene Data'!$C$6,0,10*ROW('Hygiene Data'!C31))),'Data Summary'!DO37="Yes"),OFFSET('Hygiene Data'!$C$6,0,10*ROW('Hygiene Data'!C31)),NA())</f>
        <v>#N/A</v>
      </c>
      <c r="BA37" s="110" t="e">
        <f ca="true">+IF(AND(ISNUMBER(OFFSET('Hygiene Data'!$C$8,0,10*ROW('Hygiene Data'!C31))),'Data Summary'!DP37="Yes"),OFFSET('Hygiene Data'!$C$8,0,10*ROW('Hygiene Data'!C31)),NA())</f>
        <v>#N/A</v>
      </c>
      <c r="BB37" s="110" t="e">
        <f ca="true">+IF(AND(ISNUMBER(OFFSET('Hygiene Data'!$C$10,0,10*ROW('Hygiene Data'!C31))),'Data Summary'!DQ37="Yes"),OFFSET('Hygiene Data'!$C$10,0,10*ROW('Hygiene Data'!C31)),NA())</f>
        <v>#N/A</v>
      </c>
      <c r="BC37" s="110" t="e">
        <f ca="true">+IF(AND(ISNUMBER(OFFSET('Hygiene Data'!$D$6,0,10*ROW('Hygiene Data'!D31))),'Data Summary'!DR37="Yes"),OFFSET('Hygiene Data'!$D$6,0,10*ROW('Hygiene Data'!D31)),NA())</f>
        <v>#N/A</v>
      </c>
      <c r="BD37" s="110" t="e">
        <f ca="true">+IF(AND(ISNUMBER(OFFSET('Hygiene Data'!$D$8,0,10*ROW('Hygiene Data'!D31))),'Data Summary'!DS37="Yes"),OFFSET('Hygiene Data'!$D$8,0,10*ROW('Hygiene Data'!D31)),NA())</f>
        <v>#N/A</v>
      </c>
      <c r="BE37" s="110" t="e">
        <f ca="true">+IF(AND(ISNUMBER(OFFSET('Hygiene Data'!$D$10,0,10*ROW('Hygiene Data'!D31))),'Data Summary'!DT37="Yes"),OFFSET('Hygiene Data'!$D$10,0,10*ROW('Hygiene Data'!D31)),NA())</f>
        <v>#N/A</v>
      </c>
      <c r="BF37" s="110" t="e">
        <f ca="true">+IF(AND(ISNUMBER(OFFSET('Hygiene Data'!$E$6,0,10*ROW('Hygiene Data'!E31))),'Data Summary'!DU37="Yes"),OFFSET('Hygiene Data'!$E$6,0,10*ROW('Hygiene Data'!E31)),NA())</f>
        <v>#N/A</v>
      </c>
      <c r="BG37" s="110" t="e">
        <f ca="true">+IF(AND(ISNUMBER(OFFSET('Hygiene Data'!$E$8,0,10*ROW('Hygiene Data'!E31))),'Data Summary'!DV37="Yes"),OFFSET('Hygiene Data'!$E$8,0,10*ROW('Hygiene Data'!E31)),NA())</f>
        <v>#N/A</v>
      </c>
      <c r="BH37" s="110" t="e">
        <f ca="true">+IF(AND(ISNUMBER(OFFSET('Hygiene Data'!$E$10,0,10*ROW('Hygiene Data'!E31))),'Data Summary'!DW37="Yes"),OFFSET('Hygiene Data'!$E$10,0,10*ROW('Hygiene Data'!E31)),NA())</f>
        <v>#N/A</v>
      </c>
      <c r="BI37" s="110" t="e">
        <f ca="true">+IF(AND(ISNUMBER(OFFSET('Hygiene Data'!$F$6,0,10*ROW('Hygiene Data'!F31))),'Data Summary'!DX37="Yes"),OFFSET('Hygiene Data'!$F$6,0,10*ROW('Hygiene Data'!F31)),NA())</f>
        <v>#N/A</v>
      </c>
      <c r="BJ37" s="110" t="e">
        <f ca="true">+IF(AND(ISNUMBER(OFFSET('Hygiene Data'!$F$8,0,10*ROW('Hygiene Data'!F31))),'Data Summary'!DY37="Yes"),OFFSET('Hygiene Data'!$F$8,0,10*ROW('Hygiene Data'!F31)),NA())</f>
        <v>#N/A</v>
      </c>
      <c r="BK37" s="110" t="e">
        <f ca="true">+IF(AND(ISNUMBER(OFFSET('Hygiene Data'!$F$10,0,10*ROW('Hygiene Data'!F31))),'Data Summary'!DZ37="Yes"),OFFSET('Hygiene Data'!$F$10,0,10*ROW('Hygiene Data'!F31)),NA())</f>
        <v>#N/A</v>
      </c>
      <c r="BL37" s="110" t="e">
        <f ca="true">+IF(AND(ISNUMBER(OFFSET('Hygiene Data'!$G$6,0,10*ROW('Hygiene Data'!G31))),'Data Summary'!EA37="Yes"),OFFSET('Hygiene Data'!$G$6,0,10*ROW('Hygiene Data'!G31)),NA())</f>
        <v>#N/A</v>
      </c>
      <c r="BM37" s="110" t="e">
        <f ca="true">+IF(AND(ISNUMBER(OFFSET('Hygiene Data'!$G$8,0,10*ROW('Hygiene Data'!G31))),'Data Summary'!EB37="Yes"),OFFSET('Hygiene Data'!$G$8,0,10*ROW('Hygiene Data'!G31)),NA())</f>
        <v>#N/A</v>
      </c>
      <c r="BN37" s="110" t="e">
        <f ca="true">+IF(AND(ISNUMBER(OFFSET('Hygiene Data'!$G$10,0,10*ROW('Hygiene Data'!G31))),'Data Summary'!EC37="Yes"),OFFSET('Hygiene Data'!$G$10,0,10*ROW('Hygiene Data'!G31)),NA())</f>
        <v>#N/A</v>
      </c>
      <c r="BO37" s="110" t="e">
        <f ca="true">+IF(AND(ISNUMBER(OFFSET('Hygiene Data'!$H$6,0,10*ROW('Hygiene Data'!H31))),'Data Summary'!ED37="Yes"),OFFSET('Hygiene Data'!$H$6,0,10*ROW('Hygiene Data'!H31)),NA())</f>
        <v>#N/A</v>
      </c>
      <c r="BP37" s="110" t="e">
        <f ca="true">+IF(AND(ISNUMBER(OFFSET('Hygiene Data'!$H$8,0,10*ROW('Hygiene Data'!H31))),'Data Summary'!EE37="Yes"),OFFSET('Hygiene Data'!$H$8,0,10*ROW('Hygiene Data'!H31)),NA())</f>
        <v>#N/A</v>
      </c>
      <c r="BQ37" s="110" t="e">
        <f ca="true">+IF(AND(ISNUMBER(OFFSET('Hygiene Data'!$H$10,0,10*ROW('Hygiene Data'!H31))),'Data Summary'!EF37="Yes"),OFFSET('Hygiene Data'!$H$10,0,10*ROW('Hygiene Data'!H31)),NA())</f>
        <v>#N/A</v>
      </c>
    </row>
    <row r="38" x14ac:dyDescent="0.2">
      <c r="A38" s="58" t="e">
        <f ca="true">+IF(OFFSET('Water Data'!$B$1,0,10*ROW('Water Data'!B32))="",NA(),OFFSET('Water Data'!$B$1,0,10*ROW('Water Data'!B32)))</f>
        <v>#N/A</v>
      </c>
      <c r="B38" s="58" t="e">
        <f ca="true">+IF(OFFSET('Water Data'!$A$3,0,10*ROW('Water Data'!A35))="",NA(),OFFSET('Water Data'!$A$3,0,10*ROW('Water Data'!A35)))</f>
        <v>#N/A</v>
      </c>
      <c r="C38" s="58" t="e">
        <f ca="true">+IF(OFFSET('Water Data'!$C$3,0,10*ROW('Water Data'!C35))="",NA(),OFFSET('Water Data'!$C$3,0,10*ROW('Water Data'!C35)))</f>
        <v>#N/A</v>
      </c>
      <c r="D38" s="59" t="e">
        <f ca="true">+IF(AND(ISNUMBER(OFFSET('Water Data'!$C$5,0,10*ROW('Water Data'!C32))),'Data Summary'!BS38="Yes"),100-OFFSET('Water Data'!$C$5,0,10*ROW('Water Data'!C32)),NA())</f>
        <v>#N/A</v>
      </c>
      <c r="E38" s="59" t="e">
        <f ca="true">+IF(AND(ISNUMBER(OFFSET('Water Data'!$C$7,0,10*ROW('Water Data'!C32))),'Data Summary'!BT38="Yes"),OFFSET('Water Data'!$C$7,0,10*ROW('Water Data'!C32)),NA())</f>
        <v>#N/A</v>
      </c>
      <c r="F38" s="59" t="e">
        <f ca="true">+IF(AND(ISNUMBER(OFFSET('Water Data'!$C$10,0,10*ROW('Water Data'!C32))),'Data Summary'!BU38="Yes"),OFFSET('Water Data'!$C$10,0,10*ROW('Water Data'!C32)),NA())</f>
        <v>#N/A</v>
      </c>
      <c r="G38" s="59" t="e">
        <f ca="true">+IF(AND(ISNUMBER(OFFSET('Water Data'!$D$5,0,10*ROW('Water Data'!D32))),'Data Summary'!BV38="Yes"),100-OFFSET('Water Data'!$D$5,0,10*ROW('Water Data'!D32)),NA())</f>
        <v>#N/A</v>
      </c>
      <c r="H38" s="59" t="e">
        <f ca="true">+IF(AND(ISNUMBER(OFFSET('Water Data'!$D$7,0,10*ROW('Water Data'!D32))),'Data Summary'!BW38="Yes"),OFFSET('Water Data'!$D$7,0,10*ROW('Water Data'!D32)),NA())</f>
        <v>#N/A</v>
      </c>
      <c r="I38" s="59" t="e">
        <f ca="true">+IF(AND(ISNUMBER(OFFSET('Water Data'!$D$10,0,10*ROW('Water Data'!D32))),'Data Summary'!BX38="Yes"),OFFSET('Water Data'!$D$10,0,10*ROW('Water Data'!D32)),NA())</f>
        <v>#N/A</v>
      </c>
      <c r="J38" s="59" t="e">
        <f ca="true">+IF(AND(ISNUMBER(OFFSET('Water Data'!$E$5,0,10*ROW('Water Data'!E32))),'Data Summary'!BY38="Yes"),100-OFFSET('Water Data'!$E$5,0,10*ROW('Water Data'!E32)),NA())</f>
        <v>#N/A</v>
      </c>
      <c r="K38" s="59" t="e">
        <f ca="true">+IF(AND(ISNUMBER(OFFSET('Water Data'!$E$7,0,10*ROW('Water Data'!E32))),'Data Summary'!BZ38="Yes"),OFFSET('Water Data'!$E$7,0,10*ROW('Water Data'!E32)),NA())</f>
        <v>#N/A</v>
      </c>
      <c r="L38" s="59" t="e">
        <f ca="true">+IF(AND(ISNUMBER(OFFSET('Water Data'!$E$10,0,10*ROW('Water Data'!E32))),'Data Summary'!CA38="Yes"),OFFSET('Water Data'!$E$10,0,10*ROW('Water Data'!E32)),NA())</f>
        <v>#N/A</v>
      </c>
      <c r="M38" s="59" t="e">
        <f ca="true">+IF(AND(ISNUMBER(OFFSET('Water Data'!$F$5,0,10*ROW('Water Data'!F32))),'Data Summary'!CB38="Yes"),100-OFFSET('Water Data'!$F$5,0,10*ROW('Water Data'!F32)),NA())</f>
        <v>#N/A</v>
      </c>
      <c r="N38" s="59" t="e">
        <f ca="true">+IF(AND(ISNUMBER(OFFSET('Water Data'!$F$7,0,10*ROW('Water Data'!F32))),'Data Summary'!CC38="Yes"),OFFSET('Water Data'!$F$7,0,10*ROW('Water Data'!F32)),NA())</f>
        <v>#N/A</v>
      </c>
      <c r="O38" s="59" t="e">
        <f ca="true">+IF(AND(ISNUMBER(OFFSET('Water Data'!$F$10,0,10*ROW('Water Data'!F32))),'Data Summary'!CD38="Yes"),OFFSET('Water Data'!$F$10,0,10*ROW('Water Data'!F32)),NA())</f>
        <v>#N/A</v>
      </c>
      <c r="P38" s="59" t="e">
        <f ca="true">+IF(AND(ISNUMBER(OFFSET('Water Data'!$G$5,0,10*ROW('Water Data'!G32))),'Data Summary'!CE38="Yes"),100-OFFSET('Water Data'!$G$5,0,10*ROW('Water Data'!G32)),NA())</f>
        <v>#N/A</v>
      </c>
      <c r="Q38" s="59" t="e">
        <f ca="true">+IF(AND(ISNUMBER(OFFSET('Water Data'!$G$7,0,10*ROW('Water Data'!G32))),'Data Summary'!CF38="Yes"),OFFSET('Water Data'!$G$7,0,10*ROW('Water Data'!G32)),NA())</f>
        <v>#N/A</v>
      </c>
      <c r="R38" s="59" t="e">
        <f ca="true">+IF(AND(ISNUMBER(OFFSET('Water Data'!$G$10,0,10*ROW('Water Data'!G32))),'Data Summary'!CG38="Yes"),OFFSET('Water Data'!$G$10,0,10*ROW('Water Data'!G32)),NA())</f>
        <v>#N/A</v>
      </c>
      <c r="S38" s="59" t="e">
        <f ca="true">+IF(AND(ISNUMBER(OFFSET('Water Data'!$H$5,0,10*ROW('Water Data'!H32))),'Data Summary'!CH38="Yes"),100-OFFSET('Water Data'!$H$5,0,10*ROW('Water Data'!H32)),NA())</f>
        <v>#N/A</v>
      </c>
      <c r="T38" s="59" t="e">
        <f ca="true">+IF(AND(ISNUMBER(OFFSET('Water Data'!$H$7,0,10*ROW('Water Data'!H32))),'Data Summary'!CI38="Yes"),OFFSET('Water Data'!$H$7,0,10*ROW('Water Data'!H32)),NA())</f>
        <v>#N/A</v>
      </c>
      <c r="U38" s="59" t="e">
        <f ca="true">+IF(AND(ISNUMBER(OFFSET('Water Data'!$H$10,0,10*ROW('Water Data'!H32))),'Data Summary'!CJ38="Yes"),OFFSET('Water Data'!$H$10,0,10*ROW('Water Data'!H32)),NA())</f>
        <v>#N/A</v>
      </c>
      <c r="V38" s="105" t="e">
        <f ca="true">+IF(AND(ISNUMBER(OFFSET('Sanitation Data'!$C$5,0,10*ROW('Sanitation Data'!C32))),'Data Summary'!CK38="Yes"),100-OFFSET('Sanitation Data'!$C$5,0,10*ROW('Sanitation Data'!C32)),NA())</f>
        <v>#N/A</v>
      </c>
      <c r="W38" s="105" t="e">
        <f ca="true">+IF(AND(ISNUMBER(OFFSET('Sanitation Data'!$C$7,0,10*ROW('Sanitation Data'!C32))),'Data Summary'!CL38="Yes"),OFFSET('Sanitation Data'!$C$7,0,10*ROW('Sanitation Data'!C32)),NA())</f>
        <v>#N/A</v>
      </c>
      <c r="X38" s="105" t="e">
        <f ca="true">+IF(AND(ISNUMBER(OFFSET('Sanitation Data'!$C$11,0,10*ROW('Sanitation Data'!C32))),'Data Summary'!CM38="Yes"),OFFSET('Sanitation Data'!$C$11,0,10*ROW('Sanitation Data'!C32)),NA())</f>
        <v>#N/A</v>
      </c>
      <c r="Y38" s="105" t="e">
        <f ca="true">+IF(AND(ISNUMBER(OFFSET('Sanitation Data'!$C$12,0,10*ROW('Sanitation Data'!C32))),'Data Summary'!CN38="Yes"),OFFSET('Sanitation Data'!$C$12,0,10*ROW('Sanitation Data'!C32)),NA())</f>
        <v>#N/A</v>
      </c>
      <c r="Z38" s="105" t="e">
        <f ca="true">+IF(AND(ISNUMBER(OFFSET('Sanitation Data'!$C$13,0,10*ROW('Sanitation Data'!C32))),'Data Summary'!CO38="Yes"),OFFSET('Sanitation Data'!$C$13,0,10*ROW('Sanitation Data'!C32)),NA())</f>
        <v>#N/A</v>
      </c>
      <c r="AA38" s="105" t="e">
        <f ca="true">+IF(AND(ISNUMBER(OFFSET('Sanitation Data'!$D$5,0,10*ROW('Sanitation Data'!D32))),'Data Summary'!CP38="Yes"),100-OFFSET('Sanitation Data'!$D$5,0,10*ROW('Sanitation Data'!D32)),NA())</f>
        <v>#N/A</v>
      </c>
      <c r="AB38" s="105" t="e">
        <f ca="true">+IF(AND(ISNUMBER(OFFSET('Sanitation Data'!$D$7,0,10*ROW('Sanitation Data'!D32))),'Data Summary'!CQ38="Yes"),OFFSET('Sanitation Data'!$D$7,0,10*ROW('Sanitation Data'!D32)),NA())</f>
        <v>#N/A</v>
      </c>
      <c r="AC38" s="105" t="e">
        <f ca="true">+IF(AND(ISNUMBER(OFFSET('Sanitation Data'!$D$11,0,10*ROW('Sanitation Data'!D32))),'Data Summary'!CR38="Yes"),OFFSET('Sanitation Data'!$D$11,0,10*ROW('Sanitation Data'!D32)),NA())</f>
        <v>#N/A</v>
      </c>
      <c r="AD38" s="105" t="e">
        <f ca="true">+IF(AND(ISNUMBER(OFFSET('Sanitation Data'!$D$12,0,10*ROW('Sanitation Data'!D32))),'Data Summary'!CS38="Yes"),OFFSET('Sanitation Data'!$D$12,0,10*ROW('Sanitation Data'!D32)),NA())</f>
        <v>#N/A</v>
      </c>
      <c r="AE38" s="105" t="e">
        <f ca="true">+IF(AND(ISNUMBER(OFFSET('Sanitation Data'!$D$13,0,10*ROW('Sanitation Data'!D32))),'Data Summary'!CT38="Yes"),OFFSET('Sanitation Data'!$D$13,0,10*ROW('Sanitation Data'!D32)),NA())</f>
        <v>#N/A</v>
      </c>
      <c r="AF38" s="105" t="e">
        <f ca="true">+IF(AND(ISNUMBER(OFFSET('Sanitation Data'!$E$5,0,10*ROW('Sanitation Data'!E32))),'Data Summary'!CU38="Yes"),100-OFFSET('Sanitation Data'!$E$5,0,10*ROW('Sanitation Data'!E32)),NA())</f>
        <v>#N/A</v>
      </c>
      <c r="AG38" s="105" t="e">
        <f ca="true">+IF(AND(ISNUMBER(OFFSET('Sanitation Data'!$E$7,0,10*ROW('Sanitation Data'!E32))),'Data Summary'!CV38="Yes"),OFFSET('Sanitation Data'!$E$7,0,10*ROW('Sanitation Data'!E32)),NA())</f>
        <v>#N/A</v>
      </c>
      <c r="AH38" s="105" t="e">
        <f ca="true">+IF(AND(ISNUMBER(OFFSET('Sanitation Data'!$E$11,0,10*ROW('Sanitation Data'!E32))),'Data Summary'!CW38="Yes"),OFFSET('Sanitation Data'!$E$11,0,10*ROW('Sanitation Data'!E32)),NA())</f>
        <v>#N/A</v>
      </c>
      <c r="AI38" s="105" t="e">
        <f ca="true">+IF(AND(ISNUMBER(OFFSET('Sanitation Data'!$E$12,0,10*ROW('Sanitation Data'!E32))),'Data Summary'!CX38="Yes"),OFFSET('Sanitation Data'!$E$12,0,10*ROW('Sanitation Data'!E32)),NA())</f>
        <v>#N/A</v>
      </c>
      <c r="AJ38" s="105" t="e">
        <f ca="true">+IF(AND(ISNUMBER(OFFSET('Sanitation Data'!$E$13,0,10*ROW('Sanitation Data'!E32))),'Data Summary'!CY38="Yes"),OFFSET('Sanitation Data'!$E$13,0,10*ROW('Sanitation Data'!E32)),NA())</f>
        <v>#N/A</v>
      </c>
      <c r="AK38" s="105" t="e">
        <f ca="true">+IF(AND(ISNUMBER(OFFSET('Sanitation Data'!$F$5,0,10*ROW('Sanitation Data'!F32))),'Data Summary'!CZ38="Yes"),100-OFFSET('Sanitation Data'!$F$5,0,10*ROW('Sanitation Data'!F32)),NA())</f>
        <v>#N/A</v>
      </c>
      <c r="AL38" s="105" t="e">
        <f ca="true">+IF(AND(ISNUMBER(OFFSET('Sanitation Data'!$F$7,0,10*ROW('Sanitation Data'!F32))),'Data Summary'!DA38="Yes"),OFFSET('Sanitation Data'!$F$7,0,10*ROW('Sanitation Data'!F32)),NA())</f>
        <v>#N/A</v>
      </c>
      <c r="AM38" s="105" t="e">
        <f ca="true">+IF(AND(ISNUMBER(OFFSET('Sanitation Data'!$F$11,0,10*ROW('Sanitation Data'!F32))),'Data Summary'!DB38="Yes"),OFFSET('Sanitation Data'!$F$11,0,10*ROW('Sanitation Data'!F32)),NA())</f>
        <v>#N/A</v>
      </c>
      <c r="AN38" s="105" t="e">
        <f ca="true">+IF(AND(ISNUMBER(OFFSET('Sanitation Data'!$F$12,0,10*ROW('Sanitation Data'!F32))),'Data Summary'!DC38="Yes"),OFFSET('Sanitation Data'!$F$12,0,10*ROW('Sanitation Data'!F32)),NA())</f>
        <v>#N/A</v>
      </c>
      <c r="AO38" s="105" t="e">
        <f ca="true">+IF(AND(ISNUMBER(OFFSET('Sanitation Data'!$F$13,0,10*ROW('Sanitation Data'!F32))),'Data Summary'!DD38="Yes"),OFFSET('Sanitation Data'!$F$13,0,10*ROW('Sanitation Data'!F32)),NA())</f>
        <v>#N/A</v>
      </c>
      <c r="AP38" s="105" t="e">
        <f ca="true">+IF(AND(ISNUMBER(OFFSET('Sanitation Data'!$G$5,0,10*ROW('Sanitation Data'!G32))),'Data Summary'!DE38="Yes"),100-OFFSET('Sanitation Data'!$G$5,0,10*ROW('Sanitation Data'!G32)),NA())</f>
        <v>#N/A</v>
      </c>
      <c r="AQ38" s="105" t="e">
        <f ca="true">+IF(AND(ISNUMBER(OFFSET('Sanitation Data'!$G$7,0,10*ROW('Sanitation Data'!G32))),'Data Summary'!DF38="Yes"),OFFSET('Sanitation Data'!$G$7,0,10*ROW('Sanitation Data'!G32)),NA())</f>
        <v>#N/A</v>
      </c>
      <c r="AR38" s="105" t="e">
        <f ca="true">+IF(AND(ISNUMBER(OFFSET('Sanitation Data'!$G$11,0,10*ROW('Sanitation Data'!G32))),'Data Summary'!DG38="Yes"),OFFSET('Sanitation Data'!$G$11,0,10*ROW('Sanitation Data'!G32)),NA())</f>
        <v>#N/A</v>
      </c>
      <c r="AS38" s="105" t="e">
        <f ca="true">+IF(AND(ISNUMBER(OFFSET('Sanitation Data'!$G$12,0,10*ROW('Sanitation Data'!G32))),'Data Summary'!DH38="Yes"),OFFSET('Sanitation Data'!$G$12,0,10*ROW('Sanitation Data'!G32)),NA())</f>
        <v>#N/A</v>
      </c>
      <c r="AT38" s="105" t="e">
        <f ca="true">+IF(AND(ISNUMBER(OFFSET('Sanitation Data'!$G$13,0,10*ROW('Sanitation Data'!G32))),'Data Summary'!DI38="Yes"),OFFSET('Sanitation Data'!$G$13,0,10*ROW('Sanitation Data'!G32)),NA())</f>
        <v>#N/A</v>
      </c>
      <c r="AU38" s="105" t="e">
        <f ca="true">+IF(AND(ISNUMBER(OFFSET('Sanitation Data'!$H$5,0,10*ROW('Sanitation Data'!H32))),'Data Summary'!DJ38="Yes"),100-OFFSET('Sanitation Data'!$H$5,0,10*ROW('Sanitation Data'!H32)),NA())</f>
        <v>#N/A</v>
      </c>
      <c r="AV38" s="105" t="e">
        <f ca="true">+IF(AND(ISNUMBER(OFFSET('Sanitation Data'!$H$7,0,10*ROW('Sanitation Data'!H32))),'Data Summary'!DK38="Yes"),OFFSET('Sanitation Data'!$H$7,0,10*ROW('Sanitation Data'!H32)),NA())</f>
        <v>#N/A</v>
      </c>
      <c r="AW38" s="105" t="e">
        <f ca="true">+IF(AND(ISNUMBER(OFFSET('Sanitation Data'!$H$11,0,10*ROW('Sanitation Data'!H32))),'Data Summary'!DL38="Yes"),OFFSET('Sanitation Data'!$H$11,0,10*ROW('Sanitation Data'!H32)),NA())</f>
        <v>#N/A</v>
      </c>
      <c r="AX38" s="105" t="e">
        <f ca="true">+IF(AND(ISNUMBER(OFFSET('Sanitation Data'!$H$12,0,10*ROW('Sanitation Data'!H32))),'Data Summary'!DM38="Yes"),OFFSET('Sanitation Data'!$H$12,0,10*ROW('Sanitation Data'!H32)),NA())</f>
        <v>#N/A</v>
      </c>
      <c r="AY38" s="105" t="e">
        <f ca="true">+IF(AND(ISNUMBER(OFFSET('Sanitation Data'!$H$13,0,10*ROW('Sanitation Data'!H32))),'Data Summary'!DN38="Yes"),OFFSET('Sanitation Data'!$H$13,0,10*ROW('Sanitation Data'!H32)),NA())</f>
        <v>#N/A</v>
      </c>
      <c r="AZ38" s="110" t="e">
        <f ca="true">+IF(AND(ISNUMBER(OFFSET('Hygiene Data'!$C$6,0,10*ROW('Hygiene Data'!C32))),'Data Summary'!DO38="Yes"),OFFSET('Hygiene Data'!$C$6,0,10*ROW('Hygiene Data'!C32)),NA())</f>
        <v>#N/A</v>
      </c>
      <c r="BA38" s="110" t="e">
        <f ca="true">+IF(AND(ISNUMBER(OFFSET('Hygiene Data'!$C$8,0,10*ROW('Hygiene Data'!C32))),'Data Summary'!DP38="Yes"),OFFSET('Hygiene Data'!$C$8,0,10*ROW('Hygiene Data'!C32)),NA())</f>
        <v>#N/A</v>
      </c>
      <c r="BB38" s="110" t="e">
        <f ca="true">+IF(AND(ISNUMBER(OFFSET('Hygiene Data'!$C$10,0,10*ROW('Hygiene Data'!C32))),'Data Summary'!DQ38="Yes"),OFFSET('Hygiene Data'!$C$10,0,10*ROW('Hygiene Data'!C32)),NA())</f>
        <v>#N/A</v>
      </c>
      <c r="BC38" s="110" t="e">
        <f ca="true">+IF(AND(ISNUMBER(OFFSET('Hygiene Data'!$D$6,0,10*ROW('Hygiene Data'!D32))),'Data Summary'!DR38="Yes"),OFFSET('Hygiene Data'!$D$6,0,10*ROW('Hygiene Data'!D32)),NA())</f>
        <v>#N/A</v>
      </c>
      <c r="BD38" s="110" t="e">
        <f ca="true">+IF(AND(ISNUMBER(OFFSET('Hygiene Data'!$D$8,0,10*ROW('Hygiene Data'!D32))),'Data Summary'!DS38="Yes"),OFFSET('Hygiene Data'!$D$8,0,10*ROW('Hygiene Data'!D32)),NA())</f>
        <v>#N/A</v>
      </c>
      <c r="BE38" s="110" t="e">
        <f ca="true">+IF(AND(ISNUMBER(OFFSET('Hygiene Data'!$D$10,0,10*ROW('Hygiene Data'!D32))),'Data Summary'!DT38="Yes"),OFFSET('Hygiene Data'!$D$10,0,10*ROW('Hygiene Data'!D32)),NA())</f>
        <v>#N/A</v>
      </c>
      <c r="BF38" s="110" t="e">
        <f ca="true">+IF(AND(ISNUMBER(OFFSET('Hygiene Data'!$E$6,0,10*ROW('Hygiene Data'!E32))),'Data Summary'!DU38="Yes"),OFFSET('Hygiene Data'!$E$6,0,10*ROW('Hygiene Data'!E32)),NA())</f>
        <v>#N/A</v>
      </c>
      <c r="BG38" s="110" t="e">
        <f ca="true">+IF(AND(ISNUMBER(OFFSET('Hygiene Data'!$E$8,0,10*ROW('Hygiene Data'!E32))),'Data Summary'!DV38="Yes"),OFFSET('Hygiene Data'!$E$8,0,10*ROW('Hygiene Data'!E32)),NA())</f>
        <v>#N/A</v>
      </c>
      <c r="BH38" s="110" t="e">
        <f ca="true">+IF(AND(ISNUMBER(OFFSET('Hygiene Data'!$E$10,0,10*ROW('Hygiene Data'!E32))),'Data Summary'!DW38="Yes"),OFFSET('Hygiene Data'!$E$10,0,10*ROW('Hygiene Data'!E32)),NA())</f>
        <v>#N/A</v>
      </c>
      <c r="BI38" s="110" t="e">
        <f ca="true">+IF(AND(ISNUMBER(OFFSET('Hygiene Data'!$F$6,0,10*ROW('Hygiene Data'!F32))),'Data Summary'!DX38="Yes"),OFFSET('Hygiene Data'!$F$6,0,10*ROW('Hygiene Data'!F32)),NA())</f>
        <v>#N/A</v>
      </c>
      <c r="BJ38" s="110" t="e">
        <f ca="true">+IF(AND(ISNUMBER(OFFSET('Hygiene Data'!$F$8,0,10*ROW('Hygiene Data'!F32))),'Data Summary'!DY38="Yes"),OFFSET('Hygiene Data'!$F$8,0,10*ROW('Hygiene Data'!F32)),NA())</f>
        <v>#N/A</v>
      </c>
      <c r="BK38" s="110" t="e">
        <f ca="true">+IF(AND(ISNUMBER(OFFSET('Hygiene Data'!$F$10,0,10*ROW('Hygiene Data'!F32))),'Data Summary'!DZ38="Yes"),OFFSET('Hygiene Data'!$F$10,0,10*ROW('Hygiene Data'!F32)),NA())</f>
        <v>#N/A</v>
      </c>
      <c r="BL38" s="110" t="e">
        <f ca="true">+IF(AND(ISNUMBER(OFFSET('Hygiene Data'!$G$6,0,10*ROW('Hygiene Data'!G32))),'Data Summary'!EA38="Yes"),OFFSET('Hygiene Data'!$G$6,0,10*ROW('Hygiene Data'!G32)),NA())</f>
        <v>#N/A</v>
      </c>
      <c r="BM38" s="110" t="e">
        <f ca="true">+IF(AND(ISNUMBER(OFFSET('Hygiene Data'!$G$8,0,10*ROW('Hygiene Data'!G32))),'Data Summary'!EB38="Yes"),OFFSET('Hygiene Data'!$G$8,0,10*ROW('Hygiene Data'!G32)),NA())</f>
        <v>#N/A</v>
      </c>
      <c r="BN38" s="110" t="e">
        <f ca="true">+IF(AND(ISNUMBER(OFFSET('Hygiene Data'!$G$10,0,10*ROW('Hygiene Data'!G32))),'Data Summary'!EC38="Yes"),OFFSET('Hygiene Data'!$G$10,0,10*ROW('Hygiene Data'!G32)),NA())</f>
        <v>#N/A</v>
      </c>
      <c r="BO38" s="110" t="e">
        <f ca="true">+IF(AND(ISNUMBER(OFFSET('Hygiene Data'!$H$6,0,10*ROW('Hygiene Data'!H32))),'Data Summary'!ED38="Yes"),OFFSET('Hygiene Data'!$H$6,0,10*ROW('Hygiene Data'!H32)),NA())</f>
        <v>#N/A</v>
      </c>
      <c r="BP38" s="110" t="e">
        <f ca="true">+IF(AND(ISNUMBER(OFFSET('Hygiene Data'!$H$8,0,10*ROW('Hygiene Data'!H32))),'Data Summary'!EE38="Yes"),OFFSET('Hygiene Data'!$H$8,0,10*ROW('Hygiene Data'!H32)),NA())</f>
        <v>#N/A</v>
      </c>
      <c r="BQ38" s="110" t="e">
        <f ca="true">+IF(AND(ISNUMBER(OFFSET('Hygiene Data'!$H$10,0,10*ROW('Hygiene Data'!H32))),'Data Summary'!EF38="Yes"),OFFSET('Hygiene Data'!$H$10,0,10*ROW('Hygiene Data'!H32)),NA())</f>
        <v>#N/A</v>
      </c>
    </row>
    <row r="39" x14ac:dyDescent="0.2">
      <c r="A39" s="58" t="e">
        <f ca="true">+IF(OFFSET('Water Data'!$B$1,0,10*ROW('Water Data'!B33))="",NA(),OFFSET('Water Data'!$B$1,0,10*ROW('Water Data'!B33)))</f>
        <v>#N/A</v>
      </c>
      <c r="B39" s="58" t="e">
        <f ca="true">+IF(OFFSET('Water Data'!$A$3,0,10*ROW('Water Data'!A36))="",NA(),OFFSET('Water Data'!$A$3,0,10*ROW('Water Data'!A36)))</f>
        <v>#N/A</v>
      </c>
      <c r="C39" s="58" t="e">
        <f ca="true">+IF(OFFSET('Water Data'!$C$3,0,10*ROW('Water Data'!C36))="",NA(),OFFSET('Water Data'!$C$3,0,10*ROW('Water Data'!C36)))</f>
        <v>#N/A</v>
      </c>
      <c r="D39" s="59" t="e">
        <f ca="true">+IF(AND(ISNUMBER(OFFSET('Water Data'!$C$5,0,10*ROW('Water Data'!C33))),'Data Summary'!BS39="Yes"),100-OFFSET('Water Data'!$C$5,0,10*ROW('Water Data'!C33)),NA())</f>
        <v>#N/A</v>
      </c>
      <c r="E39" s="59" t="e">
        <f ca="true">+IF(AND(ISNUMBER(OFFSET('Water Data'!$C$7,0,10*ROW('Water Data'!C33))),'Data Summary'!BT39="Yes"),OFFSET('Water Data'!$C$7,0,10*ROW('Water Data'!C33)),NA())</f>
        <v>#N/A</v>
      </c>
      <c r="F39" s="59" t="e">
        <f ca="true">+IF(AND(ISNUMBER(OFFSET('Water Data'!$C$10,0,10*ROW('Water Data'!C33))),'Data Summary'!BU39="Yes"),OFFSET('Water Data'!$C$10,0,10*ROW('Water Data'!C33)),NA())</f>
        <v>#N/A</v>
      </c>
      <c r="G39" s="59" t="e">
        <f ca="true">+IF(AND(ISNUMBER(OFFSET('Water Data'!$D$5,0,10*ROW('Water Data'!D33))),'Data Summary'!BV39="Yes"),100-OFFSET('Water Data'!$D$5,0,10*ROW('Water Data'!D33)),NA())</f>
        <v>#N/A</v>
      </c>
      <c r="H39" s="59" t="e">
        <f ca="true">+IF(AND(ISNUMBER(OFFSET('Water Data'!$D$7,0,10*ROW('Water Data'!D33))),'Data Summary'!BW39="Yes"),OFFSET('Water Data'!$D$7,0,10*ROW('Water Data'!D33)),NA())</f>
        <v>#N/A</v>
      </c>
      <c r="I39" s="59" t="e">
        <f ca="true">+IF(AND(ISNUMBER(OFFSET('Water Data'!$D$10,0,10*ROW('Water Data'!D33))),'Data Summary'!BX39="Yes"),OFFSET('Water Data'!$D$10,0,10*ROW('Water Data'!D33)),NA())</f>
        <v>#N/A</v>
      </c>
      <c r="J39" s="59" t="e">
        <f ca="true">+IF(AND(ISNUMBER(OFFSET('Water Data'!$E$5,0,10*ROW('Water Data'!E33))),'Data Summary'!BY39="Yes"),100-OFFSET('Water Data'!$E$5,0,10*ROW('Water Data'!E33)),NA())</f>
        <v>#N/A</v>
      </c>
      <c r="K39" s="59" t="e">
        <f ca="true">+IF(AND(ISNUMBER(OFFSET('Water Data'!$E$7,0,10*ROW('Water Data'!E33))),'Data Summary'!BZ39="Yes"),OFFSET('Water Data'!$E$7,0,10*ROW('Water Data'!E33)),NA())</f>
        <v>#N/A</v>
      </c>
      <c r="L39" s="59" t="e">
        <f ca="true">+IF(AND(ISNUMBER(OFFSET('Water Data'!$E$10,0,10*ROW('Water Data'!E33))),'Data Summary'!CA39="Yes"),OFFSET('Water Data'!$E$10,0,10*ROW('Water Data'!E33)),NA())</f>
        <v>#N/A</v>
      </c>
      <c r="M39" s="59" t="e">
        <f ca="true">+IF(AND(ISNUMBER(OFFSET('Water Data'!$F$5,0,10*ROW('Water Data'!F33))),'Data Summary'!CB39="Yes"),100-OFFSET('Water Data'!$F$5,0,10*ROW('Water Data'!F33)),NA())</f>
        <v>#N/A</v>
      </c>
      <c r="N39" s="59" t="e">
        <f ca="true">+IF(AND(ISNUMBER(OFFSET('Water Data'!$F$7,0,10*ROW('Water Data'!F33))),'Data Summary'!CC39="Yes"),OFFSET('Water Data'!$F$7,0,10*ROW('Water Data'!F33)),NA())</f>
        <v>#N/A</v>
      </c>
      <c r="O39" s="59" t="e">
        <f ca="true">+IF(AND(ISNUMBER(OFFSET('Water Data'!$F$10,0,10*ROW('Water Data'!F33))),'Data Summary'!CD39="Yes"),OFFSET('Water Data'!$F$10,0,10*ROW('Water Data'!F33)),NA())</f>
        <v>#N/A</v>
      </c>
      <c r="P39" s="59" t="e">
        <f ca="true">+IF(AND(ISNUMBER(OFFSET('Water Data'!$G$5,0,10*ROW('Water Data'!G33))),'Data Summary'!CE39="Yes"),100-OFFSET('Water Data'!$G$5,0,10*ROW('Water Data'!G33)),NA())</f>
        <v>#N/A</v>
      </c>
      <c r="Q39" s="59" t="e">
        <f ca="true">+IF(AND(ISNUMBER(OFFSET('Water Data'!$G$7,0,10*ROW('Water Data'!G33))),'Data Summary'!CF39="Yes"),OFFSET('Water Data'!$G$7,0,10*ROW('Water Data'!G33)),NA())</f>
        <v>#N/A</v>
      </c>
      <c r="R39" s="59" t="e">
        <f ca="true">+IF(AND(ISNUMBER(OFFSET('Water Data'!$G$10,0,10*ROW('Water Data'!G33))),'Data Summary'!CG39="Yes"),OFFSET('Water Data'!$G$10,0,10*ROW('Water Data'!G33)),NA())</f>
        <v>#N/A</v>
      </c>
      <c r="S39" s="59" t="e">
        <f ca="true">+IF(AND(ISNUMBER(OFFSET('Water Data'!$H$5,0,10*ROW('Water Data'!H33))),'Data Summary'!CH39="Yes"),100-OFFSET('Water Data'!$H$5,0,10*ROW('Water Data'!H33)),NA())</f>
        <v>#N/A</v>
      </c>
      <c r="T39" s="59" t="e">
        <f ca="true">+IF(AND(ISNUMBER(OFFSET('Water Data'!$H$7,0,10*ROW('Water Data'!H33))),'Data Summary'!CI39="Yes"),OFFSET('Water Data'!$H$7,0,10*ROW('Water Data'!H33)),NA())</f>
        <v>#N/A</v>
      </c>
      <c r="U39" s="59" t="e">
        <f ca="true">+IF(AND(ISNUMBER(OFFSET('Water Data'!$H$10,0,10*ROW('Water Data'!H33))),'Data Summary'!CJ39="Yes"),OFFSET('Water Data'!$H$10,0,10*ROW('Water Data'!H33)),NA())</f>
        <v>#N/A</v>
      </c>
      <c r="V39" s="105" t="e">
        <f ca="true">+IF(AND(ISNUMBER(OFFSET('Sanitation Data'!$C$5,0,10*ROW('Sanitation Data'!C33))),'Data Summary'!CK39="Yes"),100-OFFSET('Sanitation Data'!$C$5,0,10*ROW('Sanitation Data'!C33)),NA())</f>
        <v>#N/A</v>
      </c>
      <c r="W39" s="105" t="e">
        <f ca="true">+IF(AND(ISNUMBER(OFFSET('Sanitation Data'!$C$7,0,10*ROW('Sanitation Data'!C33))),'Data Summary'!CL39="Yes"),OFFSET('Sanitation Data'!$C$7,0,10*ROW('Sanitation Data'!C33)),NA())</f>
        <v>#N/A</v>
      </c>
      <c r="X39" s="105" t="e">
        <f ca="true">+IF(AND(ISNUMBER(OFFSET('Sanitation Data'!$C$11,0,10*ROW('Sanitation Data'!C33))),'Data Summary'!CM39="Yes"),OFFSET('Sanitation Data'!$C$11,0,10*ROW('Sanitation Data'!C33)),NA())</f>
        <v>#N/A</v>
      </c>
      <c r="Y39" s="105" t="e">
        <f ca="true">+IF(AND(ISNUMBER(OFFSET('Sanitation Data'!$C$12,0,10*ROW('Sanitation Data'!C33))),'Data Summary'!CN39="Yes"),OFFSET('Sanitation Data'!$C$12,0,10*ROW('Sanitation Data'!C33)),NA())</f>
        <v>#N/A</v>
      </c>
      <c r="Z39" s="105" t="e">
        <f ca="true">+IF(AND(ISNUMBER(OFFSET('Sanitation Data'!$C$13,0,10*ROW('Sanitation Data'!C33))),'Data Summary'!CO39="Yes"),OFFSET('Sanitation Data'!$C$13,0,10*ROW('Sanitation Data'!C33)),NA())</f>
        <v>#N/A</v>
      </c>
      <c r="AA39" s="105" t="e">
        <f ca="true">+IF(AND(ISNUMBER(OFFSET('Sanitation Data'!$D$5,0,10*ROW('Sanitation Data'!D33))),'Data Summary'!CP39="Yes"),100-OFFSET('Sanitation Data'!$D$5,0,10*ROW('Sanitation Data'!D33)),NA())</f>
        <v>#N/A</v>
      </c>
      <c r="AB39" s="105" t="e">
        <f ca="true">+IF(AND(ISNUMBER(OFFSET('Sanitation Data'!$D$7,0,10*ROW('Sanitation Data'!D33))),'Data Summary'!CQ39="Yes"),OFFSET('Sanitation Data'!$D$7,0,10*ROW('Sanitation Data'!D33)),NA())</f>
        <v>#N/A</v>
      </c>
      <c r="AC39" s="105" t="e">
        <f ca="true">+IF(AND(ISNUMBER(OFFSET('Sanitation Data'!$D$11,0,10*ROW('Sanitation Data'!D33))),'Data Summary'!CR39="Yes"),OFFSET('Sanitation Data'!$D$11,0,10*ROW('Sanitation Data'!D33)),NA())</f>
        <v>#N/A</v>
      </c>
      <c r="AD39" s="105" t="e">
        <f ca="true">+IF(AND(ISNUMBER(OFFSET('Sanitation Data'!$D$12,0,10*ROW('Sanitation Data'!D33))),'Data Summary'!CS39="Yes"),OFFSET('Sanitation Data'!$D$12,0,10*ROW('Sanitation Data'!D33)),NA())</f>
        <v>#N/A</v>
      </c>
      <c r="AE39" s="105" t="e">
        <f ca="true">+IF(AND(ISNUMBER(OFFSET('Sanitation Data'!$D$13,0,10*ROW('Sanitation Data'!D33))),'Data Summary'!CT39="Yes"),OFFSET('Sanitation Data'!$D$13,0,10*ROW('Sanitation Data'!D33)),NA())</f>
        <v>#N/A</v>
      </c>
      <c r="AF39" s="105" t="e">
        <f ca="true">+IF(AND(ISNUMBER(OFFSET('Sanitation Data'!$E$5,0,10*ROW('Sanitation Data'!E33))),'Data Summary'!CU39="Yes"),100-OFFSET('Sanitation Data'!$E$5,0,10*ROW('Sanitation Data'!E33)),NA())</f>
        <v>#N/A</v>
      </c>
      <c r="AG39" s="105" t="e">
        <f ca="true">+IF(AND(ISNUMBER(OFFSET('Sanitation Data'!$E$7,0,10*ROW('Sanitation Data'!E33))),'Data Summary'!CV39="Yes"),OFFSET('Sanitation Data'!$E$7,0,10*ROW('Sanitation Data'!E33)),NA())</f>
        <v>#N/A</v>
      </c>
      <c r="AH39" s="105" t="e">
        <f ca="true">+IF(AND(ISNUMBER(OFFSET('Sanitation Data'!$E$11,0,10*ROW('Sanitation Data'!E33))),'Data Summary'!CW39="Yes"),OFFSET('Sanitation Data'!$E$11,0,10*ROW('Sanitation Data'!E33)),NA())</f>
        <v>#N/A</v>
      </c>
      <c r="AI39" s="105" t="e">
        <f ca="true">+IF(AND(ISNUMBER(OFFSET('Sanitation Data'!$E$12,0,10*ROW('Sanitation Data'!E33))),'Data Summary'!CX39="Yes"),OFFSET('Sanitation Data'!$E$12,0,10*ROW('Sanitation Data'!E33)),NA())</f>
        <v>#N/A</v>
      </c>
      <c r="AJ39" s="105" t="e">
        <f ca="true">+IF(AND(ISNUMBER(OFFSET('Sanitation Data'!$E$13,0,10*ROW('Sanitation Data'!E33))),'Data Summary'!CY39="Yes"),OFFSET('Sanitation Data'!$E$13,0,10*ROW('Sanitation Data'!E33)),NA())</f>
        <v>#N/A</v>
      </c>
      <c r="AK39" s="105" t="e">
        <f ca="true">+IF(AND(ISNUMBER(OFFSET('Sanitation Data'!$F$5,0,10*ROW('Sanitation Data'!F33))),'Data Summary'!CZ39="Yes"),100-OFFSET('Sanitation Data'!$F$5,0,10*ROW('Sanitation Data'!F33)),NA())</f>
        <v>#N/A</v>
      </c>
      <c r="AL39" s="105" t="e">
        <f ca="true">+IF(AND(ISNUMBER(OFFSET('Sanitation Data'!$F$7,0,10*ROW('Sanitation Data'!F33))),'Data Summary'!DA39="Yes"),OFFSET('Sanitation Data'!$F$7,0,10*ROW('Sanitation Data'!F33)),NA())</f>
        <v>#N/A</v>
      </c>
      <c r="AM39" s="105" t="e">
        <f ca="true">+IF(AND(ISNUMBER(OFFSET('Sanitation Data'!$F$11,0,10*ROW('Sanitation Data'!F33))),'Data Summary'!DB39="Yes"),OFFSET('Sanitation Data'!$F$11,0,10*ROW('Sanitation Data'!F33)),NA())</f>
        <v>#N/A</v>
      </c>
      <c r="AN39" s="105" t="e">
        <f ca="true">+IF(AND(ISNUMBER(OFFSET('Sanitation Data'!$F$12,0,10*ROW('Sanitation Data'!F33))),'Data Summary'!DC39="Yes"),OFFSET('Sanitation Data'!$F$12,0,10*ROW('Sanitation Data'!F33)),NA())</f>
        <v>#N/A</v>
      </c>
      <c r="AO39" s="105" t="e">
        <f ca="true">+IF(AND(ISNUMBER(OFFSET('Sanitation Data'!$F$13,0,10*ROW('Sanitation Data'!F33))),'Data Summary'!DD39="Yes"),OFFSET('Sanitation Data'!$F$13,0,10*ROW('Sanitation Data'!F33)),NA())</f>
        <v>#N/A</v>
      </c>
      <c r="AP39" s="105" t="e">
        <f ca="true">+IF(AND(ISNUMBER(OFFSET('Sanitation Data'!$G$5,0,10*ROW('Sanitation Data'!G33))),'Data Summary'!DE39="Yes"),100-OFFSET('Sanitation Data'!$G$5,0,10*ROW('Sanitation Data'!G33)),NA())</f>
        <v>#N/A</v>
      </c>
      <c r="AQ39" s="105" t="e">
        <f ca="true">+IF(AND(ISNUMBER(OFFSET('Sanitation Data'!$G$7,0,10*ROW('Sanitation Data'!G33))),'Data Summary'!DF39="Yes"),OFFSET('Sanitation Data'!$G$7,0,10*ROW('Sanitation Data'!G33)),NA())</f>
        <v>#N/A</v>
      </c>
      <c r="AR39" s="105" t="e">
        <f ca="true">+IF(AND(ISNUMBER(OFFSET('Sanitation Data'!$G$11,0,10*ROW('Sanitation Data'!G33))),'Data Summary'!DG39="Yes"),OFFSET('Sanitation Data'!$G$11,0,10*ROW('Sanitation Data'!G33)),NA())</f>
        <v>#N/A</v>
      </c>
      <c r="AS39" s="105" t="e">
        <f ca="true">+IF(AND(ISNUMBER(OFFSET('Sanitation Data'!$G$12,0,10*ROW('Sanitation Data'!G33))),'Data Summary'!DH39="Yes"),OFFSET('Sanitation Data'!$G$12,0,10*ROW('Sanitation Data'!G33)),NA())</f>
        <v>#N/A</v>
      </c>
      <c r="AT39" s="105" t="e">
        <f ca="true">+IF(AND(ISNUMBER(OFFSET('Sanitation Data'!$G$13,0,10*ROW('Sanitation Data'!G33))),'Data Summary'!DI39="Yes"),OFFSET('Sanitation Data'!$G$13,0,10*ROW('Sanitation Data'!G33)),NA())</f>
        <v>#N/A</v>
      </c>
      <c r="AU39" s="105" t="e">
        <f ca="true">+IF(AND(ISNUMBER(OFFSET('Sanitation Data'!$H$5,0,10*ROW('Sanitation Data'!H33))),'Data Summary'!DJ39="Yes"),100-OFFSET('Sanitation Data'!$H$5,0,10*ROW('Sanitation Data'!H33)),NA())</f>
        <v>#N/A</v>
      </c>
      <c r="AV39" s="105" t="e">
        <f ca="true">+IF(AND(ISNUMBER(OFFSET('Sanitation Data'!$H$7,0,10*ROW('Sanitation Data'!H33))),'Data Summary'!DK39="Yes"),OFFSET('Sanitation Data'!$H$7,0,10*ROW('Sanitation Data'!H33)),NA())</f>
        <v>#N/A</v>
      </c>
      <c r="AW39" s="105" t="e">
        <f ca="true">+IF(AND(ISNUMBER(OFFSET('Sanitation Data'!$H$11,0,10*ROW('Sanitation Data'!H33))),'Data Summary'!DL39="Yes"),OFFSET('Sanitation Data'!$H$11,0,10*ROW('Sanitation Data'!H33)),NA())</f>
        <v>#N/A</v>
      </c>
      <c r="AX39" s="105" t="e">
        <f ca="true">+IF(AND(ISNUMBER(OFFSET('Sanitation Data'!$H$12,0,10*ROW('Sanitation Data'!H33))),'Data Summary'!DM39="Yes"),OFFSET('Sanitation Data'!$H$12,0,10*ROW('Sanitation Data'!H33)),NA())</f>
        <v>#N/A</v>
      </c>
      <c r="AY39" s="105" t="e">
        <f ca="true">+IF(AND(ISNUMBER(OFFSET('Sanitation Data'!$H$13,0,10*ROW('Sanitation Data'!H33))),'Data Summary'!DN39="Yes"),OFFSET('Sanitation Data'!$H$13,0,10*ROW('Sanitation Data'!H33)),NA())</f>
        <v>#N/A</v>
      </c>
      <c r="AZ39" s="110" t="e">
        <f ca="true">+IF(AND(ISNUMBER(OFFSET('Hygiene Data'!$C$6,0,10*ROW('Hygiene Data'!C33))),'Data Summary'!DO39="Yes"),OFFSET('Hygiene Data'!$C$6,0,10*ROW('Hygiene Data'!C33)),NA())</f>
        <v>#N/A</v>
      </c>
      <c r="BA39" s="110" t="e">
        <f ca="true">+IF(AND(ISNUMBER(OFFSET('Hygiene Data'!$C$8,0,10*ROW('Hygiene Data'!C33))),'Data Summary'!DP39="Yes"),OFFSET('Hygiene Data'!$C$8,0,10*ROW('Hygiene Data'!C33)),NA())</f>
        <v>#N/A</v>
      </c>
      <c r="BB39" s="110" t="e">
        <f ca="true">+IF(AND(ISNUMBER(OFFSET('Hygiene Data'!$C$10,0,10*ROW('Hygiene Data'!C33))),'Data Summary'!DQ39="Yes"),OFFSET('Hygiene Data'!$C$10,0,10*ROW('Hygiene Data'!C33)),NA())</f>
        <v>#N/A</v>
      </c>
      <c r="BC39" s="110" t="e">
        <f ca="true">+IF(AND(ISNUMBER(OFFSET('Hygiene Data'!$D$6,0,10*ROW('Hygiene Data'!D33))),'Data Summary'!DR39="Yes"),OFFSET('Hygiene Data'!$D$6,0,10*ROW('Hygiene Data'!D33)),NA())</f>
        <v>#N/A</v>
      </c>
      <c r="BD39" s="110" t="e">
        <f ca="true">+IF(AND(ISNUMBER(OFFSET('Hygiene Data'!$D$8,0,10*ROW('Hygiene Data'!D33))),'Data Summary'!DS39="Yes"),OFFSET('Hygiene Data'!$D$8,0,10*ROW('Hygiene Data'!D33)),NA())</f>
        <v>#N/A</v>
      </c>
      <c r="BE39" s="110" t="e">
        <f ca="true">+IF(AND(ISNUMBER(OFFSET('Hygiene Data'!$D$10,0,10*ROW('Hygiene Data'!D33))),'Data Summary'!DT39="Yes"),OFFSET('Hygiene Data'!$D$10,0,10*ROW('Hygiene Data'!D33)),NA())</f>
        <v>#N/A</v>
      </c>
      <c r="BF39" s="110" t="e">
        <f ca="true">+IF(AND(ISNUMBER(OFFSET('Hygiene Data'!$E$6,0,10*ROW('Hygiene Data'!E33))),'Data Summary'!DU39="Yes"),OFFSET('Hygiene Data'!$E$6,0,10*ROW('Hygiene Data'!E33)),NA())</f>
        <v>#N/A</v>
      </c>
      <c r="BG39" s="110" t="e">
        <f ca="true">+IF(AND(ISNUMBER(OFFSET('Hygiene Data'!$E$8,0,10*ROW('Hygiene Data'!E33))),'Data Summary'!DV39="Yes"),OFFSET('Hygiene Data'!$E$8,0,10*ROW('Hygiene Data'!E33)),NA())</f>
        <v>#N/A</v>
      </c>
      <c r="BH39" s="110" t="e">
        <f ca="true">+IF(AND(ISNUMBER(OFFSET('Hygiene Data'!$E$10,0,10*ROW('Hygiene Data'!E33))),'Data Summary'!DW39="Yes"),OFFSET('Hygiene Data'!$E$10,0,10*ROW('Hygiene Data'!E33)),NA())</f>
        <v>#N/A</v>
      </c>
      <c r="BI39" s="110" t="e">
        <f ca="true">+IF(AND(ISNUMBER(OFFSET('Hygiene Data'!$F$6,0,10*ROW('Hygiene Data'!F33))),'Data Summary'!DX39="Yes"),OFFSET('Hygiene Data'!$F$6,0,10*ROW('Hygiene Data'!F33)),NA())</f>
        <v>#N/A</v>
      </c>
      <c r="BJ39" s="110" t="e">
        <f ca="true">+IF(AND(ISNUMBER(OFFSET('Hygiene Data'!$F$8,0,10*ROW('Hygiene Data'!F33))),'Data Summary'!DY39="Yes"),OFFSET('Hygiene Data'!$F$8,0,10*ROW('Hygiene Data'!F33)),NA())</f>
        <v>#N/A</v>
      </c>
      <c r="BK39" s="110" t="e">
        <f ca="true">+IF(AND(ISNUMBER(OFFSET('Hygiene Data'!$F$10,0,10*ROW('Hygiene Data'!F33))),'Data Summary'!DZ39="Yes"),OFFSET('Hygiene Data'!$F$10,0,10*ROW('Hygiene Data'!F33)),NA())</f>
        <v>#N/A</v>
      </c>
      <c r="BL39" s="110" t="e">
        <f ca="true">+IF(AND(ISNUMBER(OFFSET('Hygiene Data'!$G$6,0,10*ROW('Hygiene Data'!G33))),'Data Summary'!EA39="Yes"),OFFSET('Hygiene Data'!$G$6,0,10*ROW('Hygiene Data'!G33)),NA())</f>
        <v>#N/A</v>
      </c>
      <c r="BM39" s="110" t="e">
        <f ca="true">+IF(AND(ISNUMBER(OFFSET('Hygiene Data'!$G$8,0,10*ROW('Hygiene Data'!G33))),'Data Summary'!EB39="Yes"),OFFSET('Hygiene Data'!$G$8,0,10*ROW('Hygiene Data'!G33)),NA())</f>
        <v>#N/A</v>
      </c>
      <c r="BN39" s="110" t="e">
        <f ca="true">+IF(AND(ISNUMBER(OFFSET('Hygiene Data'!$G$10,0,10*ROW('Hygiene Data'!G33))),'Data Summary'!EC39="Yes"),OFFSET('Hygiene Data'!$G$10,0,10*ROW('Hygiene Data'!G33)),NA())</f>
        <v>#N/A</v>
      </c>
      <c r="BO39" s="110" t="e">
        <f ca="true">+IF(AND(ISNUMBER(OFFSET('Hygiene Data'!$H$6,0,10*ROW('Hygiene Data'!H33))),'Data Summary'!ED39="Yes"),OFFSET('Hygiene Data'!$H$6,0,10*ROW('Hygiene Data'!H33)),NA())</f>
        <v>#N/A</v>
      </c>
      <c r="BP39" s="110" t="e">
        <f ca="true">+IF(AND(ISNUMBER(OFFSET('Hygiene Data'!$H$8,0,10*ROW('Hygiene Data'!H33))),'Data Summary'!EE39="Yes"),OFFSET('Hygiene Data'!$H$8,0,10*ROW('Hygiene Data'!H33)),NA())</f>
        <v>#N/A</v>
      </c>
      <c r="BQ39" s="110" t="e">
        <f ca="true">+IF(AND(ISNUMBER(OFFSET('Hygiene Data'!$H$10,0,10*ROW('Hygiene Data'!H33))),'Data Summary'!EF39="Yes"),OFFSET('Hygiene Data'!$H$10,0,10*ROW('Hygiene Data'!H33)),NA())</f>
        <v>#N/A</v>
      </c>
    </row>
    <row r="40" x14ac:dyDescent="0.2">
      <c r="A40" s="58" t="e">
        <f ca="true">+IF(OFFSET('Water Data'!$B$1,0,10*ROW('Water Data'!B34))="",NA(),OFFSET('Water Data'!$B$1,0,10*ROW('Water Data'!B34)))</f>
        <v>#N/A</v>
      </c>
      <c r="B40" s="58" t="e">
        <f ca="true">+IF(OFFSET('Water Data'!$A$3,0,10*ROW('Water Data'!A37))="",NA(),OFFSET('Water Data'!$A$3,0,10*ROW('Water Data'!A37)))</f>
        <v>#N/A</v>
      </c>
      <c r="C40" s="58" t="e">
        <f ca="true">+IF(OFFSET('Water Data'!$C$3,0,10*ROW('Water Data'!C37))="",NA(),OFFSET('Water Data'!$C$3,0,10*ROW('Water Data'!C37)))</f>
        <v>#N/A</v>
      </c>
      <c r="D40" s="59" t="e">
        <f ca="true">+IF(AND(ISNUMBER(OFFSET('Water Data'!$C$5,0,10*ROW('Water Data'!C34))),'Data Summary'!BS40="Yes"),100-OFFSET('Water Data'!$C$5,0,10*ROW('Water Data'!C34)),NA())</f>
        <v>#N/A</v>
      </c>
      <c r="E40" s="59" t="e">
        <f ca="true">+IF(AND(ISNUMBER(OFFSET('Water Data'!$C$7,0,10*ROW('Water Data'!C34))),'Data Summary'!BT40="Yes"),OFFSET('Water Data'!$C$7,0,10*ROW('Water Data'!C34)),NA())</f>
        <v>#N/A</v>
      </c>
      <c r="F40" s="59" t="e">
        <f ca="true">+IF(AND(ISNUMBER(OFFSET('Water Data'!$C$10,0,10*ROW('Water Data'!C34))),'Data Summary'!BU40="Yes"),OFFSET('Water Data'!$C$10,0,10*ROW('Water Data'!C34)),NA())</f>
        <v>#N/A</v>
      </c>
      <c r="G40" s="59" t="e">
        <f ca="true">+IF(AND(ISNUMBER(OFFSET('Water Data'!$D$5,0,10*ROW('Water Data'!D34))),'Data Summary'!BV40="Yes"),100-OFFSET('Water Data'!$D$5,0,10*ROW('Water Data'!D34)),NA())</f>
        <v>#N/A</v>
      </c>
      <c r="H40" s="59" t="e">
        <f ca="true">+IF(AND(ISNUMBER(OFFSET('Water Data'!$D$7,0,10*ROW('Water Data'!D34))),'Data Summary'!BW40="Yes"),OFFSET('Water Data'!$D$7,0,10*ROW('Water Data'!D34)),NA())</f>
        <v>#N/A</v>
      </c>
      <c r="I40" s="59" t="e">
        <f ca="true">+IF(AND(ISNUMBER(OFFSET('Water Data'!$D$10,0,10*ROW('Water Data'!D34))),'Data Summary'!BX40="Yes"),OFFSET('Water Data'!$D$10,0,10*ROW('Water Data'!D34)),NA())</f>
        <v>#N/A</v>
      </c>
      <c r="J40" s="59" t="e">
        <f ca="true">+IF(AND(ISNUMBER(OFFSET('Water Data'!$E$5,0,10*ROW('Water Data'!E34))),'Data Summary'!BY40="Yes"),100-OFFSET('Water Data'!$E$5,0,10*ROW('Water Data'!E34)),NA())</f>
        <v>#N/A</v>
      </c>
      <c r="K40" s="59" t="e">
        <f ca="true">+IF(AND(ISNUMBER(OFFSET('Water Data'!$E$7,0,10*ROW('Water Data'!E34))),'Data Summary'!BZ40="Yes"),OFFSET('Water Data'!$E$7,0,10*ROW('Water Data'!E34)),NA())</f>
        <v>#N/A</v>
      </c>
      <c r="L40" s="59" t="e">
        <f ca="true">+IF(AND(ISNUMBER(OFFSET('Water Data'!$E$10,0,10*ROW('Water Data'!E34))),'Data Summary'!CA40="Yes"),OFFSET('Water Data'!$E$10,0,10*ROW('Water Data'!E34)),NA())</f>
        <v>#N/A</v>
      </c>
      <c r="M40" s="59" t="e">
        <f ca="true">+IF(AND(ISNUMBER(OFFSET('Water Data'!$F$5,0,10*ROW('Water Data'!F34))),'Data Summary'!CB40="Yes"),100-OFFSET('Water Data'!$F$5,0,10*ROW('Water Data'!F34)),NA())</f>
        <v>#N/A</v>
      </c>
      <c r="N40" s="59" t="e">
        <f ca="true">+IF(AND(ISNUMBER(OFFSET('Water Data'!$F$7,0,10*ROW('Water Data'!F34))),'Data Summary'!CC40="Yes"),OFFSET('Water Data'!$F$7,0,10*ROW('Water Data'!F34)),NA())</f>
        <v>#N/A</v>
      </c>
      <c r="O40" s="59" t="e">
        <f ca="true">+IF(AND(ISNUMBER(OFFSET('Water Data'!$F$10,0,10*ROW('Water Data'!F34))),'Data Summary'!CD40="Yes"),OFFSET('Water Data'!$F$10,0,10*ROW('Water Data'!F34)),NA())</f>
        <v>#N/A</v>
      </c>
      <c r="P40" s="59" t="e">
        <f ca="true">+IF(AND(ISNUMBER(OFFSET('Water Data'!$G$5,0,10*ROW('Water Data'!G34))),'Data Summary'!CE40="Yes"),100-OFFSET('Water Data'!$G$5,0,10*ROW('Water Data'!G34)),NA())</f>
        <v>#N/A</v>
      </c>
      <c r="Q40" s="59" t="e">
        <f ca="true">+IF(AND(ISNUMBER(OFFSET('Water Data'!$G$7,0,10*ROW('Water Data'!G34))),'Data Summary'!CF40="Yes"),OFFSET('Water Data'!$G$7,0,10*ROW('Water Data'!G34)),NA())</f>
        <v>#N/A</v>
      </c>
      <c r="R40" s="59" t="e">
        <f ca="true">+IF(AND(ISNUMBER(OFFSET('Water Data'!$G$10,0,10*ROW('Water Data'!G34))),'Data Summary'!CG40="Yes"),OFFSET('Water Data'!$G$10,0,10*ROW('Water Data'!G34)),NA())</f>
        <v>#N/A</v>
      </c>
      <c r="S40" s="59" t="e">
        <f ca="true">+IF(AND(ISNUMBER(OFFSET('Water Data'!$H$5,0,10*ROW('Water Data'!H34))),'Data Summary'!CH40="Yes"),100-OFFSET('Water Data'!$H$5,0,10*ROW('Water Data'!H34)),NA())</f>
        <v>#N/A</v>
      </c>
      <c r="T40" s="59" t="e">
        <f ca="true">+IF(AND(ISNUMBER(OFFSET('Water Data'!$H$7,0,10*ROW('Water Data'!H34))),'Data Summary'!CI40="Yes"),OFFSET('Water Data'!$H$7,0,10*ROW('Water Data'!H34)),NA())</f>
        <v>#N/A</v>
      </c>
      <c r="U40" s="59" t="e">
        <f ca="true">+IF(AND(ISNUMBER(OFFSET('Water Data'!$H$10,0,10*ROW('Water Data'!H34))),'Data Summary'!CJ40="Yes"),OFFSET('Water Data'!$H$10,0,10*ROW('Water Data'!H34)),NA())</f>
        <v>#N/A</v>
      </c>
      <c r="V40" s="105" t="e">
        <f ca="true">+IF(AND(ISNUMBER(OFFSET('Sanitation Data'!$C$5,0,10*ROW('Sanitation Data'!C34))),'Data Summary'!CK40="Yes"),100-OFFSET('Sanitation Data'!$C$5,0,10*ROW('Sanitation Data'!C34)),NA())</f>
        <v>#N/A</v>
      </c>
      <c r="W40" s="105" t="e">
        <f ca="true">+IF(AND(ISNUMBER(OFFSET('Sanitation Data'!$C$7,0,10*ROW('Sanitation Data'!C34))),'Data Summary'!CL40="Yes"),OFFSET('Sanitation Data'!$C$7,0,10*ROW('Sanitation Data'!C34)),NA())</f>
        <v>#N/A</v>
      </c>
      <c r="X40" s="105" t="e">
        <f ca="true">+IF(AND(ISNUMBER(OFFSET('Sanitation Data'!$C$11,0,10*ROW('Sanitation Data'!C34))),'Data Summary'!CM40="Yes"),OFFSET('Sanitation Data'!$C$11,0,10*ROW('Sanitation Data'!C34)),NA())</f>
        <v>#N/A</v>
      </c>
      <c r="Y40" s="105" t="e">
        <f ca="true">+IF(AND(ISNUMBER(OFFSET('Sanitation Data'!$C$12,0,10*ROW('Sanitation Data'!C34))),'Data Summary'!CN40="Yes"),OFFSET('Sanitation Data'!$C$12,0,10*ROW('Sanitation Data'!C34)),NA())</f>
        <v>#N/A</v>
      </c>
      <c r="Z40" s="105" t="e">
        <f ca="true">+IF(AND(ISNUMBER(OFFSET('Sanitation Data'!$C$13,0,10*ROW('Sanitation Data'!C34))),'Data Summary'!CO40="Yes"),OFFSET('Sanitation Data'!$C$13,0,10*ROW('Sanitation Data'!C34)),NA())</f>
        <v>#N/A</v>
      </c>
      <c r="AA40" s="105" t="e">
        <f ca="true">+IF(AND(ISNUMBER(OFFSET('Sanitation Data'!$D$5,0,10*ROW('Sanitation Data'!D34))),'Data Summary'!CP40="Yes"),100-OFFSET('Sanitation Data'!$D$5,0,10*ROW('Sanitation Data'!D34)),NA())</f>
        <v>#N/A</v>
      </c>
      <c r="AB40" s="105" t="e">
        <f ca="true">+IF(AND(ISNUMBER(OFFSET('Sanitation Data'!$D$7,0,10*ROW('Sanitation Data'!D34))),'Data Summary'!CQ40="Yes"),OFFSET('Sanitation Data'!$D$7,0,10*ROW('Sanitation Data'!D34)),NA())</f>
        <v>#N/A</v>
      </c>
      <c r="AC40" s="105" t="e">
        <f ca="true">+IF(AND(ISNUMBER(OFFSET('Sanitation Data'!$D$11,0,10*ROW('Sanitation Data'!D34))),'Data Summary'!CR40="Yes"),OFFSET('Sanitation Data'!$D$11,0,10*ROW('Sanitation Data'!D34)),NA())</f>
        <v>#N/A</v>
      </c>
      <c r="AD40" s="105" t="e">
        <f ca="true">+IF(AND(ISNUMBER(OFFSET('Sanitation Data'!$D$12,0,10*ROW('Sanitation Data'!D34))),'Data Summary'!CS40="Yes"),OFFSET('Sanitation Data'!$D$12,0,10*ROW('Sanitation Data'!D34)),NA())</f>
        <v>#N/A</v>
      </c>
      <c r="AE40" s="105" t="e">
        <f ca="true">+IF(AND(ISNUMBER(OFFSET('Sanitation Data'!$D$13,0,10*ROW('Sanitation Data'!D34))),'Data Summary'!CT40="Yes"),OFFSET('Sanitation Data'!$D$13,0,10*ROW('Sanitation Data'!D34)),NA())</f>
        <v>#N/A</v>
      </c>
      <c r="AF40" s="105" t="e">
        <f ca="true">+IF(AND(ISNUMBER(OFFSET('Sanitation Data'!$E$5,0,10*ROW('Sanitation Data'!E34))),'Data Summary'!CU40="Yes"),100-OFFSET('Sanitation Data'!$E$5,0,10*ROW('Sanitation Data'!E34)),NA())</f>
        <v>#N/A</v>
      </c>
      <c r="AG40" s="105" t="e">
        <f ca="true">+IF(AND(ISNUMBER(OFFSET('Sanitation Data'!$E$7,0,10*ROW('Sanitation Data'!E34))),'Data Summary'!CV40="Yes"),OFFSET('Sanitation Data'!$E$7,0,10*ROW('Sanitation Data'!E34)),NA())</f>
        <v>#N/A</v>
      </c>
      <c r="AH40" s="105" t="e">
        <f ca="true">+IF(AND(ISNUMBER(OFFSET('Sanitation Data'!$E$11,0,10*ROW('Sanitation Data'!E34))),'Data Summary'!CW40="Yes"),OFFSET('Sanitation Data'!$E$11,0,10*ROW('Sanitation Data'!E34)),NA())</f>
        <v>#N/A</v>
      </c>
      <c r="AI40" s="105" t="e">
        <f ca="true">+IF(AND(ISNUMBER(OFFSET('Sanitation Data'!$E$12,0,10*ROW('Sanitation Data'!E34))),'Data Summary'!CX40="Yes"),OFFSET('Sanitation Data'!$E$12,0,10*ROW('Sanitation Data'!E34)),NA())</f>
        <v>#N/A</v>
      </c>
      <c r="AJ40" s="105" t="e">
        <f ca="true">+IF(AND(ISNUMBER(OFFSET('Sanitation Data'!$E$13,0,10*ROW('Sanitation Data'!E34))),'Data Summary'!CY40="Yes"),OFFSET('Sanitation Data'!$E$13,0,10*ROW('Sanitation Data'!E34)),NA())</f>
        <v>#N/A</v>
      </c>
      <c r="AK40" s="105" t="e">
        <f ca="true">+IF(AND(ISNUMBER(OFFSET('Sanitation Data'!$F$5,0,10*ROW('Sanitation Data'!F34))),'Data Summary'!CZ40="Yes"),100-OFFSET('Sanitation Data'!$F$5,0,10*ROW('Sanitation Data'!F34)),NA())</f>
        <v>#N/A</v>
      </c>
      <c r="AL40" s="105" t="e">
        <f ca="true">+IF(AND(ISNUMBER(OFFSET('Sanitation Data'!$F$7,0,10*ROW('Sanitation Data'!F34))),'Data Summary'!DA40="Yes"),OFFSET('Sanitation Data'!$F$7,0,10*ROW('Sanitation Data'!F34)),NA())</f>
        <v>#N/A</v>
      </c>
      <c r="AM40" s="105" t="e">
        <f ca="true">+IF(AND(ISNUMBER(OFFSET('Sanitation Data'!$F$11,0,10*ROW('Sanitation Data'!F34))),'Data Summary'!DB40="Yes"),OFFSET('Sanitation Data'!$F$11,0,10*ROW('Sanitation Data'!F34)),NA())</f>
        <v>#N/A</v>
      </c>
      <c r="AN40" s="105" t="e">
        <f ca="true">+IF(AND(ISNUMBER(OFFSET('Sanitation Data'!$F$12,0,10*ROW('Sanitation Data'!F34))),'Data Summary'!DC40="Yes"),OFFSET('Sanitation Data'!$F$12,0,10*ROW('Sanitation Data'!F34)),NA())</f>
        <v>#N/A</v>
      </c>
      <c r="AO40" s="105" t="e">
        <f ca="true">+IF(AND(ISNUMBER(OFFSET('Sanitation Data'!$F$13,0,10*ROW('Sanitation Data'!F34))),'Data Summary'!DD40="Yes"),OFFSET('Sanitation Data'!$F$13,0,10*ROW('Sanitation Data'!F34)),NA())</f>
        <v>#N/A</v>
      </c>
      <c r="AP40" s="105" t="e">
        <f ca="true">+IF(AND(ISNUMBER(OFFSET('Sanitation Data'!$G$5,0,10*ROW('Sanitation Data'!G34))),'Data Summary'!DE40="Yes"),100-OFFSET('Sanitation Data'!$G$5,0,10*ROW('Sanitation Data'!G34)),NA())</f>
        <v>#N/A</v>
      </c>
      <c r="AQ40" s="105" t="e">
        <f ca="true">+IF(AND(ISNUMBER(OFFSET('Sanitation Data'!$G$7,0,10*ROW('Sanitation Data'!G34))),'Data Summary'!DF40="Yes"),OFFSET('Sanitation Data'!$G$7,0,10*ROW('Sanitation Data'!G34)),NA())</f>
        <v>#N/A</v>
      </c>
      <c r="AR40" s="105" t="e">
        <f ca="true">+IF(AND(ISNUMBER(OFFSET('Sanitation Data'!$G$11,0,10*ROW('Sanitation Data'!G34))),'Data Summary'!DG40="Yes"),OFFSET('Sanitation Data'!$G$11,0,10*ROW('Sanitation Data'!G34)),NA())</f>
        <v>#N/A</v>
      </c>
      <c r="AS40" s="105" t="e">
        <f ca="true">+IF(AND(ISNUMBER(OFFSET('Sanitation Data'!$G$12,0,10*ROW('Sanitation Data'!G34))),'Data Summary'!DH40="Yes"),OFFSET('Sanitation Data'!$G$12,0,10*ROW('Sanitation Data'!G34)),NA())</f>
        <v>#N/A</v>
      </c>
      <c r="AT40" s="105" t="e">
        <f ca="true">+IF(AND(ISNUMBER(OFFSET('Sanitation Data'!$G$13,0,10*ROW('Sanitation Data'!G34))),'Data Summary'!DI40="Yes"),OFFSET('Sanitation Data'!$G$13,0,10*ROW('Sanitation Data'!G34)),NA())</f>
        <v>#N/A</v>
      </c>
      <c r="AU40" s="105" t="e">
        <f ca="true">+IF(AND(ISNUMBER(OFFSET('Sanitation Data'!$H$5,0,10*ROW('Sanitation Data'!H34))),'Data Summary'!DJ40="Yes"),100-OFFSET('Sanitation Data'!$H$5,0,10*ROW('Sanitation Data'!H34)),NA())</f>
        <v>#N/A</v>
      </c>
      <c r="AV40" s="105" t="e">
        <f ca="true">+IF(AND(ISNUMBER(OFFSET('Sanitation Data'!$H$7,0,10*ROW('Sanitation Data'!H34))),'Data Summary'!DK40="Yes"),OFFSET('Sanitation Data'!$H$7,0,10*ROW('Sanitation Data'!H34)),NA())</f>
        <v>#N/A</v>
      </c>
      <c r="AW40" s="105" t="e">
        <f ca="true">+IF(AND(ISNUMBER(OFFSET('Sanitation Data'!$H$11,0,10*ROW('Sanitation Data'!H34))),'Data Summary'!DL40="Yes"),OFFSET('Sanitation Data'!$H$11,0,10*ROW('Sanitation Data'!H34)),NA())</f>
        <v>#N/A</v>
      </c>
      <c r="AX40" s="105" t="e">
        <f ca="true">+IF(AND(ISNUMBER(OFFSET('Sanitation Data'!$H$12,0,10*ROW('Sanitation Data'!H34))),'Data Summary'!DM40="Yes"),OFFSET('Sanitation Data'!$H$12,0,10*ROW('Sanitation Data'!H34)),NA())</f>
        <v>#N/A</v>
      </c>
      <c r="AY40" s="105" t="e">
        <f ca="true">+IF(AND(ISNUMBER(OFFSET('Sanitation Data'!$H$13,0,10*ROW('Sanitation Data'!H34))),'Data Summary'!DN40="Yes"),OFFSET('Sanitation Data'!$H$13,0,10*ROW('Sanitation Data'!H34)),NA())</f>
        <v>#N/A</v>
      </c>
      <c r="AZ40" s="110" t="e">
        <f ca="true">+IF(AND(ISNUMBER(OFFSET('Hygiene Data'!$C$6,0,10*ROW('Hygiene Data'!C34))),'Data Summary'!DO40="Yes"),OFFSET('Hygiene Data'!$C$6,0,10*ROW('Hygiene Data'!C34)),NA())</f>
        <v>#N/A</v>
      </c>
      <c r="BA40" s="110" t="e">
        <f ca="true">+IF(AND(ISNUMBER(OFFSET('Hygiene Data'!$C$8,0,10*ROW('Hygiene Data'!C34))),'Data Summary'!DP40="Yes"),OFFSET('Hygiene Data'!$C$8,0,10*ROW('Hygiene Data'!C34)),NA())</f>
        <v>#N/A</v>
      </c>
      <c r="BB40" s="110" t="e">
        <f ca="true">+IF(AND(ISNUMBER(OFFSET('Hygiene Data'!$C$10,0,10*ROW('Hygiene Data'!C34))),'Data Summary'!DQ40="Yes"),OFFSET('Hygiene Data'!$C$10,0,10*ROW('Hygiene Data'!C34)),NA())</f>
        <v>#N/A</v>
      </c>
      <c r="BC40" s="110" t="e">
        <f ca="true">+IF(AND(ISNUMBER(OFFSET('Hygiene Data'!$D$6,0,10*ROW('Hygiene Data'!D34))),'Data Summary'!DR40="Yes"),OFFSET('Hygiene Data'!$D$6,0,10*ROW('Hygiene Data'!D34)),NA())</f>
        <v>#N/A</v>
      </c>
      <c r="BD40" s="110" t="e">
        <f ca="true">+IF(AND(ISNUMBER(OFFSET('Hygiene Data'!$D$8,0,10*ROW('Hygiene Data'!D34))),'Data Summary'!DS40="Yes"),OFFSET('Hygiene Data'!$D$8,0,10*ROW('Hygiene Data'!D34)),NA())</f>
        <v>#N/A</v>
      </c>
      <c r="BE40" s="110" t="e">
        <f ca="true">+IF(AND(ISNUMBER(OFFSET('Hygiene Data'!$D$10,0,10*ROW('Hygiene Data'!D34))),'Data Summary'!DT40="Yes"),OFFSET('Hygiene Data'!$D$10,0,10*ROW('Hygiene Data'!D34)),NA())</f>
        <v>#N/A</v>
      </c>
      <c r="BF40" s="110" t="e">
        <f ca="true">+IF(AND(ISNUMBER(OFFSET('Hygiene Data'!$E$6,0,10*ROW('Hygiene Data'!E34))),'Data Summary'!DU40="Yes"),OFFSET('Hygiene Data'!$E$6,0,10*ROW('Hygiene Data'!E34)),NA())</f>
        <v>#N/A</v>
      </c>
      <c r="BG40" s="110" t="e">
        <f ca="true">+IF(AND(ISNUMBER(OFFSET('Hygiene Data'!$E$8,0,10*ROW('Hygiene Data'!E34))),'Data Summary'!DV40="Yes"),OFFSET('Hygiene Data'!$E$8,0,10*ROW('Hygiene Data'!E34)),NA())</f>
        <v>#N/A</v>
      </c>
      <c r="BH40" s="110" t="e">
        <f ca="true">+IF(AND(ISNUMBER(OFFSET('Hygiene Data'!$E$10,0,10*ROW('Hygiene Data'!E34))),'Data Summary'!DW40="Yes"),OFFSET('Hygiene Data'!$E$10,0,10*ROW('Hygiene Data'!E34)),NA())</f>
        <v>#N/A</v>
      </c>
      <c r="BI40" s="110" t="e">
        <f ca="true">+IF(AND(ISNUMBER(OFFSET('Hygiene Data'!$F$6,0,10*ROW('Hygiene Data'!F34))),'Data Summary'!DX40="Yes"),OFFSET('Hygiene Data'!$F$6,0,10*ROW('Hygiene Data'!F34)),NA())</f>
        <v>#N/A</v>
      </c>
      <c r="BJ40" s="110" t="e">
        <f ca="true">+IF(AND(ISNUMBER(OFFSET('Hygiene Data'!$F$8,0,10*ROW('Hygiene Data'!F34))),'Data Summary'!DY40="Yes"),OFFSET('Hygiene Data'!$F$8,0,10*ROW('Hygiene Data'!F34)),NA())</f>
        <v>#N/A</v>
      </c>
      <c r="BK40" s="110" t="e">
        <f ca="true">+IF(AND(ISNUMBER(OFFSET('Hygiene Data'!$F$10,0,10*ROW('Hygiene Data'!F34))),'Data Summary'!DZ40="Yes"),OFFSET('Hygiene Data'!$F$10,0,10*ROW('Hygiene Data'!F34)),NA())</f>
        <v>#N/A</v>
      </c>
      <c r="BL40" s="110" t="e">
        <f ca="true">+IF(AND(ISNUMBER(OFFSET('Hygiene Data'!$G$6,0,10*ROW('Hygiene Data'!G34))),'Data Summary'!EA40="Yes"),OFFSET('Hygiene Data'!$G$6,0,10*ROW('Hygiene Data'!G34)),NA())</f>
        <v>#N/A</v>
      </c>
      <c r="BM40" s="110" t="e">
        <f ca="true">+IF(AND(ISNUMBER(OFFSET('Hygiene Data'!$G$8,0,10*ROW('Hygiene Data'!G34))),'Data Summary'!EB40="Yes"),OFFSET('Hygiene Data'!$G$8,0,10*ROW('Hygiene Data'!G34)),NA())</f>
        <v>#N/A</v>
      </c>
      <c r="BN40" s="110" t="e">
        <f ca="true">+IF(AND(ISNUMBER(OFFSET('Hygiene Data'!$G$10,0,10*ROW('Hygiene Data'!G34))),'Data Summary'!EC40="Yes"),OFFSET('Hygiene Data'!$G$10,0,10*ROW('Hygiene Data'!G34)),NA())</f>
        <v>#N/A</v>
      </c>
      <c r="BO40" s="110" t="e">
        <f ca="true">+IF(AND(ISNUMBER(OFFSET('Hygiene Data'!$H$6,0,10*ROW('Hygiene Data'!H34))),'Data Summary'!ED40="Yes"),OFFSET('Hygiene Data'!$H$6,0,10*ROW('Hygiene Data'!H34)),NA())</f>
        <v>#N/A</v>
      </c>
      <c r="BP40" s="110" t="e">
        <f ca="true">+IF(AND(ISNUMBER(OFFSET('Hygiene Data'!$H$8,0,10*ROW('Hygiene Data'!H34))),'Data Summary'!EE40="Yes"),OFFSET('Hygiene Data'!$H$8,0,10*ROW('Hygiene Data'!H34)),NA())</f>
        <v>#N/A</v>
      </c>
      <c r="BQ40" s="110" t="e">
        <f ca="true">+IF(AND(ISNUMBER(OFFSET('Hygiene Data'!$H$10,0,10*ROW('Hygiene Data'!H34))),'Data Summary'!EF40="Yes"),OFFSET('Hygiene Data'!$H$10,0,10*ROW('Hygiene Data'!H34)),NA())</f>
        <v>#N/A</v>
      </c>
    </row>
    <row r="41" x14ac:dyDescent="0.2">
      <c r="A41" s="58" t="e">
        <f ca="true">+IF(OFFSET('Water Data'!$B$1,0,10*ROW('Water Data'!B35))="",NA(),OFFSET('Water Data'!$B$1,0,10*ROW('Water Data'!B35)))</f>
        <v>#N/A</v>
      </c>
      <c r="B41" s="58" t="e">
        <f ca="true">+IF(OFFSET('Water Data'!$A$3,0,10*ROW('Water Data'!A38))="",NA(),OFFSET('Water Data'!$A$3,0,10*ROW('Water Data'!A38)))</f>
        <v>#N/A</v>
      </c>
      <c r="C41" s="58" t="e">
        <f ca="true">+IF(OFFSET('Water Data'!$C$3,0,10*ROW('Water Data'!C38))="",NA(),OFFSET('Water Data'!$C$3,0,10*ROW('Water Data'!C38)))</f>
        <v>#N/A</v>
      </c>
      <c r="D41" s="59" t="e">
        <f ca="true">+IF(AND(ISNUMBER(OFFSET('Water Data'!$C$5,0,10*ROW('Water Data'!C35))),'Data Summary'!BS41="Yes"),100-OFFSET('Water Data'!$C$5,0,10*ROW('Water Data'!C35)),NA())</f>
        <v>#N/A</v>
      </c>
      <c r="E41" s="59" t="e">
        <f ca="true">+IF(AND(ISNUMBER(OFFSET('Water Data'!$C$7,0,10*ROW('Water Data'!C35))),'Data Summary'!BT41="Yes"),OFFSET('Water Data'!$C$7,0,10*ROW('Water Data'!C35)),NA())</f>
        <v>#N/A</v>
      </c>
      <c r="F41" s="59" t="e">
        <f ca="true">+IF(AND(ISNUMBER(OFFSET('Water Data'!$C$10,0,10*ROW('Water Data'!C35))),'Data Summary'!BU41="Yes"),OFFSET('Water Data'!$C$10,0,10*ROW('Water Data'!C35)),NA())</f>
        <v>#N/A</v>
      </c>
      <c r="G41" s="59" t="e">
        <f ca="true">+IF(AND(ISNUMBER(OFFSET('Water Data'!$D$5,0,10*ROW('Water Data'!D35))),'Data Summary'!BV41="Yes"),100-OFFSET('Water Data'!$D$5,0,10*ROW('Water Data'!D35)),NA())</f>
        <v>#N/A</v>
      </c>
      <c r="H41" s="59" t="e">
        <f ca="true">+IF(AND(ISNUMBER(OFFSET('Water Data'!$D$7,0,10*ROW('Water Data'!D35))),'Data Summary'!BW41="Yes"),OFFSET('Water Data'!$D$7,0,10*ROW('Water Data'!D35)),NA())</f>
        <v>#N/A</v>
      </c>
      <c r="I41" s="59" t="e">
        <f ca="true">+IF(AND(ISNUMBER(OFFSET('Water Data'!$D$10,0,10*ROW('Water Data'!D35))),'Data Summary'!BX41="Yes"),OFFSET('Water Data'!$D$10,0,10*ROW('Water Data'!D35)),NA())</f>
        <v>#N/A</v>
      </c>
      <c r="J41" s="59" t="e">
        <f ca="true">+IF(AND(ISNUMBER(OFFSET('Water Data'!$E$5,0,10*ROW('Water Data'!E35))),'Data Summary'!BY41="Yes"),100-OFFSET('Water Data'!$E$5,0,10*ROW('Water Data'!E35)),NA())</f>
        <v>#N/A</v>
      </c>
      <c r="K41" s="59" t="e">
        <f ca="true">+IF(AND(ISNUMBER(OFFSET('Water Data'!$E$7,0,10*ROW('Water Data'!E35))),'Data Summary'!BZ41="Yes"),OFFSET('Water Data'!$E$7,0,10*ROW('Water Data'!E35)),NA())</f>
        <v>#N/A</v>
      </c>
      <c r="L41" s="59" t="e">
        <f ca="true">+IF(AND(ISNUMBER(OFFSET('Water Data'!$E$10,0,10*ROW('Water Data'!E35))),'Data Summary'!CA41="Yes"),OFFSET('Water Data'!$E$10,0,10*ROW('Water Data'!E35)),NA())</f>
        <v>#N/A</v>
      </c>
      <c r="M41" s="59" t="e">
        <f ca="true">+IF(AND(ISNUMBER(OFFSET('Water Data'!$F$5,0,10*ROW('Water Data'!F35))),'Data Summary'!CB41="Yes"),100-OFFSET('Water Data'!$F$5,0,10*ROW('Water Data'!F35)),NA())</f>
        <v>#N/A</v>
      </c>
      <c r="N41" s="59" t="e">
        <f ca="true">+IF(AND(ISNUMBER(OFFSET('Water Data'!$F$7,0,10*ROW('Water Data'!F35))),'Data Summary'!CC41="Yes"),OFFSET('Water Data'!$F$7,0,10*ROW('Water Data'!F35)),NA())</f>
        <v>#N/A</v>
      </c>
      <c r="O41" s="59" t="e">
        <f ca="true">+IF(AND(ISNUMBER(OFFSET('Water Data'!$F$10,0,10*ROW('Water Data'!F35))),'Data Summary'!CD41="Yes"),OFFSET('Water Data'!$F$10,0,10*ROW('Water Data'!F35)),NA())</f>
        <v>#N/A</v>
      </c>
      <c r="P41" s="59" t="e">
        <f ca="true">+IF(AND(ISNUMBER(OFFSET('Water Data'!$G$5,0,10*ROW('Water Data'!G35))),'Data Summary'!CE41="Yes"),100-OFFSET('Water Data'!$G$5,0,10*ROW('Water Data'!G35)),NA())</f>
        <v>#N/A</v>
      </c>
      <c r="Q41" s="59" t="e">
        <f ca="true">+IF(AND(ISNUMBER(OFFSET('Water Data'!$G$7,0,10*ROW('Water Data'!G35))),'Data Summary'!CF41="Yes"),OFFSET('Water Data'!$G$7,0,10*ROW('Water Data'!G35)),NA())</f>
        <v>#N/A</v>
      </c>
      <c r="R41" s="59" t="e">
        <f ca="true">+IF(AND(ISNUMBER(OFFSET('Water Data'!$G$10,0,10*ROW('Water Data'!G35))),'Data Summary'!CG41="Yes"),OFFSET('Water Data'!$G$10,0,10*ROW('Water Data'!G35)),NA())</f>
        <v>#N/A</v>
      </c>
      <c r="S41" s="59" t="e">
        <f ca="true">+IF(AND(ISNUMBER(OFFSET('Water Data'!$H$5,0,10*ROW('Water Data'!H35))),'Data Summary'!CH41="Yes"),100-OFFSET('Water Data'!$H$5,0,10*ROW('Water Data'!H35)),NA())</f>
        <v>#N/A</v>
      </c>
      <c r="T41" s="59" t="e">
        <f ca="true">+IF(AND(ISNUMBER(OFFSET('Water Data'!$H$7,0,10*ROW('Water Data'!H35))),'Data Summary'!CI41="Yes"),OFFSET('Water Data'!$H$7,0,10*ROW('Water Data'!H35)),NA())</f>
        <v>#N/A</v>
      </c>
      <c r="U41" s="59" t="e">
        <f ca="true">+IF(AND(ISNUMBER(OFFSET('Water Data'!$H$10,0,10*ROW('Water Data'!H35))),'Data Summary'!CJ41="Yes"),OFFSET('Water Data'!$H$10,0,10*ROW('Water Data'!H35)),NA())</f>
        <v>#N/A</v>
      </c>
      <c r="V41" s="105" t="e">
        <f ca="true">+IF(AND(ISNUMBER(OFFSET('Sanitation Data'!$C$5,0,10*ROW('Sanitation Data'!C35))),'Data Summary'!CK41="Yes"),100-OFFSET('Sanitation Data'!$C$5,0,10*ROW('Sanitation Data'!C35)),NA())</f>
        <v>#N/A</v>
      </c>
      <c r="W41" s="105" t="e">
        <f ca="true">+IF(AND(ISNUMBER(OFFSET('Sanitation Data'!$C$7,0,10*ROW('Sanitation Data'!C35))),'Data Summary'!CL41="Yes"),OFFSET('Sanitation Data'!$C$7,0,10*ROW('Sanitation Data'!C35)),NA())</f>
        <v>#N/A</v>
      </c>
      <c r="X41" s="105" t="e">
        <f ca="true">+IF(AND(ISNUMBER(OFFSET('Sanitation Data'!$C$11,0,10*ROW('Sanitation Data'!C35))),'Data Summary'!CM41="Yes"),OFFSET('Sanitation Data'!$C$11,0,10*ROW('Sanitation Data'!C35)),NA())</f>
        <v>#N/A</v>
      </c>
      <c r="Y41" s="105" t="e">
        <f ca="true">+IF(AND(ISNUMBER(OFFSET('Sanitation Data'!$C$12,0,10*ROW('Sanitation Data'!C35))),'Data Summary'!CN41="Yes"),OFFSET('Sanitation Data'!$C$12,0,10*ROW('Sanitation Data'!C35)),NA())</f>
        <v>#N/A</v>
      </c>
      <c r="Z41" s="105" t="e">
        <f ca="true">+IF(AND(ISNUMBER(OFFSET('Sanitation Data'!$C$13,0,10*ROW('Sanitation Data'!C35))),'Data Summary'!CO41="Yes"),OFFSET('Sanitation Data'!$C$13,0,10*ROW('Sanitation Data'!C35)),NA())</f>
        <v>#N/A</v>
      </c>
      <c r="AA41" s="105" t="e">
        <f ca="true">+IF(AND(ISNUMBER(OFFSET('Sanitation Data'!$D$5,0,10*ROW('Sanitation Data'!D35))),'Data Summary'!CP41="Yes"),100-OFFSET('Sanitation Data'!$D$5,0,10*ROW('Sanitation Data'!D35)),NA())</f>
        <v>#N/A</v>
      </c>
      <c r="AB41" s="105" t="e">
        <f ca="true">+IF(AND(ISNUMBER(OFFSET('Sanitation Data'!$D$7,0,10*ROW('Sanitation Data'!D35))),'Data Summary'!CQ41="Yes"),OFFSET('Sanitation Data'!$D$7,0,10*ROW('Sanitation Data'!D35)),NA())</f>
        <v>#N/A</v>
      </c>
      <c r="AC41" s="105" t="e">
        <f ca="true">+IF(AND(ISNUMBER(OFFSET('Sanitation Data'!$D$11,0,10*ROW('Sanitation Data'!D35))),'Data Summary'!CR41="Yes"),OFFSET('Sanitation Data'!$D$11,0,10*ROW('Sanitation Data'!D35)),NA())</f>
        <v>#N/A</v>
      </c>
      <c r="AD41" s="105" t="e">
        <f ca="true">+IF(AND(ISNUMBER(OFFSET('Sanitation Data'!$D$12,0,10*ROW('Sanitation Data'!D35))),'Data Summary'!CS41="Yes"),OFFSET('Sanitation Data'!$D$12,0,10*ROW('Sanitation Data'!D35)),NA())</f>
        <v>#N/A</v>
      </c>
      <c r="AE41" s="105" t="e">
        <f ca="true">+IF(AND(ISNUMBER(OFFSET('Sanitation Data'!$D$13,0,10*ROW('Sanitation Data'!D35))),'Data Summary'!CT41="Yes"),OFFSET('Sanitation Data'!$D$13,0,10*ROW('Sanitation Data'!D35)),NA())</f>
        <v>#N/A</v>
      </c>
      <c r="AF41" s="105" t="e">
        <f ca="true">+IF(AND(ISNUMBER(OFFSET('Sanitation Data'!$E$5,0,10*ROW('Sanitation Data'!E35))),'Data Summary'!CU41="Yes"),100-OFFSET('Sanitation Data'!$E$5,0,10*ROW('Sanitation Data'!E35)),NA())</f>
        <v>#N/A</v>
      </c>
      <c r="AG41" s="105" t="e">
        <f ca="true">+IF(AND(ISNUMBER(OFFSET('Sanitation Data'!$E$7,0,10*ROW('Sanitation Data'!E35))),'Data Summary'!CV41="Yes"),OFFSET('Sanitation Data'!$E$7,0,10*ROW('Sanitation Data'!E35)),NA())</f>
        <v>#N/A</v>
      </c>
      <c r="AH41" s="105" t="e">
        <f ca="true">+IF(AND(ISNUMBER(OFFSET('Sanitation Data'!$E$11,0,10*ROW('Sanitation Data'!E35))),'Data Summary'!CW41="Yes"),OFFSET('Sanitation Data'!$E$11,0,10*ROW('Sanitation Data'!E35)),NA())</f>
        <v>#N/A</v>
      </c>
      <c r="AI41" s="105" t="e">
        <f ca="true">+IF(AND(ISNUMBER(OFFSET('Sanitation Data'!$E$12,0,10*ROW('Sanitation Data'!E35))),'Data Summary'!CX41="Yes"),OFFSET('Sanitation Data'!$E$12,0,10*ROW('Sanitation Data'!E35)),NA())</f>
        <v>#N/A</v>
      </c>
      <c r="AJ41" s="105" t="e">
        <f ca="true">+IF(AND(ISNUMBER(OFFSET('Sanitation Data'!$E$13,0,10*ROW('Sanitation Data'!E35))),'Data Summary'!CY41="Yes"),OFFSET('Sanitation Data'!$E$13,0,10*ROW('Sanitation Data'!E35)),NA())</f>
        <v>#N/A</v>
      </c>
      <c r="AK41" s="105" t="e">
        <f ca="true">+IF(AND(ISNUMBER(OFFSET('Sanitation Data'!$F$5,0,10*ROW('Sanitation Data'!F35))),'Data Summary'!CZ41="Yes"),100-OFFSET('Sanitation Data'!$F$5,0,10*ROW('Sanitation Data'!F35)),NA())</f>
        <v>#N/A</v>
      </c>
      <c r="AL41" s="105" t="e">
        <f ca="true">+IF(AND(ISNUMBER(OFFSET('Sanitation Data'!$F$7,0,10*ROW('Sanitation Data'!F35))),'Data Summary'!DA41="Yes"),OFFSET('Sanitation Data'!$F$7,0,10*ROW('Sanitation Data'!F35)),NA())</f>
        <v>#N/A</v>
      </c>
      <c r="AM41" s="105" t="e">
        <f ca="true">+IF(AND(ISNUMBER(OFFSET('Sanitation Data'!$F$11,0,10*ROW('Sanitation Data'!F35))),'Data Summary'!DB41="Yes"),OFFSET('Sanitation Data'!$F$11,0,10*ROW('Sanitation Data'!F35)),NA())</f>
        <v>#N/A</v>
      </c>
      <c r="AN41" s="105" t="e">
        <f ca="true">+IF(AND(ISNUMBER(OFFSET('Sanitation Data'!$F$12,0,10*ROW('Sanitation Data'!F35))),'Data Summary'!DC41="Yes"),OFFSET('Sanitation Data'!$F$12,0,10*ROW('Sanitation Data'!F35)),NA())</f>
        <v>#N/A</v>
      </c>
      <c r="AO41" s="105" t="e">
        <f ca="true">+IF(AND(ISNUMBER(OFFSET('Sanitation Data'!$F$13,0,10*ROW('Sanitation Data'!F35))),'Data Summary'!DD41="Yes"),OFFSET('Sanitation Data'!$F$13,0,10*ROW('Sanitation Data'!F35)),NA())</f>
        <v>#N/A</v>
      </c>
      <c r="AP41" s="105" t="e">
        <f ca="true">+IF(AND(ISNUMBER(OFFSET('Sanitation Data'!$G$5,0,10*ROW('Sanitation Data'!G35))),'Data Summary'!DE41="Yes"),100-OFFSET('Sanitation Data'!$G$5,0,10*ROW('Sanitation Data'!G35)),NA())</f>
        <v>#N/A</v>
      </c>
      <c r="AQ41" s="105" t="e">
        <f ca="true">+IF(AND(ISNUMBER(OFFSET('Sanitation Data'!$G$7,0,10*ROW('Sanitation Data'!G35))),'Data Summary'!DF41="Yes"),OFFSET('Sanitation Data'!$G$7,0,10*ROW('Sanitation Data'!G35)),NA())</f>
        <v>#N/A</v>
      </c>
      <c r="AR41" s="105" t="e">
        <f ca="true">+IF(AND(ISNUMBER(OFFSET('Sanitation Data'!$G$11,0,10*ROW('Sanitation Data'!G35))),'Data Summary'!DG41="Yes"),OFFSET('Sanitation Data'!$G$11,0,10*ROW('Sanitation Data'!G35)),NA())</f>
        <v>#N/A</v>
      </c>
      <c r="AS41" s="105" t="e">
        <f ca="true">+IF(AND(ISNUMBER(OFFSET('Sanitation Data'!$G$12,0,10*ROW('Sanitation Data'!G35))),'Data Summary'!DH41="Yes"),OFFSET('Sanitation Data'!$G$12,0,10*ROW('Sanitation Data'!G35)),NA())</f>
        <v>#N/A</v>
      </c>
      <c r="AT41" s="105" t="e">
        <f ca="true">+IF(AND(ISNUMBER(OFFSET('Sanitation Data'!$G$13,0,10*ROW('Sanitation Data'!G35))),'Data Summary'!DI41="Yes"),OFFSET('Sanitation Data'!$G$13,0,10*ROW('Sanitation Data'!G35)),NA())</f>
        <v>#N/A</v>
      </c>
      <c r="AU41" s="105" t="e">
        <f ca="true">+IF(AND(ISNUMBER(OFFSET('Sanitation Data'!$H$5,0,10*ROW('Sanitation Data'!H35))),'Data Summary'!DJ41="Yes"),100-OFFSET('Sanitation Data'!$H$5,0,10*ROW('Sanitation Data'!H35)),NA())</f>
        <v>#N/A</v>
      </c>
      <c r="AV41" s="105" t="e">
        <f ca="true">+IF(AND(ISNUMBER(OFFSET('Sanitation Data'!$H$7,0,10*ROW('Sanitation Data'!H35))),'Data Summary'!DK41="Yes"),OFFSET('Sanitation Data'!$H$7,0,10*ROW('Sanitation Data'!H35)),NA())</f>
        <v>#N/A</v>
      </c>
      <c r="AW41" s="105" t="e">
        <f ca="true">+IF(AND(ISNUMBER(OFFSET('Sanitation Data'!$H$11,0,10*ROW('Sanitation Data'!H35))),'Data Summary'!DL41="Yes"),OFFSET('Sanitation Data'!$H$11,0,10*ROW('Sanitation Data'!H35)),NA())</f>
        <v>#N/A</v>
      </c>
      <c r="AX41" s="105" t="e">
        <f ca="true">+IF(AND(ISNUMBER(OFFSET('Sanitation Data'!$H$12,0,10*ROW('Sanitation Data'!H35))),'Data Summary'!DM41="Yes"),OFFSET('Sanitation Data'!$H$12,0,10*ROW('Sanitation Data'!H35)),NA())</f>
        <v>#N/A</v>
      </c>
      <c r="AY41" s="105" t="e">
        <f ca="true">+IF(AND(ISNUMBER(OFFSET('Sanitation Data'!$H$13,0,10*ROW('Sanitation Data'!H35))),'Data Summary'!DN41="Yes"),OFFSET('Sanitation Data'!$H$13,0,10*ROW('Sanitation Data'!H35)),NA())</f>
        <v>#N/A</v>
      </c>
      <c r="AZ41" s="110" t="e">
        <f ca="true">+IF(AND(ISNUMBER(OFFSET('Hygiene Data'!$C$6,0,10*ROW('Hygiene Data'!C35))),'Data Summary'!DO41="Yes"),OFFSET('Hygiene Data'!$C$6,0,10*ROW('Hygiene Data'!C35)),NA())</f>
        <v>#N/A</v>
      </c>
      <c r="BA41" s="110" t="e">
        <f ca="true">+IF(AND(ISNUMBER(OFFSET('Hygiene Data'!$C$8,0,10*ROW('Hygiene Data'!C35))),'Data Summary'!DP41="Yes"),OFFSET('Hygiene Data'!$C$8,0,10*ROW('Hygiene Data'!C35)),NA())</f>
        <v>#N/A</v>
      </c>
      <c r="BB41" s="110" t="e">
        <f ca="true">+IF(AND(ISNUMBER(OFFSET('Hygiene Data'!$C$10,0,10*ROW('Hygiene Data'!C35))),'Data Summary'!DQ41="Yes"),OFFSET('Hygiene Data'!$C$10,0,10*ROW('Hygiene Data'!C35)),NA())</f>
        <v>#N/A</v>
      </c>
      <c r="BC41" s="110" t="e">
        <f ca="true">+IF(AND(ISNUMBER(OFFSET('Hygiene Data'!$D$6,0,10*ROW('Hygiene Data'!D35))),'Data Summary'!DR41="Yes"),OFFSET('Hygiene Data'!$D$6,0,10*ROW('Hygiene Data'!D35)),NA())</f>
        <v>#N/A</v>
      </c>
      <c r="BD41" s="110" t="e">
        <f ca="true">+IF(AND(ISNUMBER(OFFSET('Hygiene Data'!$D$8,0,10*ROW('Hygiene Data'!D35))),'Data Summary'!DS41="Yes"),OFFSET('Hygiene Data'!$D$8,0,10*ROW('Hygiene Data'!D35)),NA())</f>
        <v>#N/A</v>
      </c>
      <c r="BE41" s="110" t="e">
        <f ca="true">+IF(AND(ISNUMBER(OFFSET('Hygiene Data'!$D$10,0,10*ROW('Hygiene Data'!D35))),'Data Summary'!DT41="Yes"),OFFSET('Hygiene Data'!$D$10,0,10*ROW('Hygiene Data'!D35)),NA())</f>
        <v>#N/A</v>
      </c>
      <c r="BF41" s="110" t="e">
        <f ca="true">+IF(AND(ISNUMBER(OFFSET('Hygiene Data'!$E$6,0,10*ROW('Hygiene Data'!E35))),'Data Summary'!DU41="Yes"),OFFSET('Hygiene Data'!$E$6,0,10*ROW('Hygiene Data'!E35)),NA())</f>
        <v>#N/A</v>
      </c>
      <c r="BG41" s="110" t="e">
        <f ca="true">+IF(AND(ISNUMBER(OFFSET('Hygiene Data'!$E$8,0,10*ROW('Hygiene Data'!E35))),'Data Summary'!DV41="Yes"),OFFSET('Hygiene Data'!$E$8,0,10*ROW('Hygiene Data'!E35)),NA())</f>
        <v>#N/A</v>
      </c>
      <c r="BH41" s="110" t="e">
        <f ca="true">+IF(AND(ISNUMBER(OFFSET('Hygiene Data'!$E$10,0,10*ROW('Hygiene Data'!E35))),'Data Summary'!DW41="Yes"),OFFSET('Hygiene Data'!$E$10,0,10*ROW('Hygiene Data'!E35)),NA())</f>
        <v>#N/A</v>
      </c>
      <c r="BI41" s="110" t="e">
        <f ca="true">+IF(AND(ISNUMBER(OFFSET('Hygiene Data'!$F$6,0,10*ROW('Hygiene Data'!F35))),'Data Summary'!DX41="Yes"),OFFSET('Hygiene Data'!$F$6,0,10*ROW('Hygiene Data'!F35)),NA())</f>
        <v>#N/A</v>
      </c>
      <c r="BJ41" s="110" t="e">
        <f ca="true">+IF(AND(ISNUMBER(OFFSET('Hygiene Data'!$F$8,0,10*ROW('Hygiene Data'!F35))),'Data Summary'!DY41="Yes"),OFFSET('Hygiene Data'!$F$8,0,10*ROW('Hygiene Data'!F35)),NA())</f>
        <v>#N/A</v>
      </c>
      <c r="BK41" s="110" t="e">
        <f ca="true">+IF(AND(ISNUMBER(OFFSET('Hygiene Data'!$F$10,0,10*ROW('Hygiene Data'!F35))),'Data Summary'!DZ41="Yes"),OFFSET('Hygiene Data'!$F$10,0,10*ROW('Hygiene Data'!F35)),NA())</f>
        <v>#N/A</v>
      </c>
      <c r="BL41" s="110" t="e">
        <f ca="true">+IF(AND(ISNUMBER(OFFSET('Hygiene Data'!$G$6,0,10*ROW('Hygiene Data'!G35))),'Data Summary'!EA41="Yes"),OFFSET('Hygiene Data'!$G$6,0,10*ROW('Hygiene Data'!G35)),NA())</f>
        <v>#N/A</v>
      </c>
      <c r="BM41" s="110" t="e">
        <f ca="true">+IF(AND(ISNUMBER(OFFSET('Hygiene Data'!$G$8,0,10*ROW('Hygiene Data'!G35))),'Data Summary'!EB41="Yes"),OFFSET('Hygiene Data'!$G$8,0,10*ROW('Hygiene Data'!G35)),NA())</f>
        <v>#N/A</v>
      </c>
      <c r="BN41" s="110" t="e">
        <f ca="true">+IF(AND(ISNUMBER(OFFSET('Hygiene Data'!$G$10,0,10*ROW('Hygiene Data'!G35))),'Data Summary'!EC41="Yes"),OFFSET('Hygiene Data'!$G$10,0,10*ROW('Hygiene Data'!G35)),NA())</f>
        <v>#N/A</v>
      </c>
      <c r="BO41" s="110" t="e">
        <f ca="true">+IF(AND(ISNUMBER(OFFSET('Hygiene Data'!$H$6,0,10*ROW('Hygiene Data'!H35))),'Data Summary'!ED41="Yes"),OFFSET('Hygiene Data'!$H$6,0,10*ROW('Hygiene Data'!H35)),NA())</f>
        <v>#N/A</v>
      </c>
      <c r="BP41" s="110" t="e">
        <f ca="true">+IF(AND(ISNUMBER(OFFSET('Hygiene Data'!$H$8,0,10*ROW('Hygiene Data'!H35))),'Data Summary'!EE41="Yes"),OFFSET('Hygiene Data'!$H$8,0,10*ROW('Hygiene Data'!H35)),NA())</f>
        <v>#N/A</v>
      </c>
      <c r="BQ41" s="110" t="e">
        <f ca="true">+IF(AND(ISNUMBER(OFFSET('Hygiene Data'!$H$10,0,10*ROW('Hygiene Data'!H35))),'Data Summary'!EF41="Yes"),OFFSET('Hygiene Data'!$H$10,0,10*ROW('Hygiene Data'!H35)),NA())</f>
        <v>#N/A</v>
      </c>
    </row>
    <row r="42" x14ac:dyDescent="0.2">
      <c r="A42" s="58" t="e">
        <f ca="true">+IF(OFFSET('Water Data'!$B$1,0,10*ROW('Water Data'!B36))="",NA(),OFFSET('Water Data'!$B$1,0,10*ROW('Water Data'!B36)))</f>
        <v>#N/A</v>
      </c>
      <c r="B42" s="58" t="e">
        <f ca="true">+IF(OFFSET('Water Data'!$A$3,0,10*ROW('Water Data'!A39))="",NA(),OFFSET('Water Data'!$A$3,0,10*ROW('Water Data'!A39)))</f>
        <v>#N/A</v>
      </c>
      <c r="C42" s="58" t="e">
        <f ca="true">+IF(OFFSET('Water Data'!$C$3,0,10*ROW('Water Data'!C39))="",NA(),OFFSET('Water Data'!$C$3,0,10*ROW('Water Data'!C39)))</f>
        <v>#N/A</v>
      </c>
      <c r="D42" s="59" t="e">
        <f ca="true">+IF(AND(ISNUMBER(OFFSET('Water Data'!$C$5,0,10*ROW('Water Data'!C36))),'Data Summary'!BS42="Yes"),100-OFFSET('Water Data'!$C$5,0,10*ROW('Water Data'!C36)),NA())</f>
        <v>#N/A</v>
      </c>
      <c r="E42" s="59" t="e">
        <f ca="true">+IF(AND(ISNUMBER(OFFSET('Water Data'!$C$7,0,10*ROW('Water Data'!C36))),'Data Summary'!BT42="Yes"),OFFSET('Water Data'!$C$7,0,10*ROW('Water Data'!C36)),NA())</f>
        <v>#N/A</v>
      </c>
      <c r="F42" s="59" t="e">
        <f ca="true">+IF(AND(ISNUMBER(OFFSET('Water Data'!$C$10,0,10*ROW('Water Data'!C36))),'Data Summary'!BU42="Yes"),OFFSET('Water Data'!$C$10,0,10*ROW('Water Data'!C36)),NA())</f>
        <v>#N/A</v>
      </c>
      <c r="G42" s="59" t="e">
        <f ca="true">+IF(AND(ISNUMBER(OFFSET('Water Data'!$D$5,0,10*ROW('Water Data'!D36))),'Data Summary'!BV42="Yes"),100-OFFSET('Water Data'!$D$5,0,10*ROW('Water Data'!D36)),NA())</f>
        <v>#N/A</v>
      </c>
      <c r="H42" s="59" t="e">
        <f ca="true">+IF(AND(ISNUMBER(OFFSET('Water Data'!$D$7,0,10*ROW('Water Data'!D36))),'Data Summary'!BW42="Yes"),OFFSET('Water Data'!$D$7,0,10*ROW('Water Data'!D36)),NA())</f>
        <v>#N/A</v>
      </c>
      <c r="I42" s="59" t="e">
        <f ca="true">+IF(AND(ISNUMBER(OFFSET('Water Data'!$D$10,0,10*ROW('Water Data'!D36))),'Data Summary'!BX42="Yes"),OFFSET('Water Data'!$D$10,0,10*ROW('Water Data'!D36)),NA())</f>
        <v>#N/A</v>
      </c>
      <c r="J42" s="59" t="e">
        <f ca="true">+IF(AND(ISNUMBER(OFFSET('Water Data'!$E$5,0,10*ROW('Water Data'!E36))),'Data Summary'!BY42="Yes"),100-OFFSET('Water Data'!$E$5,0,10*ROW('Water Data'!E36)),NA())</f>
        <v>#N/A</v>
      </c>
      <c r="K42" s="59" t="e">
        <f ca="true">+IF(AND(ISNUMBER(OFFSET('Water Data'!$E$7,0,10*ROW('Water Data'!E36))),'Data Summary'!BZ42="Yes"),OFFSET('Water Data'!$E$7,0,10*ROW('Water Data'!E36)),NA())</f>
        <v>#N/A</v>
      </c>
      <c r="L42" s="59" t="e">
        <f ca="true">+IF(AND(ISNUMBER(OFFSET('Water Data'!$E$10,0,10*ROW('Water Data'!E36))),'Data Summary'!CA42="Yes"),OFFSET('Water Data'!$E$10,0,10*ROW('Water Data'!E36)),NA())</f>
        <v>#N/A</v>
      </c>
      <c r="M42" s="59" t="e">
        <f ca="true">+IF(AND(ISNUMBER(OFFSET('Water Data'!$F$5,0,10*ROW('Water Data'!F36))),'Data Summary'!CB42="Yes"),100-OFFSET('Water Data'!$F$5,0,10*ROW('Water Data'!F36)),NA())</f>
        <v>#N/A</v>
      </c>
      <c r="N42" s="59" t="e">
        <f ca="true">+IF(AND(ISNUMBER(OFFSET('Water Data'!$F$7,0,10*ROW('Water Data'!F36))),'Data Summary'!CC42="Yes"),OFFSET('Water Data'!$F$7,0,10*ROW('Water Data'!F36)),NA())</f>
        <v>#N/A</v>
      </c>
      <c r="O42" s="59" t="e">
        <f ca="true">+IF(AND(ISNUMBER(OFFSET('Water Data'!$F$10,0,10*ROW('Water Data'!F36))),'Data Summary'!CD42="Yes"),OFFSET('Water Data'!$F$10,0,10*ROW('Water Data'!F36)),NA())</f>
        <v>#N/A</v>
      </c>
      <c r="P42" s="59" t="e">
        <f ca="true">+IF(AND(ISNUMBER(OFFSET('Water Data'!$G$5,0,10*ROW('Water Data'!G36))),'Data Summary'!CE42="Yes"),100-OFFSET('Water Data'!$G$5,0,10*ROW('Water Data'!G36)),NA())</f>
        <v>#N/A</v>
      </c>
      <c r="Q42" s="59" t="e">
        <f ca="true">+IF(AND(ISNUMBER(OFFSET('Water Data'!$G$7,0,10*ROW('Water Data'!G36))),'Data Summary'!CF42="Yes"),OFFSET('Water Data'!$G$7,0,10*ROW('Water Data'!G36)),NA())</f>
        <v>#N/A</v>
      </c>
      <c r="R42" s="59" t="e">
        <f ca="true">+IF(AND(ISNUMBER(OFFSET('Water Data'!$G$10,0,10*ROW('Water Data'!G36))),'Data Summary'!CG42="Yes"),OFFSET('Water Data'!$G$10,0,10*ROW('Water Data'!G36)),NA())</f>
        <v>#N/A</v>
      </c>
      <c r="S42" s="59" t="e">
        <f ca="true">+IF(AND(ISNUMBER(OFFSET('Water Data'!$H$5,0,10*ROW('Water Data'!H36))),'Data Summary'!CH42="Yes"),100-OFFSET('Water Data'!$H$5,0,10*ROW('Water Data'!H36)),NA())</f>
        <v>#N/A</v>
      </c>
      <c r="T42" s="59" t="e">
        <f ca="true">+IF(AND(ISNUMBER(OFFSET('Water Data'!$H$7,0,10*ROW('Water Data'!H36))),'Data Summary'!CI42="Yes"),OFFSET('Water Data'!$H$7,0,10*ROW('Water Data'!H36)),NA())</f>
        <v>#N/A</v>
      </c>
      <c r="U42" s="59" t="e">
        <f ca="true">+IF(AND(ISNUMBER(OFFSET('Water Data'!$H$10,0,10*ROW('Water Data'!H36))),'Data Summary'!CJ42="Yes"),OFFSET('Water Data'!$H$10,0,10*ROW('Water Data'!H36)),NA())</f>
        <v>#N/A</v>
      </c>
      <c r="V42" s="105" t="e">
        <f ca="true">+IF(AND(ISNUMBER(OFFSET('Sanitation Data'!$C$5,0,10*ROW('Sanitation Data'!C36))),'Data Summary'!CK42="Yes"),100-OFFSET('Sanitation Data'!$C$5,0,10*ROW('Sanitation Data'!C36)),NA())</f>
        <v>#N/A</v>
      </c>
      <c r="W42" s="105" t="e">
        <f ca="true">+IF(AND(ISNUMBER(OFFSET('Sanitation Data'!$C$7,0,10*ROW('Sanitation Data'!C36))),'Data Summary'!CL42="Yes"),OFFSET('Sanitation Data'!$C$7,0,10*ROW('Sanitation Data'!C36)),NA())</f>
        <v>#N/A</v>
      </c>
      <c r="X42" s="105" t="e">
        <f ca="true">+IF(AND(ISNUMBER(OFFSET('Sanitation Data'!$C$11,0,10*ROW('Sanitation Data'!C36))),'Data Summary'!CM42="Yes"),OFFSET('Sanitation Data'!$C$11,0,10*ROW('Sanitation Data'!C36)),NA())</f>
        <v>#N/A</v>
      </c>
      <c r="Y42" s="105" t="e">
        <f ca="true">+IF(AND(ISNUMBER(OFFSET('Sanitation Data'!$C$12,0,10*ROW('Sanitation Data'!C36))),'Data Summary'!CN42="Yes"),OFFSET('Sanitation Data'!$C$12,0,10*ROW('Sanitation Data'!C36)),NA())</f>
        <v>#N/A</v>
      </c>
      <c r="Z42" s="105" t="e">
        <f ca="true">+IF(AND(ISNUMBER(OFFSET('Sanitation Data'!$C$13,0,10*ROW('Sanitation Data'!C36))),'Data Summary'!CO42="Yes"),OFFSET('Sanitation Data'!$C$13,0,10*ROW('Sanitation Data'!C36)),NA())</f>
        <v>#N/A</v>
      </c>
      <c r="AA42" s="105" t="e">
        <f ca="true">+IF(AND(ISNUMBER(OFFSET('Sanitation Data'!$D$5,0,10*ROW('Sanitation Data'!D36))),'Data Summary'!CP42="Yes"),100-OFFSET('Sanitation Data'!$D$5,0,10*ROW('Sanitation Data'!D36)),NA())</f>
        <v>#N/A</v>
      </c>
      <c r="AB42" s="105" t="e">
        <f ca="true">+IF(AND(ISNUMBER(OFFSET('Sanitation Data'!$D$7,0,10*ROW('Sanitation Data'!D36))),'Data Summary'!CQ42="Yes"),OFFSET('Sanitation Data'!$D$7,0,10*ROW('Sanitation Data'!D36)),NA())</f>
        <v>#N/A</v>
      </c>
      <c r="AC42" s="105" t="e">
        <f ca="true">+IF(AND(ISNUMBER(OFFSET('Sanitation Data'!$D$11,0,10*ROW('Sanitation Data'!D36))),'Data Summary'!CR42="Yes"),OFFSET('Sanitation Data'!$D$11,0,10*ROW('Sanitation Data'!D36)),NA())</f>
        <v>#N/A</v>
      </c>
      <c r="AD42" s="105" t="e">
        <f ca="true">+IF(AND(ISNUMBER(OFFSET('Sanitation Data'!$D$12,0,10*ROW('Sanitation Data'!D36))),'Data Summary'!CS42="Yes"),OFFSET('Sanitation Data'!$D$12,0,10*ROW('Sanitation Data'!D36)),NA())</f>
        <v>#N/A</v>
      </c>
      <c r="AE42" s="105" t="e">
        <f ca="true">+IF(AND(ISNUMBER(OFFSET('Sanitation Data'!$D$13,0,10*ROW('Sanitation Data'!D36))),'Data Summary'!CT42="Yes"),OFFSET('Sanitation Data'!$D$13,0,10*ROW('Sanitation Data'!D36)),NA())</f>
        <v>#N/A</v>
      </c>
      <c r="AF42" s="105" t="e">
        <f ca="true">+IF(AND(ISNUMBER(OFFSET('Sanitation Data'!$E$5,0,10*ROW('Sanitation Data'!E36))),'Data Summary'!CU42="Yes"),100-OFFSET('Sanitation Data'!$E$5,0,10*ROW('Sanitation Data'!E36)),NA())</f>
        <v>#N/A</v>
      </c>
      <c r="AG42" s="105" t="e">
        <f ca="true">+IF(AND(ISNUMBER(OFFSET('Sanitation Data'!$E$7,0,10*ROW('Sanitation Data'!E36))),'Data Summary'!CV42="Yes"),OFFSET('Sanitation Data'!$E$7,0,10*ROW('Sanitation Data'!E36)),NA())</f>
        <v>#N/A</v>
      </c>
      <c r="AH42" s="105" t="e">
        <f ca="true">+IF(AND(ISNUMBER(OFFSET('Sanitation Data'!$E$11,0,10*ROW('Sanitation Data'!E36))),'Data Summary'!CW42="Yes"),OFFSET('Sanitation Data'!$E$11,0,10*ROW('Sanitation Data'!E36)),NA())</f>
        <v>#N/A</v>
      </c>
      <c r="AI42" s="105" t="e">
        <f ca="true">+IF(AND(ISNUMBER(OFFSET('Sanitation Data'!$E$12,0,10*ROW('Sanitation Data'!E36))),'Data Summary'!CX42="Yes"),OFFSET('Sanitation Data'!$E$12,0,10*ROW('Sanitation Data'!E36)),NA())</f>
        <v>#N/A</v>
      </c>
      <c r="AJ42" s="105" t="e">
        <f ca="true">+IF(AND(ISNUMBER(OFFSET('Sanitation Data'!$E$13,0,10*ROW('Sanitation Data'!E36))),'Data Summary'!CY42="Yes"),OFFSET('Sanitation Data'!$E$13,0,10*ROW('Sanitation Data'!E36)),NA())</f>
        <v>#N/A</v>
      </c>
      <c r="AK42" s="105" t="e">
        <f ca="true">+IF(AND(ISNUMBER(OFFSET('Sanitation Data'!$F$5,0,10*ROW('Sanitation Data'!F36))),'Data Summary'!CZ42="Yes"),100-OFFSET('Sanitation Data'!$F$5,0,10*ROW('Sanitation Data'!F36)),NA())</f>
        <v>#N/A</v>
      </c>
      <c r="AL42" s="105" t="e">
        <f ca="true">+IF(AND(ISNUMBER(OFFSET('Sanitation Data'!$F$7,0,10*ROW('Sanitation Data'!F36))),'Data Summary'!DA42="Yes"),OFFSET('Sanitation Data'!$F$7,0,10*ROW('Sanitation Data'!F36)),NA())</f>
        <v>#N/A</v>
      </c>
      <c r="AM42" s="105" t="e">
        <f ca="true">+IF(AND(ISNUMBER(OFFSET('Sanitation Data'!$F$11,0,10*ROW('Sanitation Data'!F36))),'Data Summary'!DB42="Yes"),OFFSET('Sanitation Data'!$F$11,0,10*ROW('Sanitation Data'!F36)),NA())</f>
        <v>#N/A</v>
      </c>
      <c r="AN42" s="105" t="e">
        <f ca="true">+IF(AND(ISNUMBER(OFFSET('Sanitation Data'!$F$12,0,10*ROW('Sanitation Data'!F36))),'Data Summary'!DC42="Yes"),OFFSET('Sanitation Data'!$F$12,0,10*ROW('Sanitation Data'!F36)),NA())</f>
        <v>#N/A</v>
      </c>
      <c r="AO42" s="105" t="e">
        <f ca="true">+IF(AND(ISNUMBER(OFFSET('Sanitation Data'!$F$13,0,10*ROW('Sanitation Data'!F36))),'Data Summary'!DD42="Yes"),OFFSET('Sanitation Data'!$F$13,0,10*ROW('Sanitation Data'!F36)),NA())</f>
        <v>#N/A</v>
      </c>
      <c r="AP42" s="105" t="e">
        <f ca="true">+IF(AND(ISNUMBER(OFFSET('Sanitation Data'!$G$5,0,10*ROW('Sanitation Data'!G36))),'Data Summary'!DE42="Yes"),100-OFFSET('Sanitation Data'!$G$5,0,10*ROW('Sanitation Data'!G36)),NA())</f>
        <v>#N/A</v>
      </c>
      <c r="AQ42" s="105" t="e">
        <f ca="true">+IF(AND(ISNUMBER(OFFSET('Sanitation Data'!$G$7,0,10*ROW('Sanitation Data'!G36))),'Data Summary'!DF42="Yes"),OFFSET('Sanitation Data'!$G$7,0,10*ROW('Sanitation Data'!G36)),NA())</f>
        <v>#N/A</v>
      </c>
      <c r="AR42" s="105" t="e">
        <f ca="true">+IF(AND(ISNUMBER(OFFSET('Sanitation Data'!$G$11,0,10*ROW('Sanitation Data'!G36))),'Data Summary'!DG42="Yes"),OFFSET('Sanitation Data'!$G$11,0,10*ROW('Sanitation Data'!G36)),NA())</f>
        <v>#N/A</v>
      </c>
      <c r="AS42" s="105" t="e">
        <f ca="true">+IF(AND(ISNUMBER(OFFSET('Sanitation Data'!$G$12,0,10*ROW('Sanitation Data'!G36))),'Data Summary'!DH42="Yes"),OFFSET('Sanitation Data'!$G$12,0,10*ROW('Sanitation Data'!G36)),NA())</f>
        <v>#N/A</v>
      </c>
      <c r="AT42" s="105" t="e">
        <f ca="true">+IF(AND(ISNUMBER(OFFSET('Sanitation Data'!$G$13,0,10*ROW('Sanitation Data'!G36))),'Data Summary'!DI42="Yes"),OFFSET('Sanitation Data'!$G$13,0,10*ROW('Sanitation Data'!G36)),NA())</f>
        <v>#N/A</v>
      </c>
      <c r="AU42" s="105" t="e">
        <f ca="true">+IF(AND(ISNUMBER(OFFSET('Sanitation Data'!$H$5,0,10*ROW('Sanitation Data'!H36))),'Data Summary'!DJ42="Yes"),100-OFFSET('Sanitation Data'!$H$5,0,10*ROW('Sanitation Data'!H36)),NA())</f>
        <v>#N/A</v>
      </c>
      <c r="AV42" s="105" t="e">
        <f ca="true">+IF(AND(ISNUMBER(OFFSET('Sanitation Data'!$H$7,0,10*ROW('Sanitation Data'!H36))),'Data Summary'!DK42="Yes"),OFFSET('Sanitation Data'!$H$7,0,10*ROW('Sanitation Data'!H36)),NA())</f>
        <v>#N/A</v>
      </c>
      <c r="AW42" s="105" t="e">
        <f ca="true">+IF(AND(ISNUMBER(OFFSET('Sanitation Data'!$H$11,0,10*ROW('Sanitation Data'!H36))),'Data Summary'!DL42="Yes"),OFFSET('Sanitation Data'!$H$11,0,10*ROW('Sanitation Data'!H36)),NA())</f>
        <v>#N/A</v>
      </c>
      <c r="AX42" s="105" t="e">
        <f ca="true">+IF(AND(ISNUMBER(OFFSET('Sanitation Data'!$H$12,0,10*ROW('Sanitation Data'!H36))),'Data Summary'!DM42="Yes"),OFFSET('Sanitation Data'!$H$12,0,10*ROW('Sanitation Data'!H36)),NA())</f>
        <v>#N/A</v>
      </c>
      <c r="AY42" s="105" t="e">
        <f ca="true">+IF(AND(ISNUMBER(OFFSET('Sanitation Data'!$H$13,0,10*ROW('Sanitation Data'!H36))),'Data Summary'!DN42="Yes"),OFFSET('Sanitation Data'!$H$13,0,10*ROW('Sanitation Data'!H36)),NA())</f>
        <v>#N/A</v>
      </c>
      <c r="AZ42" s="110" t="e">
        <f ca="true">+IF(AND(ISNUMBER(OFFSET('Hygiene Data'!$C$6,0,10*ROW('Hygiene Data'!C36))),'Data Summary'!DO42="Yes"),OFFSET('Hygiene Data'!$C$6,0,10*ROW('Hygiene Data'!C36)),NA())</f>
        <v>#N/A</v>
      </c>
      <c r="BA42" s="110" t="e">
        <f ca="true">+IF(AND(ISNUMBER(OFFSET('Hygiene Data'!$C$8,0,10*ROW('Hygiene Data'!C36))),'Data Summary'!DP42="Yes"),OFFSET('Hygiene Data'!$C$8,0,10*ROW('Hygiene Data'!C36)),NA())</f>
        <v>#N/A</v>
      </c>
      <c r="BB42" s="110" t="e">
        <f ca="true">+IF(AND(ISNUMBER(OFFSET('Hygiene Data'!$C$10,0,10*ROW('Hygiene Data'!C36))),'Data Summary'!DQ42="Yes"),OFFSET('Hygiene Data'!$C$10,0,10*ROW('Hygiene Data'!C36)),NA())</f>
        <v>#N/A</v>
      </c>
      <c r="BC42" s="110" t="e">
        <f ca="true">+IF(AND(ISNUMBER(OFFSET('Hygiene Data'!$D$6,0,10*ROW('Hygiene Data'!D36))),'Data Summary'!DR42="Yes"),OFFSET('Hygiene Data'!$D$6,0,10*ROW('Hygiene Data'!D36)),NA())</f>
        <v>#N/A</v>
      </c>
      <c r="BD42" s="110" t="e">
        <f ca="true">+IF(AND(ISNUMBER(OFFSET('Hygiene Data'!$D$8,0,10*ROW('Hygiene Data'!D36))),'Data Summary'!DS42="Yes"),OFFSET('Hygiene Data'!$D$8,0,10*ROW('Hygiene Data'!D36)),NA())</f>
        <v>#N/A</v>
      </c>
      <c r="BE42" s="110" t="e">
        <f ca="true">+IF(AND(ISNUMBER(OFFSET('Hygiene Data'!$D$10,0,10*ROW('Hygiene Data'!D36))),'Data Summary'!DT42="Yes"),OFFSET('Hygiene Data'!$D$10,0,10*ROW('Hygiene Data'!D36)),NA())</f>
        <v>#N/A</v>
      </c>
      <c r="BF42" s="110" t="e">
        <f ca="true">+IF(AND(ISNUMBER(OFFSET('Hygiene Data'!$E$6,0,10*ROW('Hygiene Data'!E36))),'Data Summary'!DU42="Yes"),OFFSET('Hygiene Data'!$E$6,0,10*ROW('Hygiene Data'!E36)),NA())</f>
        <v>#N/A</v>
      </c>
      <c r="BG42" s="110" t="e">
        <f ca="true">+IF(AND(ISNUMBER(OFFSET('Hygiene Data'!$E$8,0,10*ROW('Hygiene Data'!E36))),'Data Summary'!DV42="Yes"),OFFSET('Hygiene Data'!$E$8,0,10*ROW('Hygiene Data'!E36)),NA())</f>
        <v>#N/A</v>
      </c>
      <c r="BH42" s="110" t="e">
        <f ca="true">+IF(AND(ISNUMBER(OFFSET('Hygiene Data'!$E$10,0,10*ROW('Hygiene Data'!E36))),'Data Summary'!DW42="Yes"),OFFSET('Hygiene Data'!$E$10,0,10*ROW('Hygiene Data'!E36)),NA())</f>
        <v>#N/A</v>
      </c>
      <c r="BI42" s="110" t="e">
        <f ca="true">+IF(AND(ISNUMBER(OFFSET('Hygiene Data'!$F$6,0,10*ROW('Hygiene Data'!F36))),'Data Summary'!DX42="Yes"),OFFSET('Hygiene Data'!$F$6,0,10*ROW('Hygiene Data'!F36)),NA())</f>
        <v>#N/A</v>
      </c>
      <c r="BJ42" s="110" t="e">
        <f ca="true">+IF(AND(ISNUMBER(OFFSET('Hygiene Data'!$F$8,0,10*ROW('Hygiene Data'!F36))),'Data Summary'!DY42="Yes"),OFFSET('Hygiene Data'!$F$8,0,10*ROW('Hygiene Data'!F36)),NA())</f>
        <v>#N/A</v>
      </c>
      <c r="BK42" s="110" t="e">
        <f ca="true">+IF(AND(ISNUMBER(OFFSET('Hygiene Data'!$F$10,0,10*ROW('Hygiene Data'!F36))),'Data Summary'!DZ42="Yes"),OFFSET('Hygiene Data'!$F$10,0,10*ROW('Hygiene Data'!F36)),NA())</f>
        <v>#N/A</v>
      </c>
      <c r="BL42" s="110" t="e">
        <f ca="true">+IF(AND(ISNUMBER(OFFSET('Hygiene Data'!$G$6,0,10*ROW('Hygiene Data'!G36))),'Data Summary'!EA42="Yes"),OFFSET('Hygiene Data'!$G$6,0,10*ROW('Hygiene Data'!G36)),NA())</f>
        <v>#N/A</v>
      </c>
      <c r="BM42" s="110" t="e">
        <f ca="true">+IF(AND(ISNUMBER(OFFSET('Hygiene Data'!$G$8,0,10*ROW('Hygiene Data'!G36))),'Data Summary'!EB42="Yes"),OFFSET('Hygiene Data'!$G$8,0,10*ROW('Hygiene Data'!G36)),NA())</f>
        <v>#N/A</v>
      </c>
      <c r="BN42" s="110" t="e">
        <f ca="true">+IF(AND(ISNUMBER(OFFSET('Hygiene Data'!$G$10,0,10*ROW('Hygiene Data'!G36))),'Data Summary'!EC42="Yes"),OFFSET('Hygiene Data'!$G$10,0,10*ROW('Hygiene Data'!G36)),NA())</f>
        <v>#N/A</v>
      </c>
      <c r="BO42" s="110" t="e">
        <f ca="true">+IF(AND(ISNUMBER(OFFSET('Hygiene Data'!$H$6,0,10*ROW('Hygiene Data'!H36))),'Data Summary'!ED42="Yes"),OFFSET('Hygiene Data'!$H$6,0,10*ROW('Hygiene Data'!H36)),NA())</f>
        <v>#N/A</v>
      </c>
      <c r="BP42" s="110" t="e">
        <f ca="true">+IF(AND(ISNUMBER(OFFSET('Hygiene Data'!$H$8,0,10*ROW('Hygiene Data'!H36))),'Data Summary'!EE42="Yes"),OFFSET('Hygiene Data'!$H$8,0,10*ROW('Hygiene Data'!H36)),NA())</f>
        <v>#N/A</v>
      </c>
      <c r="BQ42" s="110" t="e">
        <f ca="true">+IF(AND(ISNUMBER(OFFSET('Hygiene Data'!$H$10,0,10*ROW('Hygiene Data'!H36))),'Data Summary'!EF42="Yes"),OFFSET('Hygiene Data'!$H$10,0,10*ROW('Hygiene Data'!H36)),NA())</f>
        <v>#N/A</v>
      </c>
    </row>
    <row r="43" x14ac:dyDescent="0.2">
      <c r="A43" s="58" t="e">
        <f ca="true">+IF(OFFSET('Water Data'!$B$1,0,10*ROW('Water Data'!B37))="",NA(),OFFSET('Water Data'!$B$1,0,10*ROW('Water Data'!B37)))</f>
        <v>#N/A</v>
      </c>
      <c r="B43" s="58" t="e">
        <f ca="true">+IF(OFFSET('Water Data'!$A$3,0,10*ROW('Water Data'!A40))="",NA(),OFFSET('Water Data'!$A$3,0,10*ROW('Water Data'!A40)))</f>
        <v>#N/A</v>
      </c>
      <c r="C43" s="58" t="e">
        <f ca="true">+IF(OFFSET('Water Data'!$C$3,0,10*ROW('Water Data'!C40))="",NA(),OFFSET('Water Data'!$C$3,0,10*ROW('Water Data'!C40)))</f>
        <v>#N/A</v>
      </c>
      <c r="D43" s="59" t="e">
        <f ca="true">+IF(AND(ISNUMBER(OFFSET('Water Data'!$C$5,0,10*ROW('Water Data'!C37))),'Data Summary'!BS43="Yes"),100-OFFSET('Water Data'!$C$5,0,10*ROW('Water Data'!C37)),NA())</f>
        <v>#N/A</v>
      </c>
      <c r="E43" s="59" t="e">
        <f ca="true">+IF(AND(ISNUMBER(OFFSET('Water Data'!$C$7,0,10*ROW('Water Data'!C37))),'Data Summary'!BT43="Yes"),OFFSET('Water Data'!$C$7,0,10*ROW('Water Data'!C37)),NA())</f>
        <v>#N/A</v>
      </c>
      <c r="F43" s="59" t="e">
        <f ca="true">+IF(AND(ISNUMBER(OFFSET('Water Data'!$C$10,0,10*ROW('Water Data'!C37))),'Data Summary'!BU43="Yes"),OFFSET('Water Data'!$C$10,0,10*ROW('Water Data'!C37)),NA())</f>
        <v>#N/A</v>
      </c>
      <c r="G43" s="59" t="e">
        <f ca="true">+IF(AND(ISNUMBER(OFFSET('Water Data'!$D$5,0,10*ROW('Water Data'!D37))),'Data Summary'!BV43="Yes"),100-OFFSET('Water Data'!$D$5,0,10*ROW('Water Data'!D37)),NA())</f>
        <v>#N/A</v>
      </c>
      <c r="H43" s="59" t="e">
        <f ca="true">+IF(AND(ISNUMBER(OFFSET('Water Data'!$D$7,0,10*ROW('Water Data'!D37))),'Data Summary'!BW43="Yes"),OFFSET('Water Data'!$D$7,0,10*ROW('Water Data'!D37)),NA())</f>
        <v>#N/A</v>
      </c>
      <c r="I43" s="59" t="e">
        <f ca="true">+IF(AND(ISNUMBER(OFFSET('Water Data'!$D$10,0,10*ROW('Water Data'!D37))),'Data Summary'!BX43="Yes"),OFFSET('Water Data'!$D$10,0,10*ROW('Water Data'!D37)),NA())</f>
        <v>#N/A</v>
      </c>
      <c r="J43" s="59" t="e">
        <f ca="true">+IF(AND(ISNUMBER(OFFSET('Water Data'!$E$5,0,10*ROW('Water Data'!E37))),'Data Summary'!BY43="Yes"),100-OFFSET('Water Data'!$E$5,0,10*ROW('Water Data'!E37)),NA())</f>
        <v>#N/A</v>
      </c>
      <c r="K43" s="59" t="e">
        <f ca="true">+IF(AND(ISNUMBER(OFFSET('Water Data'!$E$7,0,10*ROW('Water Data'!E37))),'Data Summary'!BZ43="Yes"),OFFSET('Water Data'!$E$7,0,10*ROW('Water Data'!E37)),NA())</f>
        <v>#N/A</v>
      </c>
      <c r="L43" s="59" t="e">
        <f ca="true">+IF(AND(ISNUMBER(OFFSET('Water Data'!$E$10,0,10*ROW('Water Data'!E37))),'Data Summary'!CA43="Yes"),OFFSET('Water Data'!$E$10,0,10*ROW('Water Data'!E37)),NA())</f>
        <v>#N/A</v>
      </c>
      <c r="M43" s="59" t="e">
        <f ca="true">+IF(AND(ISNUMBER(OFFSET('Water Data'!$F$5,0,10*ROW('Water Data'!F37))),'Data Summary'!CB43="Yes"),100-OFFSET('Water Data'!$F$5,0,10*ROW('Water Data'!F37)),NA())</f>
        <v>#N/A</v>
      </c>
      <c r="N43" s="59" t="e">
        <f ca="true">+IF(AND(ISNUMBER(OFFSET('Water Data'!$F$7,0,10*ROW('Water Data'!F37))),'Data Summary'!CC43="Yes"),OFFSET('Water Data'!$F$7,0,10*ROW('Water Data'!F37)),NA())</f>
        <v>#N/A</v>
      </c>
      <c r="O43" s="59" t="e">
        <f ca="true">+IF(AND(ISNUMBER(OFFSET('Water Data'!$F$10,0,10*ROW('Water Data'!F37))),'Data Summary'!CD43="Yes"),OFFSET('Water Data'!$F$10,0,10*ROW('Water Data'!F37)),NA())</f>
        <v>#N/A</v>
      </c>
      <c r="P43" s="59" t="e">
        <f ca="true">+IF(AND(ISNUMBER(OFFSET('Water Data'!$G$5,0,10*ROW('Water Data'!G37))),'Data Summary'!CE43="Yes"),100-OFFSET('Water Data'!$G$5,0,10*ROW('Water Data'!G37)),NA())</f>
        <v>#N/A</v>
      </c>
      <c r="Q43" s="59" t="e">
        <f ca="true">+IF(AND(ISNUMBER(OFFSET('Water Data'!$G$7,0,10*ROW('Water Data'!G37))),'Data Summary'!CF43="Yes"),OFFSET('Water Data'!$G$7,0,10*ROW('Water Data'!G37)),NA())</f>
        <v>#N/A</v>
      </c>
      <c r="R43" s="59" t="e">
        <f ca="true">+IF(AND(ISNUMBER(OFFSET('Water Data'!$G$10,0,10*ROW('Water Data'!G37))),'Data Summary'!CG43="Yes"),OFFSET('Water Data'!$G$10,0,10*ROW('Water Data'!G37)),NA())</f>
        <v>#N/A</v>
      </c>
      <c r="S43" s="59" t="e">
        <f ca="true">+IF(AND(ISNUMBER(OFFSET('Water Data'!$H$5,0,10*ROW('Water Data'!H37))),'Data Summary'!CH43="Yes"),100-OFFSET('Water Data'!$H$5,0,10*ROW('Water Data'!H37)),NA())</f>
        <v>#N/A</v>
      </c>
      <c r="T43" s="59" t="e">
        <f ca="true">+IF(AND(ISNUMBER(OFFSET('Water Data'!$H$7,0,10*ROW('Water Data'!H37))),'Data Summary'!CI43="Yes"),OFFSET('Water Data'!$H$7,0,10*ROW('Water Data'!H37)),NA())</f>
        <v>#N/A</v>
      </c>
      <c r="U43" s="59" t="e">
        <f ca="true">+IF(AND(ISNUMBER(OFFSET('Water Data'!$H$10,0,10*ROW('Water Data'!H37))),'Data Summary'!CJ43="Yes"),OFFSET('Water Data'!$H$10,0,10*ROW('Water Data'!H37)),NA())</f>
        <v>#N/A</v>
      </c>
      <c r="V43" s="105" t="e">
        <f ca="true">+IF(AND(ISNUMBER(OFFSET('Sanitation Data'!$C$5,0,10*ROW('Sanitation Data'!C37))),'Data Summary'!CK43="Yes"),100-OFFSET('Sanitation Data'!$C$5,0,10*ROW('Sanitation Data'!C37)),NA())</f>
        <v>#N/A</v>
      </c>
      <c r="W43" s="105" t="e">
        <f ca="true">+IF(AND(ISNUMBER(OFFSET('Sanitation Data'!$C$7,0,10*ROW('Sanitation Data'!C37))),'Data Summary'!CL43="Yes"),OFFSET('Sanitation Data'!$C$7,0,10*ROW('Sanitation Data'!C37)),NA())</f>
        <v>#N/A</v>
      </c>
      <c r="X43" s="105" t="e">
        <f ca="true">+IF(AND(ISNUMBER(OFFSET('Sanitation Data'!$C$11,0,10*ROW('Sanitation Data'!C37))),'Data Summary'!CM43="Yes"),OFFSET('Sanitation Data'!$C$11,0,10*ROW('Sanitation Data'!C37)),NA())</f>
        <v>#N/A</v>
      </c>
      <c r="Y43" s="105" t="e">
        <f ca="true">+IF(AND(ISNUMBER(OFFSET('Sanitation Data'!$C$12,0,10*ROW('Sanitation Data'!C37))),'Data Summary'!CN43="Yes"),OFFSET('Sanitation Data'!$C$12,0,10*ROW('Sanitation Data'!C37)),NA())</f>
        <v>#N/A</v>
      </c>
      <c r="Z43" s="105" t="e">
        <f ca="true">+IF(AND(ISNUMBER(OFFSET('Sanitation Data'!$C$13,0,10*ROW('Sanitation Data'!C37))),'Data Summary'!CO43="Yes"),OFFSET('Sanitation Data'!$C$13,0,10*ROW('Sanitation Data'!C37)),NA())</f>
        <v>#N/A</v>
      </c>
      <c r="AA43" s="105" t="e">
        <f ca="true">+IF(AND(ISNUMBER(OFFSET('Sanitation Data'!$D$5,0,10*ROW('Sanitation Data'!D37))),'Data Summary'!CP43="Yes"),100-OFFSET('Sanitation Data'!$D$5,0,10*ROW('Sanitation Data'!D37)),NA())</f>
        <v>#N/A</v>
      </c>
      <c r="AB43" s="105" t="e">
        <f ca="true">+IF(AND(ISNUMBER(OFFSET('Sanitation Data'!$D$7,0,10*ROW('Sanitation Data'!D37))),'Data Summary'!CQ43="Yes"),OFFSET('Sanitation Data'!$D$7,0,10*ROW('Sanitation Data'!D37)),NA())</f>
        <v>#N/A</v>
      </c>
      <c r="AC43" s="105" t="e">
        <f ca="true">+IF(AND(ISNUMBER(OFFSET('Sanitation Data'!$D$11,0,10*ROW('Sanitation Data'!D37))),'Data Summary'!CR43="Yes"),OFFSET('Sanitation Data'!$D$11,0,10*ROW('Sanitation Data'!D37)),NA())</f>
        <v>#N/A</v>
      </c>
      <c r="AD43" s="105" t="e">
        <f ca="true">+IF(AND(ISNUMBER(OFFSET('Sanitation Data'!$D$12,0,10*ROW('Sanitation Data'!D37))),'Data Summary'!CS43="Yes"),OFFSET('Sanitation Data'!$D$12,0,10*ROW('Sanitation Data'!D37)),NA())</f>
        <v>#N/A</v>
      </c>
      <c r="AE43" s="105" t="e">
        <f ca="true">+IF(AND(ISNUMBER(OFFSET('Sanitation Data'!$D$13,0,10*ROW('Sanitation Data'!D37))),'Data Summary'!CT43="Yes"),OFFSET('Sanitation Data'!$D$13,0,10*ROW('Sanitation Data'!D37)),NA())</f>
        <v>#N/A</v>
      </c>
      <c r="AF43" s="105" t="e">
        <f ca="true">+IF(AND(ISNUMBER(OFFSET('Sanitation Data'!$E$5,0,10*ROW('Sanitation Data'!E37))),'Data Summary'!CU43="Yes"),100-OFFSET('Sanitation Data'!$E$5,0,10*ROW('Sanitation Data'!E37)),NA())</f>
        <v>#N/A</v>
      </c>
      <c r="AG43" s="105" t="e">
        <f ca="true">+IF(AND(ISNUMBER(OFFSET('Sanitation Data'!$E$7,0,10*ROW('Sanitation Data'!E37))),'Data Summary'!CV43="Yes"),OFFSET('Sanitation Data'!$E$7,0,10*ROW('Sanitation Data'!E37)),NA())</f>
        <v>#N/A</v>
      </c>
      <c r="AH43" s="105" t="e">
        <f ca="true">+IF(AND(ISNUMBER(OFFSET('Sanitation Data'!$E$11,0,10*ROW('Sanitation Data'!E37))),'Data Summary'!CW43="Yes"),OFFSET('Sanitation Data'!$E$11,0,10*ROW('Sanitation Data'!E37)),NA())</f>
        <v>#N/A</v>
      </c>
      <c r="AI43" s="105" t="e">
        <f ca="true">+IF(AND(ISNUMBER(OFFSET('Sanitation Data'!$E$12,0,10*ROW('Sanitation Data'!E37))),'Data Summary'!CX43="Yes"),OFFSET('Sanitation Data'!$E$12,0,10*ROW('Sanitation Data'!E37)),NA())</f>
        <v>#N/A</v>
      </c>
      <c r="AJ43" s="105" t="e">
        <f ca="true">+IF(AND(ISNUMBER(OFFSET('Sanitation Data'!$E$13,0,10*ROW('Sanitation Data'!E37))),'Data Summary'!CY43="Yes"),OFFSET('Sanitation Data'!$E$13,0,10*ROW('Sanitation Data'!E37)),NA())</f>
        <v>#N/A</v>
      </c>
      <c r="AK43" s="105" t="e">
        <f ca="true">+IF(AND(ISNUMBER(OFFSET('Sanitation Data'!$F$5,0,10*ROW('Sanitation Data'!F37))),'Data Summary'!CZ43="Yes"),100-OFFSET('Sanitation Data'!$F$5,0,10*ROW('Sanitation Data'!F37)),NA())</f>
        <v>#N/A</v>
      </c>
      <c r="AL43" s="105" t="e">
        <f ca="true">+IF(AND(ISNUMBER(OFFSET('Sanitation Data'!$F$7,0,10*ROW('Sanitation Data'!F37))),'Data Summary'!DA43="Yes"),OFFSET('Sanitation Data'!$F$7,0,10*ROW('Sanitation Data'!F37)),NA())</f>
        <v>#N/A</v>
      </c>
      <c r="AM43" s="105" t="e">
        <f ca="true">+IF(AND(ISNUMBER(OFFSET('Sanitation Data'!$F$11,0,10*ROW('Sanitation Data'!F37))),'Data Summary'!DB43="Yes"),OFFSET('Sanitation Data'!$F$11,0,10*ROW('Sanitation Data'!F37)),NA())</f>
        <v>#N/A</v>
      </c>
      <c r="AN43" s="105" t="e">
        <f ca="true">+IF(AND(ISNUMBER(OFFSET('Sanitation Data'!$F$12,0,10*ROW('Sanitation Data'!F37))),'Data Summary'!DC43="Yes"),OFFSET('Sanitation Data'!$F$12,0,10*ROW('Sanitation Data'!F37)),NA())</f>
        <v>#N/A</v>
      </c>
      <c r="AO43" s="105" t="e">
        <f ca="true">+IF(AND(ISNUMBER(OFFSET('Sanitation Data'!$F$13,0,10*ROW('Sanitation Data'!F37))),'Data Summary'!DD43="Yes"),OFFSET('Sanitation Data'!$F$13,0,10*ROW('Sanitation Data'!F37)),NA())</f>
        <v>#N/A</v>
      </c>
      <c r="AP43" s="105" t="e">
        <f ca="true">+IF(AND(ISNUMBER(OFFSET('Sanitation Data'!$G$5,0,10*ROW('Sanitation Data'!G37))),'Data Summary'!DE43="Yes"),100-OFFSET('Sanitation Data'!$G$5,0,10*ROW('Sanitation Data'!G37)),NA())</f>
        <v>#N/A</v>
      </c>
      <c r="AQ43" s="105" t="e">
        <f ca="true">+IF(AND(ISNUMBER(OFFSET('Sanitation Data'!$G$7,0,10*ROW('Sanitation Data'!G37))),'Data Summary'!DF43="Yes"),OFFSET('Sanitation Data'!$G$7,0,10*ROW('Sanitation Data'!G37)),NA())</f>
        <v>#N/A</v>
      </c>
      <c r="AR43" s="105" t="e">
        <f ca="true">+IF(AND(ISNUMBER(OFFSET('Sanitation Data'!$G$11,0,10*ROW('Sanitation Data'!G37))),'Data Summary'!DG43="Yes"),OFFSET('Sanitation Data'!$G$11,0,10*ROW('Sanitation Data'!G37)),NA())</f>
        <v>#N/A</v>
      </c>
      <c r="AS43" s="105" t="e">
        <f ca="true">+IF(AND(ISNUMBER(OFFSET('Sanitation Data'!$G$12,0,10*ROW('Sanitation Data'!G37))),'Data Summary'!DH43="Yes"),OFFSET('Sanitation Data'!$G$12,0,10*ROW('Sanitation Data'!G37)),NA())</f>
        <v>#N/A</v>
      </c>
      <c r="AT43" s="105" t="e">
        <f ca="true">+IF(AND(ISNUMBER(OFFSET('Sanitation Data'!$G$13,0,10*ROW('Sanitation Data'!G37))),'Data Summary'!DI43="Yes"),OFFSET('Sanitation Data'!$G$13,0,10*ROW('Sanitation Data'!G37)),NA())</f>
        <v>#N/A</v>
      </c>
      <c r="AU43" s="105" t="e">
        <f ca="true">+IF(AND(ISNUMBER(OFFSET('Sanitation Data'!$H$5,0,10*ROW('Sanitation Data'!H37))),'Data Summary'!DJ43="Yes"),100-OFFSET('Sanitation Data'!$H$5,0,10*ROW('Sanitation Data'!H37)),NA())</f>
        <v>#N/A</v>
      </c>
      <c r="AV43" s="105" t="e">
        <f ca="true">+IF(AND(ISNUMBER(OFFSET('Sanitation Data'!$H$7,0,10*ROW('Sanitation Data'!H37))),'Data Summary'!DK43="Yes"),OFFSET('Sanitation Data'!$H$7,0,10*ROW('Sanitation Data'!H37)),NA())</f>
        <v>#N/A</v>
      </c>
      <c r="AW43" s="105" t="e">
        <f ca="true">+IF(AND(ISNUMBER(OFFSET('Sanitation Data'!$H$11,0,10*ROW('Sanitation Data'!H37))),'Data Summary'!DL43="Yes"),OFFSET('Sanitation Data'!$H$11,0,10*ROW('Sanitation Data'!H37)),NA())</f>
        <v>#N/A</v>
      </c>
      <c r="AX43" s="105" t="e">
        <f ca="true">+IF(AND(ISNUMBER(OFFSET('Sanitation Data'!$H$12,0,10*ROW('Sanitation Data'!H37))),'Data Summary'!DM43="Yes"),OFFSET('Sanitation Data'!$H$12,0,10*ROW('Sanitation Data'!H37)),NA())</f>
        <v>#N/A</v>
      </c>
      <c r="AY43" s="105" t="e">
        <f ca="true">+IF(AND(ISNUMBER(OFFSET('Sanitation Data'!$H$13,0,10*ROW('Sanitation Data'!H37))),'Data Summary'!DN43="Yes"),OFFSET('Sanitation Data'!$H$13,0,10*ROW('Sanitation Data'!H37)),NA())</f>
        <v>#N/A</v>
      </c>
      <c r="AZ43" s="110" t="e">
        <f ca="true">+IF(AND(ISNUMBER(OFFSET('Hygiene Data'!$C$6,0,10*ROW('Hygiene Data'!C37))),'Data Summary'!DO43="Yes"),OFFSET('Hygiene Data'!$C$6,0,10*ROW('Hygiene Data'!C37)),NA())</f>
        <v>#N/A</v>
      </c>
      <c r="BA43" s="110" t="e">
        <f ca="true">+IF(AND(ISNUMBER(OFFSET('Hygiene Data'!$C$8,0,10*ROW('Hygiene Data'!C37))),'Data Summary'!DP43="Yes"),OFFSET('Hygiene Data'!$C$8,0,10*ROW('Hygiene Data'!C37)),NA())</f>
        <v>#N/A</v>
      </c>
      <c r="BB43" s="110" t="e">
        <f ca="true">+IF(AND(ISNUMBER(OFFSET('Hygiene Data'!$C$10,0,10*ROW('Hygiene Data'!C37))),'Data Summary'!DQ43="Yes"),OFFSET('Hygiene Data'!$C$10,0,10*ROW('Hygiene Data'!C37)),NA())</f>
        <v>#N/A</v>
      </c>
      <c r="BC43" s="110" t="e">
        <f ca="true">+IF(AND(ISNUMBER(OFFSET('Hygiene Data'!$D$6,0,10*ROW('Hygiene Data'!D37))),'Data Summary'!DR43="Yes"),OFFSET('Hygiene Data'!$D$6,0,10*ROW('Hygiene Data'!D37)),NA())</f>
        <v>#N/A</v>
      </c>
      <c r="BD43" s="110" t="e">
        <f ca="true">+IF(AND(ISNUMBER(OFFSET('Hygiene Data'!$D$8,0,10*ROW('Hygiene Data'!D37))),'Data Summary'!DS43="Yes"),OFFSET('Hygiene Data'!$D$8,0,10*ROW('Hygiene Data'!D37)),NA())</f>
        <v>#N/A</v>
      </c>
      <c r="BE43" s="110" t="e">
        <f ca="true">+IF(AND(ISNUMBER(OFFSET('Hygiene Data'!$D$10,0,10*ROW('Hygiene Data'!D37))),'Data Summary'!DT43="Yes"),OFFSET('Hygiene Data'!$D$10,0,10*ROW('Hygiene Data'!D37)),NA())</f>
        <v>#N/A</v>
      </c>
      <c r="BF43" s="110" t="e">
        <f ca="true">+IF(AND(ISNUMBER(OFFSET('Hygiene Data'!$E$6,0,10*ROW('Hygiene Data'!E37))),'Data Summary'!DU43="Yes"),OFFSET('Hygiene Data'!$E$6,0,10*ROW('Hygiene Data'!E37)),NA())</f>
        <v>#N/A</v>
      </c>
      <c r="BG43" s="110" t="e">
        <f ca="true">+IF(AND(ISNUMBER(OFFSET('Hygiene Data'!$E$8,0,10*ROW('Hygiene Data'!E37))),'Data Summary'!DV43="Yes"),OFFSET('Hygiene Data'!$E$8,0,10*ROW('Hygiene Data'!E37)),NA())</f>
        <v>#N/A</v>
      </c>
      <c r="BH43" s="110" t="e">
        <f ca="true">+IF(AND(ISNUMBER(OFFSET('Hygiene Data'!$E$10,0,10*ROW('Hygiene Data'!E37))),'Data Summary'!DW43="Yes"),OFFSET('Hygiene Data'!$E$10,0,10*ROW('Hygiene Data'!E37)),NA())</f>
        <v>#N/A</v>
      </c>
      <c r="BI43" s="110" t="e">
        <f ca="true">+IF(AND(ISNUMBER(OFFSET('Hygiene Data'!$F$6,0,10*ROW('Hygiene Data'!F37))),'Data Summary'!DX43="Yes"),OFFSET('Hygiene Data'!$F$6,0,10*ROW('Hygiene Data'!F37)),NA())</f>
        <v>#N/A</v>
      </c>
      <c r="BJ43" s="110" t="e">
        <f ca="true">+IF(AND(ISNUMBER(OFFSET('Hygiene Data'!$F$8,0,10*ROW('Hygiene Data'!F37))),'Data Summary'!DY43="Yes"),OFFSET('Hygiene Data'!$F$8,0,10*ROW('Hygiene Data'!F37)),NA())</f>
        <v>#N/A</v>
      </c>
      <c r="BK43" s="110" t="e">
        <f ca="true">+IF(AND(ISNUMBER(OFFSET('Hygiene Data'!$F$10,0,10*ROW('Hygiene Data'!F37))),'Data Summary'!DZ43="Yes"),OFFSET('Hygiene Data'!$F$10,0,10*ROW('Hygiene Data'!F37)),NA())</f>
        <v>#N/A</v>
      </c>
      <c r="BL43" s="110" t="e">
        <f ca="true">+IF(AND(ISNUMBER(OFFSET('Hygiene Data'!$G$6,0,10*ROW('Hygiene Data'!G37))),'Data Summary'!EA43="Yes"),OFFSET('Hygiene Data'!$G$6,0,10*ROW('Hygiene Data'!G37)),NA())</f>
        <v>#N/A</v>
      </c>
      <c r="BM43" s="110" t="e">
        <f ca="true">+IF(AND(ISNUMBER(OFFSET('Hygiene Data'!$G$8,0,10*ROW('Hygiene Data'!G37))),'Data Summary'!EB43="Yes"),OFFSET('Hygiene Data'!$G$8,0,10*ROW('Hygiene Data'!G37)),NA())</f>
        <v>#N/A</v>
      </c>
      <c r="BN43" s="110" t="e">
        <f ca="true">+IF(AND(ISNUMBER(OFFSET('Hygiene Data'!$G$10,0,10*ROW('Hygiene Data'!G37))),'Data Summary'!EC43="Yes"),OFFSET('Hygiene Data'!$G$10,0,10*ROW('Hygiene Data'!G37)),NA())</f>
        <v>#N/A</v>
      </c>
      <c r="BO43" s="110" t="e">
        <f ca="true">+IF(AND(ISNUMBER(OFFSET('Hygiene Data'!$H$6,0,10*ROW('Hygiene Data'!H37))),'Data Summary'!ED43="Yes"),OFFSET('Hygiene Data'!$H$6,0,10*ROW('Hygiene Data'!H37)),NA())</f>
        <v>#N/A</v>
      </c>
      <c r="BP43" s="110" t="e">
        <f ca="true">+IF(AND(ISNUMBER(OFFSET('Hygiene Data'!$H$8,0,10*ROW('Hygiene Data'!H37))),'Data Summary'!EE43="Yes"),OFFSET('Hygiene Data'!$H$8,0,10*ROW('Hygiene Data'!H37)),NA())</f>
        <v>#N/A</v>
      </c>
      <c r="BQ43" s="110" t="e">
        <f ca="true">+IF(AND(ISNUMBER(OFFSET('Hygiene Data'!$H$10,0,10*ROW('Hygiene Data'!H37))),'Data Summary'!EF43="Yes"),OFFSET('Hygiene Data'!$H$10,0,10*ROW('Hygiene Data'!H37)),NA())</f>
        <v>#N/A</v>
      </c>
    </row>
    <row r="44" x14ac:dyDescent="0.2">
      <c r="A44" s="58" t="e">
        <f ca="true">+IF(OFFSET('Water Data'!$B$1,0,10*ROW('Water Data'!B38))="",NA(),OFFSET('Water Data'!$B$1,0,10*ROW('Water Data'!B38)))</f>
        <v>#N/A</v>
      </c>
      <c r="B44" s="58" t="e">
        <f ca="true">+IF(OFFSET('Water Data'!$A$3,0,10*ROW('Water Data'!A41))="",NA(),OFFSET('Water Data'!$A$3,0,10*ROW('Water Data'!A41)))</f>
        <v>#N/A</v>
      </c>
      <c r="C44" s="58" t="e">
        <f ca="true">+IF(OFFSET('Water Data'!$C$3,0,10*ROW('Water Data'!C41))="",NA(),OFFSET('Water Data'!$C$3,0,10*ROW('Water Data'!C41)))</f>
        <v>#N/A</v>
      </c>
      <c r="D44" s="59" t="e">
        <f ca="true">+IF(AND(ISNUMBER(OFFSET('Water Data'!$C$5,0,10*ROW('Water Data'!C38))),'Data Summary'!BS44="Yes"),100-OFFSET('Water Data'!$C$5,0,10*ROW('Water Data'!C38)),NA())</f>
        <v>#N/A</v>
      </c>
      <c r="E44" s="59" t="e">
        <f ca="true">+IF(AND(ISNUMBER(OFFSET('Water Data'!$C$7,0,10*ROW('Water Data'!C38))),'Data Summary'!BT44="Yes"),OFFSET('Water Data'!$C$7,0,10*ROW('Water Data'!C38)),NA())</f>
        <v>#N/A</v>
      </c>
      <c r="F44" s="59" t="e">
        <f ca="true">+IF(AND(ISNUMBER(OFFSET('Water Data'!$C$10,0,10*ROW('Water Data'!C38))),'Data Summary'!BU44="Yes"),OFFSET('Water Data'!$C$10,0,10*ROW('Water Data'!C38)),NA())</f>
        <v>#N/A</v>
      </c>
      <c r="G44" s="59" t="e">
        <f ca="true">+IF(AND(ISNUMBER(OFFSET('Water Data'!$D$5,0,10*ROW('Water Data'!D38))),'Data Summary'!BV44="Yes"),100-OFFSET('Water Data'!$D$5,0,10*ROW('Water Data'!D38)),NA())</f>
        <v>#N/A</v>
      </c>
      <c r="H44" s="59" t="e">
        <f ca="true">+IF(AND(ISNUMBER(OFFSET('Water Data'!$D$7,0,10*ROW('Water Data'!D38))),'Data Summary'!BW44="Yes"),OFFSET('Water Data'!$D$7,0,10*ROW('Water Data'!D38)),NA())</f>
        <v>#N/A</v>
      </c>
      <c r="I44" s="59" t="e">
        <f ca="true">+IF(AND(ISNUMBER(OFFSET('Water Data'!$D$10,0,10*ROW('Water Data'!D38))),'Data Summary'!BX44="Yes"),OFFSET('Water Data'!$D$10,0,10*ROW('Water Data'!D38)),NA())</f>
        <v>#N/A</v>
      </c>
      <c r="J44" s="59" t="e">
        <f ca="true">+IF(AND(ISNUMBER(OFFSET('Water Data'!$E$5,0,10*ROW('Water Data'!E38))),'Data Summary'!BY44="Yes"),100-OFFSET('Water Data'!$E$5,0,10*ROW('Water Data'!E38)),NA())</f>
        <v>#N/A</v>
      </c>
      <c r="K44" s="59" t="e">
        <f ca="true">+IF(AND(ISNUMBER(OFFSET('Water Data'!$E$7,0,10*ROW('Water Data'!E38))),'Data Summary'!BZ44="Yes"),OFFSET('Water Data'!$E$7,0,10*ROW('Water Data'!E38)),NA())</f>
        <v>#N/A</v>
      </c>
      <c r="L44" s="59" t="e">
        <f ca="true">+IF(AND(ISNUMBER(OFFSET('Water Data'!$E$10,0,10*ROW('Water Data'!E38))),'Data Summary'!CA44="Yes"),OFFSET('Water Data'!$E$10,0,10*ROW('Water Data'!E38)),NA())</f>
        <v>#N/A</v>
      </c>
      <c r="M44" s="59" t="e">
        <f ca="true">+IF(AND(ISNUMBER(OFFSET('Water Data'!$F$5,0,10*ROW('Water Data'!F38))),'Data Summary'!CB44="Yes"),100-OFFSET('Water Data'!$F$5,0,10*ROW('Water Data'!F38)),NA())</f>
        <v>#N/A</v>
      </c>
      <c r="N44" s="59" t="e">
        <f ca="true">+IF(AND(ISNUMBER(OFFSET('Water Data'!$F$7,0,10*ROW('Water Data'!F38))),'Data Summary'!CC44="Yes"),OFFSET('Water Data'!$F$7,0,10*ROW('Water Data'!F38)),NA())</f>
        <v>#N/A</v>
      </c>
      <c r="O44" s="59" t="e">
        <f ca="true">+IF(AND(ISNUMBER(OFFSET('Water Data'!$F$10,0,10*ROW('Water Data'!F38))),'Data Summary'!CD44="Yes"),OFFSET('Water Data'!$F$10,0,10*ROW('Water Data'!F38)),NA())</f>
        <v>#N/A</v>
      </c>
      <c r="P44" s="59" t="e">
        <f ca="true">+IF(AND(ISNUMBER(OFFSET('Water Data'!$G$5,0,10*ROW('Water Data'!G38))),'Data Summary'!CE44="Yes"),100-OFFSET('Water Data'!$G$5,0,10*ROW('Water Data'!G38)),NA())</f>
        <v>#N/A</v>
      </c>
      <c r="Q44" s="59" t="e">
        <f ca="true">+IF(AND(ISNUMBER(OFFSET('Water Data'!$G$7,0,10*ROW('Water Data'!G38))),'Data Summary'!CF44="Yes"),OFFSET('Water Data'!$G$7,0,10*ROW('Water Data'!G38)),NA())</f>
        <v>#N/A</v>
      </c>
      <c r="R44" s="59" t="e">
        <f ca="true">+IF(AND(ISNUMBER(OFFSET('Water Data'!$G$10,0,10*ROW('Water Data'!G38))),'Data Summary'!CG44="Yes"),OFFSET('Water Data'!$G$10,0,10*ROW('Water Data'!G38)),NA())</f>
        <v>#N/A</v>
      </c>
      <c r="S44" s="59" t="e">
        <f ca="true">+IF(AND(ISNUMBER(OFFSET('Water Data'!$H$5,0,10*ROW('Water Data'!H38))),'Data Summary'!CH44="Yes"),100-OFFSET('Water Data'!$H$5,0,10*ROW('Water Data'!H38)),NA())</f>
        <v>#N/A</v>
      </c>
      <c r="T44" s="59" t="e">
        <f ca="true">+IF(AND(ISNUMBER(OFFSET('Water Data'!$H$7,0,10*ROW('Water Data'!H38))),'Data Summary'!CI44="Yes"),OFFSET('Water Data'!$H$7,0,10*ROW('Water Data'!H38)),NA())</f>
        <v>#N/A</v>
      </c>
      <c r="U44" s="59" t="e">
        <f ca="true">+IF(AND(ISNUMBER(OFFSET('Water Data'!$H$10,0,10*ROW('Water Data'!H38))),'Data Summary'!CJ44="Yes"),OFFSET('Water Data'!$H$10,0,10*ROW('Water Data'!H38)),NA())</f>
        <v>#N/A</v>
      </c>
      <c r="V44" s="105" t="e">
        <f ca="true">+IF(AND(ISNUMBER(OFFSET('Sanitation Data'!$C$5,0,10*ROW('Sanitation Data'!C38))),'Data Summary'!CK44="Yes"),100-OFFSET('Sanitation Data'!$C$5,0,10*ROW('Sanitation Data'!C38)),NA())</f>
        <v>#N/A</v>
      </c>
      <c r="W44" s="105" t="e">
        <f ca="true">+IF(AND(ISNUMBER(OFFSET('Sanitation Data'!$C$7,0,10*ROW('Sanitation Data'!C38))),'Data Summary'!CL44="Yes"),OFFSET('Sanitation Data'!$C$7,0,10*ROW('Sanitation Data'!C38)),NA())</f>
        <v>#N/A</v>
      </c>
      <c r="X44" s="105" t="e">
        <f ca="true">+IF(AND(ISNUMBER(OFFSET('Sanitation Data'!$C$11,0,10*ROW('Sanitation Data'!C38))),'Data Summary'!CM44="Yes"),OFFSET('Sanitation Data'!$C$11,0,10*ROW('Sanitation Data'!C38)),NA())</f>
        <v>#N/A</v>
      </c>
      <c r="Y44" s="105" t="e">
        <f ca="true">+IF(AND(ISNUMBER(OFFSET('Sanitation Data'!$C$12,0,10*ROW('Sanitation Data'!C38))),'Data Summary'!CN44="Yes"),OFFSET('Sanitation Data'!$C$12,0,10*ROW('Sanitation Data'!C38)),NA())</f>
        <v>#N/A</v>
      </c>
      <c r="Z44" s="105" t="e">
        <f ca="true">+IF(AND(ISNUMBER(OFFSET('Sanitation Data'!$C$13,0,10*ROW('Sanitation Data'!C38))),'Data Summary'!CO44="Yes"),OFFSET('Sanitation Data'!$C$13,0,10*ROW('Sanitation Data'!C38)),NA())</f>
        <v>#N/A</v>
      </c>
      <c r="AA44" s="105" t="e">
        <f ca="true">+IF(AND(ISNUMBER(OFFSET('Sanitation Data'!$D$5,0,10*ROW('Sanitation Data'!D38))),'Data Summary'!CP44="Yes"),100-OFFSET('Sanitation Data'!$D$5,0,10*ROW('Sanitation Data'!D38)),NA())</f>
        <v>#N/A</v>
      </c>
      <c r="AB44" s="105" t="e">
        <f ca="true">+IF(AND(ISNUMBER(OFFSET('Sanitation Data'!$D$7,0,10*ROW('Sanitation Data'!D38))),'Data Summary'!CQ44="Yes"),OFFSET('Sanitation Data'!$D$7,0,10*ROW('Sanitation Data'!D38)),NA())</f>
        <v>#N/A</v>
      </c>
      <c r="AC44" s="105" t="e">
        <f ca="true">+IF(AND(ISNUMBER(OFFSET('Sanitation Data'!$D$11,0,10*ROW('Sanitation Data'!D38))),'Data Summary'!CR44="Yes"),OFFSET('Sanitation Data'!$D$11,0,10*ROW('Sanitation Data'!D38)),NA())</f>
        <v>#N/A</v>
      </c>
      <c r="AD44" s="105" t="e">
        <f ca="true">+IF(AND(ISNUMBER(OFFSET('Sanitation Data'!$D$12,0,10*ROW('Sanitation Data'!D38))),'Data Summary'!CS44="Yes"),OFFSET('Sanitation Data'!$D$12,0,10*ROW('Sanitation Data'!D38)),NA())</f>
        <v>#N/A</v>
      </c>
      <c r="AE44" s="105" t="e">
        <f ca="true">+IF(AND(ISNUMBER(OFFSET('Sanitation Data'!$D$13,0,10*ROW('Sanitation Data'!D38))),'Data Summary'!CT44="Yes"),OFFSET('Sanitation Data'!$D$13,0,10*ROW('Sanitation Data'!D38)),NA())</f>
        <v>#N/A</v>
      </c>
      <c r="AF44" s="105" t="e">
        <f ca="true">+IF(AND(ISNUMBER(OFFSET('Sanitation Data'!$E$5,0,10*ROW('Sanitation Data'!E38))),'Data Summary'!CU44="Yes"),100-OFFSET('Sanitation Data'!$E$5,0,10*ROW('Sanitation Data'!E38)),NA())</f>
        <v>#N/A</v>
      </c>
      <c r="AG44" s="105" t="e">
        <f ca="true">+IF(AND(ISNUMBER(OFFSET('Sanitation Data'!$E$7,0,10*ROW('Sanitation Data'!E38))),'Data Summary'!CV44="Yes"),OFFSET('Sanitation Data'!$E$7,0,10*ROW('Sanitation Data'!E38)),NA())</f>
        <v>#N/A</v>
      </c>
      <c r="AH44" s="105" t="e">
        <f ca="true">+IF(AND(ISNUMBER(OFFSET('Sanitation Data'!$E$11,0,10*ROW('Sanitation Data'!E38))),'Data Summary'!CW44="Yes"),OFFSET('Sanitation Data'!$E$11,0,10*ROW('Sanitation Data'!E38)),NA())</f>
        <v>#N/A</v>
      </c>
      <c r="AI44" s="105" t="e">
        <f ca="true">+IF(AND(ISNUMBER(OFFSET('Sanitation Data'!$E$12,0,10*ROW('Sanitation Data'!E38))),'Data Summary'!CX44="Yes"),OFFSET('Sanitation Data'!$E$12,0,10*ROW('Sanitation Data'!E38)),NA())</f>
        <v>#N/A</v>
      </c>
      <c r="AJ44" s="105" t="e">
        <f ca="true">+IF(AND(ISNUMBER(OFFSET('Sanitation Data'!$E$13,0,10*ROW('Sanitation Data'!E38))),'Data Summary'!CY44="Yes"),OFFSET('Sanitation Data'!$E$13,0,10*ROW('Sanitation Data'!E38)),NA())</f>
        <v>#N/A</v>
      </c>
      <c r="AK44" s="105" t="e">
        <f ca="true">+IF(AND(ISNUMBER(OFFSET('Sanitation Data'!$F$5,0,10*ROW('Sanitation Data'!F38))),'Data Summary'!CZ44="Yes"),100-OFFSET('Sanitation Data'!$F$5,0,10*ROW('Sanitation Data'!F38)),NA())</f>
        <v>#N/A</v>
      </c>
      <c r="AL44" s="105" t="e">
        <f ca="true">+IF(AND(ISNUMBER(OFFSET('Sanitation Data'!$F$7,0,10*ROW('Sanitation Data'!F38))),'Data Summary'!DA44="Yes"),OFFSET('Sanitation Data'!$F$7,0,10*ROW('Sanitation Data'!F38)),NA())</f>
        <v>#N/A</v>
      </c>
      <c r="AM44" s="105" t="e">
        <f ca="true">+IF(AND(ISNUMBER(OFFSET('Sanitation Data'!$F$11,0,10*ROW('Sanitation Data'!F38))),'Data Summary'!DB44="Yes"),OFFSET('Sanitation Data'!$F$11,0,10*ROW('Sanitation Data'!F38)),NA())</f>
        <v>#N/A</v>
      </c>
      <c r="AN44" s="105" t="e">
        <f ca="true">+IF(AND(ISNUMBER(OFFSET('Sanitation Data'!$F$12,0,10*ROW('Sanitation Data'!F38))),'Data Summary'!DC44="Yes"),OFFSET('Sanitation Data'!$F$12,0,10*ROW('Sanitation Data'!F38)),NA())</f>
        <v>#N/A</v>
      </c>
      <c r="AO44" s="105" t="e">
        <f ca="true">+IF(AND(ISNUMBER(OFFSET('Sanitation Data'!$F$13,0,10*ROW('Sanitation Data'!F38))),'Data Summary'!DD44="Yes"),OFFSET('Sanitation Data'!$F$13,0,10*ROW('Sanitation Data'!F38)),NA())</f>
        <v>#N/A</v>
      </c>
      <c r="AP44" s="105" t="e">
        <f ca="true">+IF(AND(ISNUMBER(OFFSET('Sanitation Data'!$G$5,0,10*ROW('Sanitation Data'!G38))),'Data Summary'!DE44="Yes"),100-OFFSET('Sanitation Data'!$G$5,0,10*ROW('Sanitation Data'!G38)),NA())</f>
        <v>#N/A</v>
      </c>
      <c r="AQ44" s="105" t="e">
        <f ca="true">+IF(AND(ISNUMBER(OFFSET('Sanitation Data'!$G$7,0,10*ROW('Sanitation Data'!G38))),'Data Summary'!DF44="Yes"),OFFSET('Sanitation Data'!$G$7,0,10*ROW('Sanitation Data'!G38)),NA())</f>
        <v>#N/A</v>
      </c>
      <c r="AR44" s="105" t="e">
        <f ca="true">+IF(AND(ISNUMBER(OFFSET('Sanitation Data'!$G$11,0,10*ROW('Sanitation Data'!G38))),'Data Summary'!DG44="Yes"),OFFSET('Sanitation Data'!$G$11,0,10*ROW('Sanitation Data'!G38)),NA())</f>
        <v>#N/A</v>
      </c>
      <c r="AS44" s="105" t="e">
        <f ca="true">+IF(AND(ISNUMBER(OFFSET('Sanitation Data'!$G$12,0,10*ROW('Sanitation Data'!G38))),'Data Summary'!DH44="Yes"),OFFSET('Sanitation Data'!$G$12,0,10*ROW('Sanitation Data'!G38)),NA())</f>
        <v>#N/A</v>
      </c>
      <c r="AT44" s="105" t="e">
        <f ca="true">+IF(AND(ISNUMBER(OFFSET('Sanitation Data'!$G$13,0,10*ROW('Sanitation Data'!G38))),'Data Summary'!DI44="Yes"),OFFSET('Sanitation Data'!$G$13,0,10*ROW('Sanitation Data'!G38)),NA())</f>
        <v>#N/A</v>
      </c>
      <c r="AU44" s="105" t="e">
        <f ca="true">+IF(AND(ISNUMBER(OFFSET('Sanitation Data'!$H$5,0,10*ROW('Sanitation Data'!H38))),'Data Summary'!DJ44="Yes"),100-OFFSET('Sanitation Data'!$H$5,0,10*ROW('Sanitation Data'!H38)),NA())</f>
        <v>#N/A</v>
      </c>
      <c r="AV44" s="105" t="e">
        <f ca="true">+IF(AND(ISNUMBER(OFFSET('Sanitation Data'!$H$7,0,10*ROW('Sanitation Data'!H38))),'Data Summary'!DK44="Yes"),OFFSET('Sanitation Data'!$H$7,0,10*ROW('Sanitation Data'!H38)),NA())</f>
        <v>#N/A</v>
      </c>
      <c r="AW44" s="105" t="e">
        <f ca="true">+IF(AND(ISNUMBER(OFFSET('Sanitation Data'!$H$11,0,10*ROW('Sanitation Data'!H38))),'Data Summary'!DL44="Yes"),OFFSET('Sanitation Data'!$H$11,0,10*ROW('Sanitation Data'!H38)),NA())</f>
        <v>#N/A</v>
      </c>
      <c r="AX44" s="105" t="e">
        <f ca="true">+IF(AND(ISNUMBER(OFFSET('Sanitation Data'!$H$12,0,10*ROW('Sanitation Data'!H38))),'Data Summary'!DM44="Yes"),OFFSET('Sanitation Data'!$H$12,0,10*ROW('Sanitation Data'!H38)),NA())</f>
        <v>#N/A</v>
      </c>
      <c r="AY44" s="105" t="e">
        <f ca="true">+IF(AND(ISNUMBER(OFFSET('Sanitation Data'!$H$13,0,10*ROW('Sanitation Data'!H38))),'Data Summary'!DN44="Yes"),OFFSET('Sanitation Data'!$H$13,0,10*ROW('Sanitation Data'!H38)),NA())</f>
        <v>#N/A</v>
      </c>
      <c r="AZ44" s="110" t="e">
        <f ca="true">+IF(AND(ISNUMBER(OFFSET('Hygiene Data'!$C$6,0,10*ROW('Hygiene Data'!C38))),'Data Summary'!DO44="Yes"),OFFSET('Hygiene Data'!$C$6,0,10*ROW('Hygiene Data'!C38)),NA())</f>
        <v>#N/A</v>
      </c>
      <c r="BA44" s="110" t="e">
        <f ca="true">+IF(AND(ISNUMBER(OFFSET('Hygiene Data'!$C$8,0,10*ROW('Hygiene Data'!C38))),'Data Summary'!DP44="Yes"),OFFSET('Hygiene Data'!$C$8,0,10*ROW('Hygiene Data'!C38)),NA())</f>
        <v>#N/A</v>
      </c>
      <c r="BB44" s="110" t="e">
        <f ca="true">+IF(AND(ISNUMBER(OFFSET('Hygiene Data'!$C$10,0,10*ROW('Hygiene Data'!C38))),'Data Summary'!DQ44="Yes"),OFFSET('Hygiene Data'!$C$10,0,10*ROW('Hygiene Data'!C38)),NA())</f>
        <v>#N/A</v>
      </c>
      <c r="BC44" s="110" t="e">
        <f ca="true">+IF(AND(ISNUMBER(OFFSET('Hygiene Data'!$D$6,0,10*ROW('Hygiene Data'!D38))),'Data Summary'!DR44="Yes"),OFFSET('Hygiene Data'!$D$6,0,10*ROW('Hygiene Data'!D38)),NA())</f>
        <v>#N/A</v>
      </c>
      <c r="BD44" s="110" t="e">
        <f ca="true">+IF(AND(ISNUMBER(OFFSET('Hygiene Data'!$D$8,0,10*ROW('Hygiene Data'!D38))),'Data Summary'!DS44="Yes"),OFFSET('Hygiene Data'!$D$8,0,10*ROW('Hygiene Data'!D38)),NA())</f>
        <v>#N/A</v>
      </c>
      <c r="BE44" s="110" t="e">
        <f ca="true">+IF(AND(ISNUMBER(OFFSET('Hygiene Data'!$D$10,0,10*ROW('Hygiene Data'!D38))),'Data Summary'!DT44="Yes"),OFFSET('Hygiene Data'!$D$10,0,10*ROW('Hygiene Data'!D38)),NA())</f>
        <v>#N/A</v>
      </c>
      <c r="BF44" s="110" t="e">
        <f ca="true">+IF(AND(ISNUMBER(OFFSET('Hygiene Data'!$E$6,0,10*ROW('Hygiene Data'!E38))),'Data Summary'!DU44="Yes"),OFFSET('Hygiene Data'!$E$6,0,10*ROW('Hygiene Data'!E38)),NA())</f>
        <v>#N/A</v>
      </c>
      <c r="BG44" s="110" t="e">
        <f ca="true">+IF(AND(ISNUMBER(OFFSET('Hygiene Data'!$E$8,0,10*ROW('Hygiene Data'!E38))),'Data Summary'!DV44="Yes"),OFFSET('Hygiene Data'!$E$8,0,10*ROW('Hygiene Data'!E38)),NA())</f>
        <v>#N/A</v>
      </c>
      <c r="BH44" s="110" t="e">
        <f ca="true">+IF(AND(ISNUMBER(OFFSET('Hygiene Data'!$E$10,0,10*ROW('Hygiene Data'!E38))),'Data Summary'!DW44="Yes"),OFFSET('Hygiene Data'!$E$10,0,10*ROW('Hygiene Data'!E38)),NA())</f>
        <v>#N/A</v>
      </c>
      <c r="BI44" s="110" t="e">
        <f ca="true">+IF(AND(ISNUMBER(OFFSET('Hygiene Data'!$F$6,0,10*ROW('Hygiene Data'!F38))),'Data Summary'!DX44="Yes"),OFFSET('Hygiene Data'!$F$6,0,10*ROW('Hygiene Data'!F38)),NA())</f>
        <v>#N/A</v>
      </c>
      <c r="BJ44" s="110" t="e">
        <f ca="true">+IF(AND(ISNUMBER(OFFSET('Hygiene Data'!$F$8,0,10*ROW('Hygiene Data'!F38))),'Data Summary'!DY44="Yes"),OFFSET('Hygiene Data'!$F$8,0,10*ROW('Hygiene Data'!F38)),NA())</f>
        <v>#N/A</v>
      </c>
      <c r="BK44" s="110" t="e">
        <f ca="true">+IF(AND(ISNUMBER(OFFSET('Hygiene Data'!$F$10,0,10*ROW('Hygiene Data'!F38))),'Data Summary'!DZ44="Yes"),OFFSET('Hygiene Data'!$F$10,0,10*ROW('Hygiene Data'!F38)),NA())</f>
        <v>#N/A</v>
      </c>
      <c r="BL44" s="110" t="e">
        <f ca="true">+IF(AND(ISNUMBER(OFFSET('Hygiene Data'!$G$6,0,10*ROW('Hygiene Data'!G38))),'Data Summary'!EA44="Yes"),OFFSET('Hygiene Data'!$G$6,0,10*ROW('Hygiene Data'!G38)),NA())</f>
        <v>#N/A</v>
      </c>
      <c r="BM44" s="110" t="e">
        <f ca="true">+IF(AND(ISNUMBER(OFFSET('Hygiene Data'!$G$8,0,10*ROW('Hygiene Data'!G38))),'Data Summary'!EB44="Yes"),OFFSET('Hygiene Data'!$G$8,0,10*ROW('Hygiene Data'!G38)),NA())</f>
        <v>#N/A</v>
      </c>
      <c r="BN44" s="110" t="e">
        <f ca="true">+IF(AND(ISNUMBER(OFFSET('Hygiene Data'!$G$10,0,10*ROW('Hygiene Data'!G38))),'Data Summary'!EC44="Yes"),OFFSET('Hygiene Data'!$G$10,0,10*ROW('Hygiene Data'!G38)),NA())</f>
        <v>#N/A</v>
      </c>
      <c r="BO44" s="110" t="e">
        <f ca="true">+IF(AND(ISNUMBER(OFFSET('Hygiene Data'!$H$6,0,10*ROW('Hygiene Data'!H38))),'Data Summary'!ED44="Yes"),OFFSET('Hygiene Data'!$H$6,0,10*ROW('Hygiene Data'!H38)),NA())</f>
        <v>#N/A</v>
      </c>
      <c r="BP44" s="110" t="e">
        <f ca="true">+IF(AND(ISNUMBER(OFFSET('Hygiene Data'!$H$8,0,10*ROW('Hygiene Data'!H38))),'Data Summary'!EE44="Yes"),OFFSET('Hygiene Data'!$H$8,0,10*ROW('Hygiene Data'!H38)),NA())</f>
        <v>#N/A</v>
      </c>
      <c r="BQ44" s="110" t="e">
        <f ca="true">+IF(AND(ISNUMBER(OFFSET('Hygiene Data'!$H$10,0,10*ROW('Hygiene Data'!H38))),'Data Summary'!EF44="Yes"),OFFSET('Hygiene Data'!$H$10,0,10*ROW('Hygiene Data'!H38)),NA())</f>
        <v>#N/A</v>
      </c>
    </row>
    <row r="45" x14ac:dyDescent="0.2">
      <c r="A45" s="58" t="e">
        <f ca="true">+IF(OFFSET('Water Data'!$B$1,0,10*ROW('Water Data'!B39))="",NA(),OFFSET('Water Data'!$B$1,0,10*ROW('Water Data'!B39)))</f>
        <v>#N/A</v>
      </c>
      <c r="B45" s="58" t="e">
        <f ca="true">+IF(OFFSET('Water Data'!$A$3,0,10*ROW('Water Data'!A42))="",NA(),OFFSET('Water Data'!$A$3,0,10*ROW('Water Data'!A42)))</f>
        <v>#N/A</v>
      </c>
      <c r="C45" s="58" t="e">
        <f ca="true">+IF(OFFSET('Water Data'!$C$3,0,10*ROW('Water Data'!C42))="",NA(),OFFSET('Water Data'!$C$3,0,10*ROW('Water Data'!C42)))</f>
        <v>#N/A</v>
      </c>
      <c r="D45" s="59" t="e">
        <f ca="true">+IF(AND(ISNUMBER(OFFSET('Water Data'!$C$5,0,10*ROW('Water Data'!C39))),'Data Summary'!BS45="Yes"),100-OFFSET('Water Data'!$C$5,0,10*ROW('Water Data'!C39)),NA())</f>
        <v>#N/A</v>
      </c>
      <c r="E45" s="59" t="e">
        <f ca="true">+IF(AND(ISNUMBER(OFFSET('Water Data'!$C$7,0,10*ROW('Water Data'!C39))),'Data Summary'!BT45="Yes"),OFFSET('Water Data'!$C$7,0,10*ROW('Water Data'!C39)),NA())</f>
        <v>#N/A</v>
      </c>
      <c r="F45" s="59" t="e">
        <f ca="true">+IF(AND(ISNUMBER(OFFSET('Water Data'!$C$10,0,10*ROW('Water Data'!C39))),'Data Summary'!BU45="Yes"),OFFSET('Water Data'!$C$10,0,10*ROW('Water Data'!C39)),NA())</f>
        <v>#N/A</v>
      </c>
      <c r="G45" s="59" t="e">
        <f ca="true">+IF(AND(ISNUMBER(OFFSET('Water Data'!$D$5,0,10*ROW('Water Data'!D39))),'Data Summary'!BV45="Yes"),100-OFFSET('Water Data'!$D$5,0,10*ROW('Water Data'!D39)),NA())</f>
        <v>#N/A</v>
      </c>
      <c r="H45" s="59" t="e">
        <f ca="true">+IF(AND(ISNUMBER(OFFSET('Water Data'!$D$7,0,10*ROW('Water Data'!D39))),'Data Summary'!BW45="Yes"),OFFSET('Water Data'!$D$7,0,10*ROW('Water Data'!D39)),NA())</f>
        <v>#N/A</v>
      </c>
      <c r="I45" s="59" t="e">
        <f ca="true">+IF(AND(ISNUMBER(OFFSET('Water Data'!$D$10,0,10*ROW('Water Data'!D39))),'Data Summary'!BX45="Yes"),OFFSET('Water Data'!$D$10,0,10*ROW('Water Data'!D39)),NA())</f>
        <v>#N/A</v>
      </c>
      <c r="J45" s="59" t="e">
        <f ca="true">+IF(AND(ISNUMBER(OFFSET('Water Data'!$E$5,0,10*ROW('Water Data'!E39))),'Data Summary'!BY45="Yes"),100-OFFSET('Water Data'!$E$5,0,10*ROW('Water Data'!E39)),NA())</f>
        <v>#N/A</v>
      </c>
      <c r="K45" s="59" t="e">
        <f ca="true">+IF(AND(ISNUMBER(OFFSET('Water Data'!$E$7,0,10*ROW('Water Data'!E39))),'Data Summary'!BZ45="Yes"),OFFSET('Water Data'!$E$7,0,10*ROW('Water Data'!E39)),NA())</f>
        <v>#N/A</v>
      </c>
      <c r="L45" s="59" t="e">
        <f ca="true">+IF(AND(ISNUMBER(OFFSET('Water Data'!$E$10,0,10*ROW('Water Data'!E39))),'Data Summary'!CA45="Yes"),OFFSET('Water Data'!$E$10,0,10*ROW('Water Data'!E39)),NA())</f>
        <v>#N/A</v>
      </c>
      <c r="M45" s="59" t="e">
        <f ca="true">+IF(AND(ISNUMBER(OFFSET('Water Data'!$F$5,0,10*ROW('Water Data'!F39))),'Data Summary'!CB45="Yes"),100-OFFSET('Water Data'!$F$5,0,10*ROW('Water Data'!F39)),NA())</f>
        <v>#N/A</v>
      </c>
      <c r="N45" s="59" t="e">
        <f ca="true">+IF(AND(ISNUMBER(OFFSET('Water Data'!$F$7,0,10*ROW('Water Data'!F39))),'Data Summary'!CC45="Yes"),OFFSET('Water Data'!$F$7,0,10*ROW('Water Data'!F39)),NA())</f>
        <v>#N/A</v>
      </c>
      <c r="O45" s="59" t="e">
        <f ca="true">+IF(AND(ISNUMBER(OFFSET('Water Data'!$F$10,0,10*ROW('Water Data'!F39))),'Data Summary'!CD45="Yes"),OFFSET('Water Data'!$F$10,0,10*ROW('Water Data'!F39)),NA())</f>
        <v>#N/A</v>
      </c>
      <c r="P45" s="59" t="e">
        <f ca="true">+IF(AND(ISNUMBER(OFFSET('Water Data'!$G$5,0,10*ROW('Water Data'!G39))),'Data Summary'!CE45="Yes"),100-OFFSET('Water Data'!$G$5,0,10*ROW('Water Data'!G39)),NA())</f>
        <v>#N/A</v>
      </c>
      <c r="Q45" s="59" t="e">
        <f ca="true">+IF(AND(ISNUMBER(OFFSET('Water Data'!$G$7,0,10*ROW('Water Data'!G39))),'Data Summary'!CF45="Yes"),OFFSET('Water Data'!$G$7,0,10*ROW('Water Data'!G39)),NA())</f>
        <v>#N/A</v>
      </c>
      <c r="R45" s="59" t="e">
        <f ca="true">+IF(AND(ISNUMBER(OFFSET('Water Data'!$G$10,0,10*ROW('Water Data'!G39))),'Data Summary'!CG45="Yes"),OFFSET('Water Data'!$G$10,0,10*ROW('Water Data'!G39)),NA())</f>
        <v>#N/A</v>
      </c>
      <c r="S45" s="59" t="e">
        <f ca="true">+IF(AND(ISNUMBER(OFFSET('Water Data'!$H$5,0,10*ROW('Water Data'!H39))),'Data Summary'!CH45="Yes"),100-OFFSET('Water Data'!$H$5,0,10*ROW('Water Data'!H39)),NA())</f>
        <v>#N/A</v>
      </c>
      <c r="T45" s="59" t="e">
        <f ca="true">+IF(AND(ISNUMBER(OFFSET('Water Data'!$H$7,0,10*ROW('Water Data'!H39))),'Data Summary'!CI45="Yes"),OFFSET('Water Data'!$H$7,0,10*ROW('Water Data'!H39)),NA())</f>
        <v>#N/A</v>
      </c>
      <c r="U45" s="59" t="e">
        <f ca="true">+IF(AND(ISNUMBER(OFFSET('Water Data'!$H$10,0,10*ROW('Water Data'!H39))),'Data Summary'!CJ45="Yes"),OFFSET('Water Data'!$H$10,0,10*ROW('Water Data'!H39)),NA())</f>
        <v>#N/A</v>
      </c>
      <c r="V45" s="105" t="e">
        <f ca="true">+IF(AND(ISNUMBER(OFFSET('Sanitation Data'!$C$5,0,10*ROW('Sanitation Data'!C39))),'Data Summary'!CK45="Yes"),100-OFFSET('Sanitation Data'!$C$5,0,10*ROW('Sanitation Data'!C39)),NA())</f>
        <v>#N/A</v>
      </c>
      <c r="W45" s="105" t="e">
        <f ca="true">+IF(AND(ISNUMBER(OFFSET('Sanitation Data'!$C$7,0,10*ROW('Sanitation Data'!C39))),'Data Summary'!CL45="Yes"),OFFSET('Sanitation Data'!$C$7,0,10*ROW('Sanitation Data'!C39)),NA())</f>
        <v>#N/A</v>
      </c>
      <c r="X45" s="105" t="e">
        <f ca="true">+IF(AND(ISNUMBER(OFFSET('Sanitation Data'!$C$11,0,10*ROW('Sanitation Data'!C39))),'Data Summary'!CM45="Yes"),OFFSET('Sanitation Data'!$C$11,0,10*ROW('Sanitation Data'!C39)),NA())</f>
        <v>#N/A</v>
      </c>
      <c r="Y45" s="105" t="e">
        <f ca="true">+IF(AND(ISNUMBER(OFFSET('Sanitation Data'!$C$12,0,10*ROW('Sanitation Data'!C39))),'Data Summary'!CN45="Yes"),OFFSET('Sanitation Data'!$C$12,0,10*ROW('Sanitation Data'!C39)),NA())</f>
        <v>#N/A</v>
      </c>
      <c r="Z45" s="105" t="e">
        <f ca="true">+IF(AND(ISNUMBER(OFFSET('Sanitation Data'!$C$13,0,10*ROW('Sanitation Data'!C39))),'Data Summary'!CO45="Yes"),OFFSET('Sanitation Data'!$C$13,0,10*ROW('Sanitation Data'!C39)),NA())</f>
        <v>#N/A</v>
      </c>
      <c r="AA45" s="105" t="e">
        <f ca="true">+IF(AND(ISNUMBER(OFFSET('Sanitation Data'!$D$5,0,10*ROW('Sanitation Data'!D39))),'Data Summary'!CP45="Yes"),100-OFFSET('Sanitation Data'!$D$5,0,10*ROW('Sanitation Data'!D39)),NA())</f>
        <v>#N/A</v>
      </c>
      <c r="AB45" s="105" t="e">
        <f ca="true">+IF(AND(ISNUMBER(OFFSET('Sanitation Data'!$D$7,0,10*ROW('Sanitation Data'!D39))),'Data Summary'!CQ45="Yes"),OFFSET('Sanitation Data'!$D$7,0,10*ROW('Sanitation Data'!D39)),NA())</f>
        <v>#N/A</v>
      </c>
      <c r="AC45" s="105" t="e">
        <f ca="true">+IF(AND(ISNUMBER(OFFSET('Sanitation Data'!$D$11,0,10*ROW('Sanitation Data'!D39))),'Data Summary'!CR45="Yes"),OFFSET('Sanitation Data'!$D$11,0,10*ROW('Sanitation Data'!D39)),NA())</f>
        <v>#N/A</v>
      </c>
      <c r="AD45" s="105" t="e">
        <f ca="true">+IF(AND(ISNUMBER(OFFSET('Sanitation Data'!$D$12,0,10*ROW('Sanitation Data'!D39))),'Data Summary'!CS45="Yes"),OFFSET('Sanitation Data'!$D$12,0,10*ROW('Sanitation Data'!D39)),NA())</f>
        <v>#N/A</v>
      </c>
      <c r="AE45" s="105" t="e">
        <f ca="true">+IF(AND(ISNUMBER(OFFSET('Sanitation Data'!$D$13,0,10*ROW('Sanitation Data'!D39))),'Data Summary'!CT45="Yes"),OFFSET('Sanitation Data'!$D$13,0,10*ROW('Sanitation Data'!D39)),NA())</f>
        <v>#N/A</v>
      </c>
      <c r="AF45" s="105" t="e">
        <f ca="true">+IF(AND(ISNUMBER(OFFSET('Sanitation Data'!$E$5,0,10*ROW('Sanitation Data'!E39))),'Data Summary'!CU45="Yes"),100-OFFSET('Sanitation Data'!$E$5,0,10*ROW('Sanitation Data'!E39)),NA())</f>
        <v>#N/A</v>
      </c>
      <c r="AG45" s="105" t="e">
        <f ca="true">+IF(AND(ISNUMBER(OFFSET('Sanitation Data'!$E$7,0,10*ROW('Sanitation Data'!E39))),'Data Summary'!CV45="Yes"),OFFSET('Sanitation Data'!$E$7,0,10*ROW('Sanitation Data'!E39)),NA())</f>
        <v>#N/A</v>
      </c>
      <c r="AH45" s="105" t="e">
        <f ca="true">+IF(AND(ISNUMBER(OFFSET('Sanitation Data'!$E$11,0,10*ROW('Sanitation Data'!E39))),'Data Summary'!CW45="Yes"),OFFSET('Sanitation Data'!$E$11,0,10*ROW('Sanitation Data'!E39)),NA())</f>
        <v>#N/A</v>
      </c>
      <c r="AI45" s="105" t="e">
        <f ca="true">+IF(AND(ISNUMBER(OFFSET('Sanitation Data'!$E$12,0,10*ROW('Sanitation Data'!E39))),'Data Summary'!CX45="Yes"),OFFSET('Sanitation Data'!$E$12,0,10*ROW('Sanitation Data'!E39)),NA())</f>
        <v>#N/A</v>
      </c>
      <c r="AJ45" s="105" t="e">
        <f ca="true">+IF(AND(ISNUMBER(OFFSET('Sanitation Data'!$E$13,0,10*ROW('Sanitation Data'!E39))),'Data Summary'!CY45="Yes"),OFFSET('Sanitation Data'!$E$13,0,10*ROW('Sanitation Data'!E39)),NA())</f>
        <v>#N/A</v>
      </c>
      <c r="AK45" s="105" t="e">
        <f ca="true">+IF(AND(ISNUMBER(OFFSET('Sanitation Data'!$F$5,0,10*ROW('Sanitation Data'!F39))),'Data Summary'!CZ45="Yes"),100-OFFSET('Sanitation Data'!$F$5,0,10*ROW('Sanitation Data'!F39)),NA())</f>
        <v>#N/A</v>
      </c>
      <c r="AL45" s="105" t="e">
        <f ca="true">+IF(AND(ISNUMBER(OFFSET('Sanitation Data'!$F$7,0,10*ROW('Sanitation Data'!F39))),'Data Summary'!DA45="Yes"),OFFSET('Sanitation Data'!$F$7,0,10*ROW('Sanitation Data'!F39)),NA())</f>
        <v>#N/A</v>
      </c>
      <c r="AM45" s="105" t="e">
        <f ca="true">+IF(AND(ISNUMBER(OFFSET('Sanitation Data'!$F$11,0,10*ROW('Sanitation Data'!F39))),'Data Summary'!DB45="Yes"),OFFSET('Sanitation Data'!$F$11,0,10*ROW('Sanitation Data'!F39)),NA())</f>
        <v>#N/A</v>
      </c>
      <c r="AN45" s="105" t="e">
        <f ca="true">+IF(AND(ISNUMBER(OFFSET('Sanitation Data'!$F$12,0,10*ROW('Sanitation Data'!F39))),'Data Summary'!DC45="Yes"),OFFSET('Sanitation Data'!$F$12,0,10*ROW('Sanitation Data'!F39)),NA())</f>
        <v>#N/A</v>
      </c>
      <c r="AO45" s="105" t="e">
        <f ca="true">+IF(AND(ISNUMBER(OFFSET('Sanitation Data'!$F$13,0,10*ROW('Sanitation Data'!F39))),'Data Summary'!DD45="Yes"),OFFSET('Sanitation Data'!$F$13,0,10*ROW('Sanitation Data'!F39)),NA())</f>
        <v>#N/A</v>
      </c>
      <c r="AP45" s="105" t="e">
        <f ca="true">+IF(AND(ISNUMBER(OFFSET('Sanitation Data'!$G$5,0,10*ROW('Sanitation Data'!G39))),'Data Summary'!DE45="Yes"),100-OFFSET('Sanitation Data'!$G$5,0,10*ROW('Sanitation Data'!G39)),NA())</f>
        <v>#N/A</v>
      </c>
      <c r="AQ45" s="105" t="e">
        <f ca="true">+IF(AND(ISNUMBER(OFFSET('Sanitation Data'!$G$7,0,10*ROW('Sanitation Data'!G39))),'Data Summary'!DF45="Yes"),OFFSET('Sanitation Data'!$G$7,0,10*ROW('Sanitation Data'!G39)),NA())</f>
        <v>#N/A</v>
      </c>
      <c r="AR45" s="105" t="e">
        <f ca="true">+IF(AND(ISNUMBER(OFFSET('Sanitation Data'!$G$11,0,10*ROW('Sanitation Data'!G39))),'Data Summary'!DG45="Yes"),OFFSET('Sanitation Data'!$G$11,0,10*ROW('Sanitation Data'!G39)),NA())</f>
        <v>#N/A</v>
      </c>
      <c r="AS45" s="105" t="e">
        <f ca="true">+IF(AND(ISNUMBER(OFFSET('Sanitation Data'!$G$12,0,10*ROW('Sanitation Data'!G39))),'Data Summary'!DH45="Yes"),OFFSET('Sanitation Data'!$G$12,0,10*ROW('Sanitation Data'!G39)),NA())</f>
        <v>#N/A</v>
      </c>
      <c r="AT45" s="105" t="e">
        <f ca="true">+IF(AND(ISNUMBER(OFFSET('Sanitation Data'!$G$13,0,10*ROW('Sanitation Data'!G39))),'Data Summary'!DI45="Yes"),OFFSET('Sanitation Data'!$G$13,0,10*ROW('Sanitation Data'!G39)),NA())</f>
        <v>#N/A</v>
      </c>
      <c r="AU45" s="105" t="e">
        <f ca="true">+IF(AND(ISNUMBER(OFFSET('Sanitation Data'!$H$5,0,10*ROW('Sanitation Data'!H39))),'Data Summary'!DJ45="Yes"),100-OFFSET('Sanitation Data'!$H$5,0,10*ROW('Sanitation Data'!H39)),NA())</f>
        <v>#N/A</v>
      </c>
      <c r="AV45" s="105" t="e">
        <f ca="true">+IF(AND(ISNUMBER(OFFSET('Sanitation Data'!$H$7,0,10*ROW('Sanitation Data'!H39))),'Data Summary'!DK45="Yes"),OFFSET('Sanitation Data'!$H$7,0,10*ROW('Sanitation Data'!H39)),NA())</f>
        <v>#N/A</v>
      </c>
      <c r="AW45" s="105" t="e">
        <f ca="true">+IF(AND(ISNUMBER(OFFSET('Sanitation Data'!$H$11,0,10*ROW('Sanitation Data'!H39))),'Data Summary'!DL45="Yes"),OFFSET('Sanitation Data'!$H$11,0,10*ROW('Sanitation Data'!H39)),NA())</f>
        <v>#N/A</v>
      </c>
      <c r="AX45" s="105" t="e">
        <f ca="true">+IF(AND(ISNUMBER(OFFSET('Sanitation Data'!$H$12,0,10*ROW('Sanitation Data'!H39))),'Data Summary'!DM45="Yes"),OFFSET('Sanitation Data'!$H$12,0,10*ROW('Sanitation Data'!H39)),NA())</f>
        <v>#N/A</v>
      </c>
      <c r="AY45" s="105" t="e">
        <f ca="true">+IF(AND(ISNUMBER(OFFSET('Sanitation Data'!$H$13,0,10*ROW('Sanitation Data'!H39))),'Data Summary'!DN45="Yes"),OFFSET('Sanitation Data'!$H$13,0,10*ROW('Sanitation Data'!H39)),NA())</f>
        <v>#N/A</v>
      </c>
      <c r="AZ45" s="110" t="e">
        <f ca="true">+IF(AND(ISNUMBER(OFFSET('Hygiene Data'!$C$6,0,10*ROW('Hygiene Data'!C39))),'Data Summary'!DO45="Yes"),OFFSET('Hygiene Data'!$C$6,0,10*ROW('Hygiene Data'!C39)),NA())</f>
        <v>#N/A</v>
      </c>
      <c r="BA45" s="110" t="e">
        <f ca="true">+IF(AND(ISNUMBER(OFFSET('Hygiene Data'!$C$8,0,10*ROW('Hygiene Data'!C39))),'Data Summary'!DP45="Yes"),OFFSET('Hygiene Data'!$C$8,0,10*ROW('Hygiene Data'!C39)),NA())</f>
        <v>#N/A</v>
      </c>
      <c r="BB45" s="110" t="e">
        <f ca="true">+IF(AND(ISNUMBER(OFFSET('Hygiene Data'!$C$10,0,10*ROW('Hygiene Data'!C39))),'Data Summary'!DQ45="Yes"),OFFSET('Hygiene Data'!$C$10,0,10*ROW('Hygiene Data'!C39)),NA())</f>
        <v>#N/A</v>
      </c>
      <c r="BC45" s="110" t="e">
        <f ca="true">+IF(AND(ISNUMBER(OFFSET('Hygiene Data'!$D$6,0,10*ROW('Hygiene Data'!D39))),'Data Summary'!DR45="Yes"),OFFSET('Hygiene Data'!$D$6,0,10*ROW('Hygiene Data'!D39)),NA())</f>
        <v>#N/A</v>
      </c>
      <c r="BD45" s="110" t="e">
        <f ca="true">+IF(AND(ISNUMBER(OFFSET('Hygiene Data'!$D$8,0,10*ROW('Hygiene Data'!D39))),'Data Summary'!DS45="Yes"),OFFSET('Hygiene Data'!$D$8,0,10*ROW('Hygiene Data'!D39)),NA())</f>
        <v>#N/A</v>
      </c>
      <c r="BE45" s="110" t="e">
        <f ca="true">+IF(AND(ISNUMBER(OFFSET('Hygiene Data'!$D$10,0,10*ROW('Hygiene Data'!D39))),'Data Summary'!DT45="Yes"),OFFSET('Hygiene Data'!$D$10,0,10*ROW('Hygiene Data'!D39)),NA())</f>
        <v>#N/A</v>
      </c>
      <c r="BF45" s="110" t="e">
        <f ca="true">+IF(AND(ISNUMBER(OFFSET('Hygiene Data'!$E$6,0,10*ROW('Hygiene Data'!E39))),'Data Summary'!DU45="Yes"),OFFSET('Hygiene Data'!$E$6,0,10*ROW('Hygiene Data'!E39)),NA())</f>
        <v>#N/A</v>
      </c>
      <c r="BG45" s="110" t="e">
        <f ca="true">+IF(AND(ISNUMBER(OFFSET('Hygiene Data'!$E$8,0,10*ROW('Hygiene Data'!E39))),'Data Summary'!DV45="Yes"),OFFSET('Hygiene Data'!$E$8,0,10*ROW('Hygiene Data'!E39)),NA())</f>
        <v>#N/A</v>
      </c>
      <c r="BH45" s="110" t="e">
        <f ca="true">+IF(AND(ISNUMBER(OFFSET('Hygiene Data'!$E$10,0,10*ROW('Hygiene Data'!E39))),'Data Summary'!DW45="Yes"),OFFSET('Hygiene Data'!$E$10,0,10*ROW('Hygiene Data'!E39)),NA())</f>
        <v>#N/A</v>
      </c>
      <c r="BI45" s="110" t="e">
        <f ca="true">+IF(AND(ISNUMBER(OFFSET('Hygiene Data'!$F$6,0,10*ROW('Hygiene Data'!F39))),'Data Summary'!DX45="Yes"),OFFSET('Hygiene Data'!$F$6,0,10*ROW('Hygiene Data'!F39)),NA())</f>
        <v>#N/A</v>
      </c>
      <c r="BJ45" s="110" t="e">
        <f ca="true">+IF(AND(ISNUMBER(OFFSET('Hygiene Data'!$F$8,0,10*ROW('Hygiene Data'!F39))),'Data Summary'!DY45="Yes"),OFFSET('Hygiene Data'!$F$8,0,10*ROW('Hygiene Data'!F39)),NA())</f>
        <v>#N/A</v>
      </c>
      <c r="BK45" s="110" t="e">
        <f ca="true">+IF(AND(ISNUMBER(OFFSET('Hygiene Data'!$F$10,0,10*ROW('Hygiene Data'!F39))),'Data Summary'!DZ45="Yes"),OFFSET('Hygiene Data'!$F$10,0,10*ROW('Hygiene Data'!F39)),NA())</f>
        <v>#N/A</v>
      </c>
      <c r="BL45" s="110" t="e">
        <f ca="true">+IF(AND(ISNUMBER(OFFSET('Hygiene Data'!$G$6,0,10*ROW('Hygiene Data'!G39))),'Data Summary'!EA45="Yes"),OFFSET('Hygiene Data'!$G$6,0,10*ROW('Hygiene Data'!G39)),NA())</f>
        <v>#N/A</v>
      </c>
      <c r="BM45" s="110" t="e">
        <f ca="true">+IF(AND(ISNUMBER(OFFSET('Hygiene Data'!$G$8,0,10*ROW('Hygiene Data'!G39))),'Data Summary'!EB45="Yes"),OFFSET('Hygiene Data'!$G$8,0,10*ROW('Hygiene Data'!G39)),NA())</f>
        <v>#N/A</v>
      </c>
      <c r="BN45" s="110" t="e">
        <f ca="true">+IF(AND(ISNUMBER(OFFSET('Hygiene Data'!$G$10,0,10*ROW('Hygiene Data'!G39))),'Data Summary'!EC45="Yes"),OFFSET('Hygiene Data'!$G$10,0,10*ROW('Hygiene Data'!G39)),NA())</f>
        <v>#N/A</v>
      </c>
      <c r="BO45" s="110" t="e">
        <f ca="true">+IF(AND(ISNUMBER(OFFSET('Hygiene Data'!$H$6,0,10*ROW('Hygiene Data'!H39))),'Data Summary'!ED45="Yes"),OFFSET('Hygiene Data'!$H$6,0,10*ROW('Hygiene Data'!H39)),NA())</f>
        <v>#N/A</v>
      </c>
      <c r="BP45" s="110" t="e">
        <f ca="true">+IF(AND(ISNUMBER(OFFSET('Hygiene Data'!$H$8,0,10*ROW('Hygiene Data'!H39))),'Data Summary'!EE45="Yes"),OFFSET('Hygiene Data'!$H$8,0,10*ROW('Hygiene Data'!H39)),NA())</f>
        <v>#N/A</v>
      </c>
      <c r="BQ45" s="110" t="e">
        <f ca="true">+IF(AND(ISNUMBER(OFFSET('Hygiene Data'!$H$10,0,10*ROW('Hygiene Data'!H39))),'Data Summary'!EF45="Yes"),OFFSET('Hygiene Data'!$H$10,0,10*ROW('Hygiene Data'!H39)),NA())</f>
        <v>#N/A</v>
      </c>
    </row>
    <row r="46" x14ac:dyDescent="0.2">
      <c r="A46" s="58" t="e">
        <f ca="true">+IF(OFFSET('Water Data'!$B$1,0,10*ROW('Water Data'!B40))="",NA(),OFFSET('Water Data'!$B$1,0,10*ROW('Water Data'!B40)))</f>
        <v>#N/A</v>
      </c>
      <c r="B46" s="58" t="e">
        <f ca="true">+IF(OFFSET('Water Data'!$A$3,0,10*ROW('Water Data'!A43))="",NA(),OFFSET('Water Data'!$A$3,0,10*ROW('Water Data'!A43)))</f>
        <v>#N/A</v>
      </c>
      <c r="C46" s="58" t="e">
        <f ca="true">+IF(OFFSET('Water Data'!$C$3,0,10*ROW('Water Data'!C43))="",NA(),OFFSET('Water Data'!$C$3,0,10*ROW('Water Data'!C43)))</f>
        <v>#N/A</v>
      </c>
      <c r="D46" s="59" t="e">
        <f ca="true">+IF(AND(ISNUMBER(OFFSET('Water Data'!$C$5,0,10*ROW('Water Data'!C40))),'Data Summary'!BS46="Yes"),100-OFFSET('Water Data'!$C$5,0,10*ROW('Water Data'!C40)),NA())</f>
        <v>#N/A</v>
      </c>
      <c r="E46" s="59" t="e">
        <f ca="true">+IF(AND(ISNUMBER(OFFSET('Water Data'!$C$7,0,10*ROW('Water Data'!C40))),'Data Summary'!BT46="Yes"),OFFSET('Water Data'!$C$7,0,10*ROW('Water Data'!C40)),NA())</f>
        <v>#N/A</v>
      </c>
      <c r="F46" s="59" t="e">
        <f ca="true">+IF(AND(ISNUMBER(OFFSET('Water Data'!$C$10,0,10*ROW('Water Data'!C40))),'Data Summary'!BU46="Yes"),OFFSET('Water Data'!$C$10,0,10*ROW('Water Data'!C40)),NA())</f>
        <v>#N/A</v>
      </c>
      <c r="G46" s="59" t="e">
        <f ca="true">+IF(AND(ISNUMBER(OFFSET('Water Data'!$D$5,0,10*ROW('Water Data'!D40))),'Data Summary'!BV46="Yes"),100-OFFSET('Water Data'!$D$5,0,10*ROW('Water Data'!D40)),NA())</f>
        <v>#N/A</v>
      </c>
      <c r="H46" s="59" t="e">
        <f ca="true">+IF(AND(ISNUMBER(OFFSET('Water Data'!$D$7,0,10*ROW('Water Data'!D40))),'Data Summary'!BW46="Yes"),OFFSET('Water Data'!$D$7,0,10*ROW('Water Data'!D40)),NA())</f>
        <v>#N/A</v>
      </c>
      <c r="I46" s="59" t="e">
        <f ca="true">+IF(AND(ISNUMBER(OFFSET('Water Data'!$D$10,0,10*ROW('Water Data'!D40))),'Data Summary'!BX46="Yes"),OFFSET('Water Data'!$D$10,0,10*ROW('Water Data'!D40)),NA())</f>
        <v>#N/A</v>
      </c>
      <c r="J46" s="59" t="e">
        <f ca="true">+IF(AND(ISNUMBER(OFFSET('Water Data'!$E$5,0,10*ROW('Water Data'!E40))),'Data Summary'!BY46="Yes"),100-OFFSET('Water Data'!$E$5,0,10*ROW('Water Data'!E40)),NA())</f>
        <v>#N/A</v>
      </c>
      <c r="K46" s="59" t="e">
        <f ca="true">+IF(AND(ISNUMBER(OFFSET('Water Data'!$E$7,0,10*ROW('Water Data'!E40))),'Data Summary'!BZ46="Yes"),OFFSET('Water Data'!$E$7,0,10*ROW('Water Data'!E40)),NA())</f>
        <v>#N/A</v>
      </c>
      <c r="L46" s="59" t="e">
        <f ca="true">+IF(AND(ISNUMBER(OFFSET('Water Data'!$E$10,0,10*ROW('Water Data'!E40))),'Data Summary'!CA46="Yes"),OFFSET('Water Data'!$E$10,0,10*ROW('Water Data'!E40)),NA())</f>
        <v>#N/A</v>
      </c>
      <c r="M46" s="59" t="e">
        <f ca="true">+IF(AND(ISNUMBER(OFFSET('Water Data'!$F$5,0,10*ROW('Water Data'!F40))),'Data Summary'!CB46="Yes"),100-OFFSET('Water Data'!$F$5,0,10*ROW('Water Data'!F40)),NA())</f>
        <v>#N/A</v>
      </c>
      <c r="N46" s="59" t="e">
        <f ca="true">+IF(AND(ISNUMBER(OFFSET('Water Data'!$F$7,0,10*ROW('Water Data'!F40))),'Data Summary'!CC46="Yes"),OFFSET('Water Data'!$F$7,0,10*ROW('Water Data'!F40)),NA())</f>
        <v>#N/A</v>
      </c>
      <c r="O46" s="59" t="e">
        <f ca="true">+IF(AND(ISNUMBER(OFFSET('Water Data'!$F$10,0,10*ROW('Water Data'!F40))),'Data Summary'!CD46="Yes"),OFFSET('Water Data'!$F$10,0,10*ROW('Water Data'!F40)),NA())</f>
        <v>#N/A</v>
      </c>
      <c r="P46" s="59" t="e">
        <f ca="true">+IF(AND(ISNUMBER(OFFSET('Water Data'!$G$5,0,10*ROW('Water Data'!G40))),'Data Summary'!CE46="Yes"),100-OFFSET('Water Data'!$G$5,0,10*ROW('Water Data'!G40)),NA())</f>
        <v>#N/A</v>
      </c>
      <c r="Q46" s="59" t="e">
        <f ca="true">+IF(AND(ISNUMBER(OFFSET('Water Data'!$G$7,0,10*ROW('Water Data'!G40))),'Data Summary'!CF46="Yes"),OFFSET('Water Data'!$G$7,0,10*ROW('Water Data'!G40)),NA())</f>
        <v>#N/A</v>
      </c>
      <c r="R46" s="59" t="e">
        <f ca="true">+IF(AND(ISNUMBER(OFFSET('Water Data'!$G$10,0,10*ROW('Water Data'!G40))),'Data Summary'!CG46="Yes"),OFFSET('Water Data'!$G$10,0,10*ROW('Water Data'!G40)),NA())</f>
        <v>#N/A</v>
      </c>
      <c r="S46" s="59" t="e">
        <f ca="true">+IF(AND(ISNUMBER(OFFSET('Water Data'!$H$5,0,10*ROW('Water Data'!H40))),'Data Summary'!CH46="Yes"),100-OFFSET('Water Data'!$H$5,0,10*ROW('Water Data'!H40)),NA())</f>
        <v>#N/A</v>
      </c>
      <c r="T46" s="59" t="e">
        <f ca="true">+IF(AND(ISNUMBER(OFFSET('Water Data'!$H$7,0,10*ROW('Water Data'!H40))),'Data Summary'!CI46="Yes"),OFFSET('Water Data'!$H$7,0,10*ROW('Water Data'!H40)),NA())</f>
        <v>#N/A</v>
      </c>
      <c r="U46" s="59" t="e">
        <f ca="true">+IF(AND(ISNUMBER(OFFSET('Water Data'!$H$10,0,10*ROW('Water Data'!H40))),'Data Summary'!CJ46="Yes"),OFFSET('Water Data'!$H$10,0,10*ROW('Water Data'!H40)),NA())</f>
        <v>#N/A</v>
      </c>
      <c r="V46" s="105" t="e">
        <f ca="true">+IF(AND(ISNUMBER(OFFSET('Sanitation Data'!$C$5,0,10*ROW('Sanitation Data'!C40))),'Data Summary'!CK46="Yes"),100-OFFSET('Sanitation Data'!$C$5,0,10*ROW('Sanitation Data'!C40)),NA())</f>
        <v>#N/A</v>
      </c>
      <c r="W46" s="105" t="e">
        <f ca="true">+IF(AND(ISNUMBER(OFFSET('Sanitation Data'!$C$7,0,10*ROW('Sanitation Data'!C40))),'Data Summary'!CL46="Yes"),OFFSET('Sanitation Data'!$C$7,0,10*ROW('Sanitation Data'!C40)),NA())</f>
        <v>#N/A</v>
      </c>
      <c r="X46" s="105" t="e">
        <f ca="true">+IF(AND(ISNUMBER(OFFSET('Sanitation Data'!$C$11,0,10*ROW('Sanitation Data'!C40))),'Data Summary'!CM46="Yes"),OFFSET('Sanitation Data'!$C$11,0,10*ROW('Sanitation Data'!C40)),NA())</f>
        <v>#N/A</v>
      </c>
      <c r="Y46" s="105" t="e">
        <f ca="true">+IF(AND(ISNUMBER(OFFSET('Sanitation Data'!$C$12,0,10*ROW('Sanitation Data'!C40))),'Data Summary'!CN46="Yes"),OFFSET('Sanitation Data'!$C$12,0,10*ROW('Sanitation Data'!C40)),NA())</f>
        <v>#N/A</v>
      </c>
      <c r="Z46" s="105" t="e">
        <f ca="true">+IF(AND(ISNUMBER(OFFSET('Sanitation Data'!$C$13,0,10*ROW('Sanitation Data'!C40))),'Data Summary'!CO46="Yes"),OFFSET('Sanitation Data'!$C$13,0,10*ROW('Sanitation Data'!C40)),NA())</f>
        <v>#N/A</v>
      </c>
      <c r="AA46" s="105" t="e">
        <f ca="true">+IF(AND(ISNUMBER(OFFSET('Sanitation Data'!$D$5,0,10*ROW('Sanitation Data'!D40))),'Data Summary'!CP46="Yes"),100-OFFSET('Sanitation Data'!$D$5,0,10*ROW('Sanitation Data'!D40)),NA())</f>
        <v>#N/A</v>
      </c>
      <c r="AB46" s="105" t="e">
        <f ca="true">+IF(AND(ISNUMBER(OFFSET('Sanitation Data'!$D$7,0,10*ROW('Sanitation Data'!D40))),'Data Summary'!CQ46="Yes"),OFFSET('Sanitation Data'!$D$7,0,10*ROW('Sanitation Data'!D40)),NA())</f>
        <v>#N/A</v>
      </c>
      <c r="AC46" s="105" t="e">
        <f ca="true">+IF(AND(ISNUMBER(OFFSET('Sanitation Data'!$D$11,0,10*ROW('Sanitation Data'!D40))),'Data Summary'!CR46="Yes"),OFFSET('Sanitation Data'!$D$11,0,10*ROW('Sanitation Data'!D40)),NA())</f>
        <v>#N/A</v>
      </c>
      <c r="AD46" s="105" t="e">
        <f ca="true">+IF(AND(ISNUMBER(OFFSET('Sanitation Data'!$D$12,0,10*ROW('Sanitation Data'!D40))),'Data Summary'!CS46="Yes"),OFFSET('Sanitation Data'!$D$12,0,10*ROW('Sanitation Data'!D40)),NA())</f>
        <v>#N/A</v>
      </c>
      <c r="AE46" s="105" t="e">
        <f ca="true">+IF(AND(ISNUMBER(OFFSET('Sanitation Data'!$D$13,0,10*ROW('Sanitation Data'!D40))),'Data Summary'!CT46="Yes"),OFFSET('Sanitation Data'!$D$13,0,10*ROW('Sanitation Data'!D40)),NA())</f>
        <v>#N/A</v>
      </c>
      <c r="AF46" s="105" t="e">
        <f ca="true">+IF(AND(ISNUMBER(OFFSET('Sanitation Data'!$E$5,0,10*ROW('Sanitation Data'!E40))),'Data Summary'!CU46="Yes"),100-OFFSET('Sanitation Data'!$E$5,0,10*ROW('Sanitation Data'!E40)),NA())</f>
        <v>#N/A</v>
      </c>
      <c r="AG46" s="105" t="e">
        <f ca="true">+IF(AND(ISNUMBER(OFFSET('Sanitation Data'!$E$7,0,10*ROW('Sanitation Data'!E40))),'Data Summary'!CV46="Yes"),OFFSET('Sanitation Data'!$E$7,0,10*ROW('Sanitation Data'!E40)),NA())</f>
        <v>#N/A</v>
      </c>
      <c r="AH46" s="105" t="e">
        <f ca="true">+IF(AND(ISNUMBER(OFFSET('Sanitation Data'!$E$11,0,10*ROW('Sanitation Data'!E40))),'Data Summary'!CW46="Yes"),OFFSET('Sanitation Data'!$E$11,0,10*ROW('Sanitation Data'!E40)),NA())</f>
        <v>#N/A</v>
      </c>
      <c r="AI46" s="105" t="e">
        <f ca="true">+IF(AND(ISNUMBER(OFFSET('Sanitation Data'!$E$12,0,10*ROW('Sanitation Data'!E40))),'Data Summary'!CX46="Yes"),OFFSET('Sanitation Data'!$E$12,0,10*ROW('Sanitation Data'!E40)),NA())</f>
        <v>#N/A</v>
      </c>
      <c r="AJ46" s="105" t="e">
        <f ca="true">+IF(AND(ISNUMBER(OFFSET('Sanitation Data'!$E$13,0,10*ROW('Sanitation Data'!E40))),'Data Summary'!CY46="Yes"),OFFSET('Sanitation Data'!$E$13,0,10*ROW('Sanitation Data'!E40)),NA())</f>
        <v>#N/A</v>
      </c>
      <c r="AK46" s="105" t="e">
        <f ca="true">+IF(AND(ISNUMBER(OFFSET('Sanitation Data'!$F$5,0,10*ROW('Sanitation Data'!F40))),'Data Summary'!CZ46="Yes"),100-OFFSET('Sanitation Data'!$F$5,0,10*ROW('Sanitation Data'!F40)),NA())</f>
        <v>#N/A</v>
      </c>
      <c r="AL46" s="105" t="e">
        <f ca="true">+IF(AND(ISNUMBER(OFFSET('Sanitation Data'!$F$7,0,10*ROW('Sanitation Data'!F40))),'Data Summary'!DA46="Yes"),OFFSET('Sanitation Data'!$F$7,0,10*ROW('Sanitation Data'!F40)),NA())</f>
        <v>#N/A</v>
      </c>
      <c r="AM46" s="105" t="e">
        <f ca="true">+IF(AND(ISNUMBER(OFFSET('Sanitation Data'!$F$11,0,10*ROW('Sanitation Data'!F40))),'Data Summary'!DB46="Yes"),OFFSET('Sanitation Data'!$F$11,0,10*ROW('Sanitation Data'!F40)),NA())</f>
        <v>#N/A</v>
      </c>
      <c r="AN46" s="105" t="e">
        <f ca="true">+IF(AND(ISNUMBER(OFFSET('Sanitation Data'!$F$12,0,10*ROW('Sanitation Data'!F40))),'Data Summary'!DC46="Yes"),OFFSET('Sanitation Data'!$F$12,0,10*ROW('Sanitation Data'!F40)),NA())</f>
        <v>#N/A</v>
      </c>
      <c r="AO46" s="105" t="e">
        <f ca="true">+IF(AND(ISNUMBER(OFFSET('Sanitation Data'!$F$13,0,10*ROW('Sanitation Data'!F40))),'Data Summary'!DD46="Yes"),OFFSET('Sanitation Data'!$F$13,0,10*ROW('Sanitation Data'!F40)),NA())</f>
        <v>#N/A</v>
      </c>
      <c r="AP46" s="105" t="e">
        <f ca="true">+IF(AND(ISNUMBER(OFFSET('Sanitation Data'!$G$5,0,10*ROW('Sanitation Data'!G40))),'Data Summary'!DE46="Yes"),100-OFFSET('Sanitation Data'!$G$5,0,10*ROW('Sanitation Data'!G40)),NA())</f>
        <v>#N/A</v>
      </c>
      <c r="AQ46" s="105" t="e">
        <f ca="true">+IF(AND(ISNUMBER(OFFSET('Sanitation Data'!$G$7,0,10*ROW('Sanitation Data'!G40))),'Data Summary'!DF46="Yes"),OFFSET('Sanitation Data'!$G$7,0,10*ROW('Sanitation Data'!G40)),NA())</f>
        <v>#N/A</v>
      </c>
      <c r="AR46" s="105" t="e">
        <f ca="true">+IF(AND(ISNUMBER(OFFSET('Sanitation Data'!$G$11,0,10*ROW('Sanitation Data'!G40))),'Data Summary'!DG46="Yes"),OFFSET('Sanitation Data'!$G$11,0,10*ROW('Sanitation Data'!G40)),NA())</f>
        <v>#N/A</v>
      </c>
      <c r="AS46" s="105" t="e">
        <f ca="true">+IF(AND(ISNUMBER(OFFSET('Sanitation Data'!$G$12,0,10*ROW('Sanitation Data'!G40))),'Data Summary'!DH46="Yes"),OFFSET('Sanitation Data'!$G$12,0,10*ROW('Sanitation Data'!G40)),NA())</f>
        <v>#N/A</v>
      </c>
      <c r="AT46" s="105" t="e">
        <f ca="true">+IF(AND(ISNUMBER(OFFSET('Sanitation Data'!$G$13,0,10*ROW('Sanitation Data'!G40))),'Data Summary'!DI46="Yes"),OFFSET('Sanitation Data'!$G$13,0,10*ROW('Sanitation Data'!G40)),NA())</f>
        <v>#N/A</v>
      </c>
      <c r="AU46" s="105" t="e">
        <f ca="true">+IF(AND(ISNUMBER(OFFSET('Sanitation Data'!$H$5,0,10*ROW('Sanitation Data'!H40))),'Data Summary'!DJ46="Yes"),100-OFFSET('Sanitation Data'!$H$5,0,10*ROW('Sanitation Data'!H40)),NA())</f>
        <v>#N/A</v>
      </c>
      <c r="AV46" s="105" t="e">
        <f ca="true">+IF(AND(ISNUMBER(OFFSET('Sanitation Data'!$H$7,0,10*ROW('Sanitation Data'!H40))),'Data Summary'!DK46="Yes"),OFFSET('Sanitation Data'!$H$7,0,10*ROW('Sanitation Data'!H40)),NA())</f>
        <v>#N/A</v>
      </c>
      <c r="AW46" s="105" t="e">
        <f ca="true">+IF(AND(ISNUMBER(OFFSET('Sanitation Data'!$H$11,0,10*ROW('Sanitation Data'!H40))),'Data Summary'!DL46="Yes"),OFFSET('Sanitation Data'!$H$11,0,10*ROW('Sanitation Data'!H40)),NA())</f>
        <v>#N/A</v>
      </c>
      <c r="AX46" s="105" t="e">
        <f ca="true">+IF(AND(ISNUMBER(OFFSET('Sanitation Data'!$H$12,0,10*ROW('Sanitation Data'!H40))),'Data Summary'!DM46="Yes"),OFFSET('Sanitation Data'!$H$12,0,10*ROW('Sanitation Data'!H40)),NA())</f>
        <v>#N/A</v>
      </c>
      <c r="AY46" s="105" t="e">
        <f ca="true">+IF(AND(ISNUMBER(OFFSET('Sanitation Data'!$H$13,0,10*ROW('Sanitation Data'!H40))),'Data Summary'!DN46="Yes"),OFFSET('Sanitation Data'!$H$13,0,10*ROW('Sanitation Data'!H40)),NA())</f>
        <v>#N/A</v>
      </c>
      <c r="AZ46" s="110" t="e">
        <f ca="true">+IF(AND(ISNUMBER(OFFSET('Hygiene Data'!$C$6,0,10*ROW('Hygiene Data'!C40))),'Data Summary'!DO46="Yes"),OFFSET('Hygiene Data'!$C$6,0,10*ROW('Hygiene Data'!C40)),NA())</f>
        <v>#N/A</v>
      </c>
      <c r="BA46" s="110" t="e">
        <f ca="true">+IF(AND(ISNUMBER(OFFSET('Hygiene Data'!$C$8,0,10*ROW('Hygiene Data'!C40))),'Data Summary'!DP46="Yes"),OFFSET('Hygiene Data'!$C$8,0,10*ROW('Hygiene Data'!C40)),NA())</f>
        <v>#N/A</v>
      </c>
      <c r="BB46" s="110" t="e">
        <f ca="true">+IF(AND(ISNUMBER(OFFSET('Hygiene Data'!$C$10,0,10*ROW('Hygiene Data'!C40))),'Data Summary'!DQ46="Yes"),OFFSET('Hygiene Data'!$C$10,0,10*ROW('Hygiene Data'!C40)),NA())</f>
        <v>#N/A</v>
      </c>
      <c r="BC46" s="110" t="e">
        <f ca="true">+IF(AND(ISNUMBER(OFFSET('Hygiene Data'!$D$6,0,10*ROW('Hygiene Data'!D40))),'Data Summary'!DR46="Yes"),OFFSET('Hygiene Data'!$D$6,0,10*ROW('Hygiene Data'!D40)),NA())</f>
        <v>#N/A</v>
      </c>
      <c r="BD46" s="110" t="e">
        <f ca="true">+IF(AND(ISNUMBER(OFFSET('Hygiene Data'!$D$8,0,10*ROW('Hygiene Data'!D40))),'Data Summary'!DS46="Yes"),OFFSET('Hygiene Data'!$D$8,0,10*ROW('Hygiene Data'!D40)),NA())</f>
        <v>#N/A</v>
      </c>
      <c r="BE46" s="110" t="e">
        <f ca="true">+IF(AND(ISNUMBER(OFFSET('Hygiene Data'!$D$10,0,10*ROW('Hygiene Data'!D40))),'Data Summary'!DT46="Yes"),OFFSET('Hygiene Data'!$D$10,0,10*ROW('Hygiene Data'!D40)),NA())</f>
        <v>#N/A</v>
      </c>
      <c r="BF46" s="110" t="e">
        <f ca="true">+IF(AND(ISNUMBER(OFFSET('Hygiene Data'!$E$6,0,10*ROW('Hygiene Data'!E40))),'Data Summary'!DU46="Yes"),OFFSET('Hygiene Data'!$E$6,0,10*ROW('Hygiene Data'!E40)),NA())</f>
        <v>#N/A</v>
      </c>
      <c r="BG46" s="110" t="e">
        <f ca="true">+IF(AND(ISNUMBER(OFFSET('Hygiene Data'!$E$8,0,10*ROW('Hygiene Data'!E40))),'Data Summary'!DV46="Yes"),OFFSET('Hygiene Data'!$E$8,0,10*ROW('Hygiene Data'!E40)),NA())</f>
        <v>#N/A</v>
      </c>
      <c r="BH46" s="110" t="e">
        <f ca="true">+IF(AND(ISNUMBER(OFFSET('Hygiene Data'!$E$10,0,10*ROW('Hygiene Data'!E40))),'Data Summary'!DW46="Yes"),OFFSET('Hygiene Data'!$E$10,0,10*ROW('Hygiene Data'!E40)),NA())</f>
        <v>#N/A</v>
      </c>
      <c r="BI46" s="110" t="e">
        <f ca="true">+IF(AND(ISNUMBER(OFFSET('Hygiene Data'!$F$6,0,10*ROW('Hygiene Data'!F40))),'Data Summary'!DX46="Yes"),OFFSET('Hygiene Data'!$F$6,0,10*ROW('Hygiene Data'!F40)),NA())</f>
        <v>#N/A</v>
      </c>
      <c r="BJ46" s="110" t="e">
        <f ca="true">+IF(AND(ISNUMBER(OFFSET('Hygiene Data'!$F$8,0,10*ROW('Hygiene Data'!F40))),'Data Summary'!DY46="Yes"),OFFSET('Hygiene Data'!$F$8,0,10*ROW('Hygiene Data'!F40)),NA())</f>
        <v>#N/A</v>
      </c>
      <c r="BK46" s="110" t="e">
        <f ca="true">+IF(AND(ISNUMBER(OFFSET('Hygiene Data'!$F$10,0,10*ROW('Hygiene Data'!F40))),'Data Summary'!DZ46="Yes"),OFFSET('Hygiene Data'!$F$10,0,10*ROW('Hygiene Data'!F40)),NA())</f>
        <v>#N/A</v>
      </c>
      <c r="BL46" s="110" t="e">
        <f ca="true">+IF(AND(ISNUMBER(OFFSET('Hygiene Data'!$G$6,0,10*ROW('Hygiene Data'!G40))),'Data Summary'!EA46="Yes"),OFFSET('Hygiene Data'!$G$6,0,10*ROW('Hygiene Data'!G40)),NA())</f>
        <v>#N/A</v>
      </c>
      <c r="BM46" s="110" t="e">
        <f ca="true">+IF(AND(ISNUMBER(OFFSET('Hygiene Data'!$G$8,0,10*ROW('Hygiene Data'!G40))),'Data Summary'!EB46="Yes"),OFFSET('Hygiene Data'!$G$8,0,10*ROW('Hygiene Data'!G40)),NA())</f>
        <v>#N/A</v>
      </c>
      <c r="BN46" s="110" t="e">
        <f ca="true">+IF(AND(ISNUMBER(OFFSET('Hygiene Data'!$G$10,0,10*ROW('Hygiene Data'!G40))),'Data Summary'!EC46="Yes"),OFFSET('Hygiene Data'!$G$10,0,10*ROW('Hygiene Data'!G40)),NA())</f>
        <v>#N/A</v>
      </c>
      <c r="BO46" s="110" t="e">
        <f ca="true">+IF(AND(ISNUMBER(OFFSET('Hygiene Data'!$H$6,0,10*ROW('Hygiene Data'!H40))),'Data Summary'!ED46="Yes"),OFFSET('Hygiene Data'!$H$6,0,10*ROW('Hygiene Data'!H40)),NA())</f>
        <v>#N/A</v>
      </c>
      <c r="BP46" s="110" t="e">
        <f ca="true">+IF(AND(ISNUMBER(OFFSET('Hygiene Data'!$H$8,0,10*ROW('Hygiene Data'!H40))),'Data Summary'!EE46="Yes"),OFFSET('Hygiene Data'!$H$8,0,10*ROW('Hygiene Data'!H40)),NA())</f>
        <v>#N/A</v>
      </c>
      <c r="BQ46" s="110" t="e">
        <f ca="true">+IF(AND(ISNUMBER(OFFSET('Hygiene Data'!$H$10,0,10*ROW('Hygiene Data'!H40))),'Data Summary'!EF46="Yes"),OFFSET('Hygiene Data'!$H$10,0,10*ROW('Hygiene Data'!H40)),NA())</f>
        <v>#N/A</v>
      </c>
    </row>
    <row r="47" x14ac:dyDescent="0.2">
      <c r="A47" s="58" t="e">
        <f ca="true">+IF(OFFSET('Water Data'!$B$1,0,10*ROW('Water Data'!B41))="",NA(),OFFSET('Water Data'!$B$1,0,10*ROW('Water Data'!B41)))</f>
        <v>#N/A</v>
      </c>
      <c r="B47" s="58" t="e">
        <f ca="true">+IF(OFFSET('Water Data'!$A$3,0,10*ROW('Water Data'!A44))="",NA(),OFFSET('Water Data'!$A$3,0,10*ROW('Water Data'!A44)))</f>
        <v>#N/A</v>
      </c>
      <c r="C47" s="58" t="e">
        <f ca="true">+IF(OFFSET('Water Data'!$C$3,0,10*ROW('Water Data'!C44))="",NA(),OFFSET('Water Data'!$C$3,0,10*ROW('Water Data'!C44)))</f>
        <v>#N/A</v>
      </c>
      <c r="D47" s="59" t="e">
        <f ca="true">+IF(AND(ISNUMBER(OFFSET('Water Data'!$C$5,0,10*ROW('Water Data'!C41))),'Data Summary'!BS47="Yes"),100-OFFSET('Water Data'!$C$5,0,10*ROW('Water Data'!C41)),NA())</f>
        <v>#N/A</v>
      </c>
      <c r="E47" s="59" t="e">
        <f ca="true">+IF(AND(ISNUMBER(OFFSET('Water Data'!$C$7,0,10*ROW('Water Data'!C41))),'Data Summary'!BT47="Yes"),OFFSET('Water Data'!$C$7,0,10*ROW('Water Data'!C41)),NA())</f>
        <v>#N/A</v>
      </c>
      <c r="F47" s="59" t="e">
        <f ca="true">+IF(AND(ISNUMBER(OFFSET('Water Data'!$C$10,0,10*ROW('Water Data'!C41))),'Data Summary'!BU47="Yes"),OFFSET('Water Data'!$C$10,0,10*ROW('Water Data'!C41)),NA())</f>
        <v>#N/A</v>
      </c>
      <c r="G47" s="59" t="e">
        <f ca="true">+IF(AND(ISNUMBER(OFFSET('Water Data'!$D$5,0,10*ROW('Water Data'!D41))),'Data Summary'!BV47="Yes"),100-OFFSET('Water Data'!$D$5,0,10*ROW('Water Data'!D41)),NA())</f>
        <v>#N/A</v>
      </c>
      <c r="H47" s="59" t="e">
        <f ca="true">+IF(AND(ISNUMBER(OFFSET('Water Data'!$D$7,0,10*ROW('Water Data'!D41))),'Data Summary'!BW47="Yes"),OFFSET('Water Data'!$D$7,0,10*ROW('Water Data'!D41)),NA())</f>
        <v>#N/A</v>
      </c>
      <c r="I47" s="59" t="e">
        <f ca="true">+IF(AND(ISNUMBER(OFFSET('Water Data'!$D$10,0,10*ROW('Water Data'!D41))),'Data Summary'!BX47="Yes"),OFFSET('Water Data'!$D$10,0,10*ROW('Water Data'!D41)),NA())</f>
        <v>#N/A</v>
      </c>
      <c r="J47" s="59" t="e">
        <f ca="true">+IF(AND(ISNUMBER(OFFSET('Water Data'!$E$5,0,10*ROW('Water Data'!E41))),'Data Summary'!BY47="Yes"),100-OFFSET('Water Data'!$E$5,0,10*ROW('Water Data'!E41)),NA())</f>
        <v>#N/A</v>
      </c>
      <c r="K47" s="59" t="e">
        <f ca="true">+IF(AND(ISNUMBER(OFFSET('Water Data'!$E$7,0,10*ROW('Water Data'!E41))),'Data Summary'!BZ47="Yes"),OFFSET('Water Data'!$E$7,0,10*ROW('Water Data'!E41)),NA())</f>
        <v>#N/A</v>
      </c>
      <c r="L47" s="59" t="e">
        <f ca="true">+IF(AND(ISNUMBER(OFFSET('Water Data'!$E$10,0,10*ROW('Water Data'!E41))),'Data Summary'!CA47="Yes"),OFFSET('Water Data'!$E$10,0,10*ROW('Water Data'!E41)),NA())</f>
        <v>#N/A</v>
      </c>
      <c r="M47" s="59" t="e">
        <f ca="true">+IF(AND(ISNUMBER(OFFSET('Water Data'!$F$5,0,10*ROW('Water Data'!F41))),'Data Summary'!CB47="Yes"),100-OFFSET('Water Data'!$F$5,0,10*ROW('Water Data'!F41)),NA())</f>
        <v>#N/A</v>
      </c>
      <c r="N47" s="59" t="e">
        <f ca="true">+IF(AND(ISNUMBER(OFFSET('Water Data'!$F$7,0,10*ROW('Water Data'!F41))),'Data Summary'!CC47="Yes"),OFFSET('Water Data'!$F$7,0,10*ROW('Water Data'!F41)),NA())</f>
        <v>#N/A</v>
      </c>
      <c r="O47" s="59" t="e">
        <f ca="true">+IF(AND(ISNUMBER(OFFSET('Water Data'!$F$10,0,10*ROW('Water Data'!F41))),'Data Summary'!CD47="Yes"),OFFSET('Water Data'!$F$10,0,10*ROW('Water Data'!F41)),NA())</f>
        <v>#N/A</v>
      </c>
      <c r="P47" s="59" t="e">
        <f ca="true">+IF(AND(ISNUMBER(OFFSET('Water Data'!$G$5,0,10*ROW('Water Data'!G41))),'Data Summary'!CE47="Yes"),100-OFFSET('Water Data'!$G$5,0,10*ROW('Water Data'!G41)),NA())</f>
        <v>#N/A</v>
      </c>
      <c r="Q47" s="59" t="e">
        <f ca="true">+IF(AND(ISNUMBER(OFFSET('Water Data'!$G$7,0,10*ROW('Water Data'!G41))),'Data Summary'!CF47="Yes"),OFFSET('Water Data'!$G$7,0,10*ROW('Water Data'!G41)),NA())</f>
        <v>#N/A</v>
      </c>
      <c r="R47" s="59" t="e">
        <f ca="true">+IF(AND(ISNUMBER(OFFSET('Water Data'!$G$10,0,10*ROW('Water Data'!G41))),'Data Summary'!CG47="Yes"),OFFSET('Water Data'!$G$10,0,10*ROW('Water Data'!G41)),NA())</f>
        <v>#N/A</v>
      </c>
      <c r="S47" s="59" t="e">
        <f ca="true">+IF(AND(ISNUMBER(OFFSET('Water Data'!$H$5,0,10*ROW('Water Data'!H41))),'Data Summary'!CH47="Yes"),100-OFFSET('Water Data'!$H$5,0,10*ROW('Water Data'!H41)),NA())</f>
        <v>#N/A</v>
      </c>
      <c r="T47" s="59" t="e">
        <f ca="true">+IF(AND(ISNUMBER(OFFSET('Water Data'!$H$7,0,10*ROW('Water Data'!H41))),'Data Summary'!CI47="Yes"),OFFSET('Water Data'!$H$7,0,10*ROW('Water Data'!H41)),NA())</f>
        <v>#N/A</v>
      </c>
      <c r="U47" s="59" t="e">
        <f ca="true">+IF(AND(ISNUMBER(OFFSET('Water Data'!$H$10,0,10*ROW('Water Data'!H41))),'Data Summary'!CJ47="Yes"),OFFSET('Water Data'!$H$10,0,10*ROW('Water Data'!H41)),NA())</f>
        <v>#N/A</v>
      </c>
      <c r="V47" s="105" t="e">
        <f ca="true">+IF(AND(ISNUMBER(OFFSET('Sanitation Data'!$C$5,0,10*ROW('Sanitation Data'!C41))),'Data Summary'!CK47="Yes"),100-OFFSET('Sanitation Data'!$C$5,0,10*ROW('Sanitation Data'!C41)),NA())</f>
        <v>#N/A</v>
      </c>
      <c r="W47" s="105" t="e">
        <f ca="true">+IF(AND(ISNUMBER(OFFSET('Sanitation Data'!$C$7,0,10*ROW('Sanitation Data'!C41))),'Data Summary'!CL47="Yes"),OFFSET('Sanitation Data'!$C$7,0,10*ROW('Sanitation Data'!C41)),NA())</f>
        <v>#N/A</v>
      </c>
      <c r="X47" s="105" t="e">
        <f ca="true">+IF(AND(ISNUMBER(OFFSET('Sanitation Data'!$C$11,0,10*ROW('Sanitation Data'!C41))),'Data Summary'!CM47="Yes"),OFFSET('Sanitation Data'!$C$11,0,10*ROW('Sanitation Data'!C41)),NA())</f>
        <v>#N/A</v>
      </c>
      <c r="Y47" s="105" t="e">
        <f ca="true">+IF(AND(ISNUMBER(OFFSET('Sanitation Data'!$C$12,0,10*ROW('Sanitation Data'!C41))),'Data Summary'!CN47="Yes"),OFFSET('Sanitation Data'!$C$12,0,10*ROW('Sanitation Data'!C41)),NA())</f>
        <v>#N/A</v>
      </c>
      <c r="Z47" s="105" t="e">
        <f ca="true">+IF(AND(ISNUMBER(OFFSET('Sanitation Data'!$C$13,0,10*ROW('Sanitation Data'!C41))),'Data Summary'!CO47="Yes"),OFFSET('Sanitation Data'!$C$13,0,10*ROW('Sanitation Data'!C41)),NA())</f>
        <v>#N/A</v>
      </c>
      <c r="AA47" s="105" t="e">
        <f ca="true">+IF(AND(ISNUMBER(OFFSET('Sanitation Data'!$D$5,0,10*ROW('Sanitation Data'!D41))),'Data Summary'!CP47="Yes"),100-OFFSET('Sanitation Data'!$D$5,0,10*ROW('Sanitation Data'!D41)),NA())</f>
        <v>#N/A</v>
      </c>
      <c r="AB47" s="105" t="e">
        <f ca="true">+IF(AND(ISNUMBER(OFFSET('Sanitation Data'!$D$7,0,10*ROW('Sanitation Data'!D41))),'Data Summary'!CQ47="Yes"),OFFSET('Sanitation Data'!$D$7,0,10*ROW('Sanitation Data'!D41)),NA())</f>
        <v>#N/A</v>
      </c>
      <c r="AC47" s="105" t="e">
        <f ca="true">+IF(AND(ISNUMBER(OFFSET('Sanitation Data'!$D$11,0,10*ROW('Sanitation Data'!D41))),'Data Summary'!CR47="Yes"),OFFSET('Sanitation Data'!$D$11,0,10*ROW('Sanitation Data'!D41)),NA())</f>
        <v>#N/A</v>
      </c>
      <c r="AD47" s="105" t="e">
        <f ca="true">+IF(AND(ISNUMBER(OFFSET('Sanitation Data'!$D$12,0,10*ROW('Sanitation Data'!D41))),'Data Summary'!CS47="Yes"),OFFSET('Sanitation Data'!$D$12,0,10*ROW('Sanitation Data'!D41)),NA())</f>
        <v>#N/A</v>
      </c>
      <c r="AE47" s="105" t="e">
        <f ca="true">+IF(AND(ISNUMBER(OFFSET('Sanitation Data'!$D$13,0,10*ROW('Sanitation Data'!D41))),'Data Summary'!CT47="Yes"),OFFSET('Sanitation Data'!$D$13,0,10*ROW('Sanitation Data'!D41)),NA())</f>
        <v>#N/A</v>
      </c>
      <c r="AF47" s="105" t="e">
        <f ca="true">+IF(AND(ISNUMBER(OFFSET('Sanitation Data'!$E$5,0,10*ROW('Sanitation Data'!E41))),'Data Summary'!CU47="Yes"),100-OFFSET('Sanitation Data'!$E$5,0,10*ROW('Sanitation Data'!E41)),NA())</f>
        <v>#N/A</v>
      </c>
      <c r="AG47" s="105" t="e">
        <f ca="true">+IF(AND(ISNUMBER(OFFSET('Sanitation Data'!$E$7,0,10*ROW('Sanitation Data'!E41))),'Data Summary'!CV47="Yes"),OFFSET('Sanitation Data'!$E$7,0,10*ROW('Sanitation Data'!E41)),NA())</f>
        <v>#N/A</v>
      </c>
      <c r="AH47" s="105" t="e">
        <f ca="true">+IF(AND(ISNUMBER(OFFSET('Sanitation Data'!$E$11,0,10*ROW('Sanitation Data'!E41))),'Data Summary'!CW47="Yes"),OFFSET('Sanitation Data'!$E$11,0,10*ROW('Sanitation Data'!E41)),NA())</f>
        <v>#N/A</v>
      </c>
      <c r="AI47" s="105" t="e">
        <f ca="true">+IF(AND(ISNUMBER(OFFSET('Sanitation Data'!$E$12,0,10*ROW('Sanitation Data'!E41))),'Data Summary'!CX47="Yes"),OFFSET('Sanitation Data'!$E$12,0,10*ROW('Sanitation Data'!E41)),NA())</f>
        <v>#N/A</v>
      </c>
      <c r="AJ47" s="105" t="e">
        <f ca="true">+IF(AND(ISNUMBER(OFFSET('Sanitation Data'!$E$13,0,10*ROW('Sanitation Data'!E41))),'Data Summary'!CY47="Yes"),OFFSET('Sanitation Data'!$E$13,0,10*ROW('Sanitation Data'!E41)),NA())</f>
        <v>#N/A</v>
      </c>
      <c r="AK47" s="105" t="e">
        <f ca="true">+IF(AND(ISNUMBER(OFFSET('Sanitation Data'!$F$5,0,10*ROW('Sanitation Data'!F41))),'Data Summary'!CZ47="Yes"),100-OFFSET('Sanitation Data'!$F$5,0,10*ROW('Sanitation Data'!F41)),NA())</f>
        <v>#N/A</v>
      </c>
      <c r="AL47" s="105" t="e">
        <f ca="true">+IF(AND(ISNUMBER(OFFSET('Sanitation Data'!$F$7,0,10*ROW('Sanitation Data'!F41))),'Data Summary'!DA47="Yes"),OFFSET('Sanitation Data'!$F$7,0,10*ROW('Sanitation Data'!F41)),NA())</f>
        <v>#N/A</v>
      </c>
      <c r="AM47" s="105" t="e">
        <f ca="true">+IF(AND(ISNUMBER(OFFSET('Sanitation Data'!$F$11,0,10*ROW('Sanitation Data'!F41))),'Data Summary'!DB47="Yes"),OFFSET('Sanitation Data'!$F$11,0,10*ROW('Sanitation Data'!F41)),NA())</f>
        <v>#N/A</v>
      </c>
      <c r="AN47" s="105" t="e">
        <f ca="true">+IF(AND(ISNUMBER(OFFSET('Sanitation Data'!$F$12,0,10*ROW('Sanitation Data'!F41))),'Data Summary'!DC47="Yes"),OFFSET('Sanitation Data'!$F$12,0,10*ROW('Sanitation Data'!F41)),NA())</f>
        <v>#N/A</v>
      </c>
      <c r="AO47" s="105" t="e">
        <f ca="true">+IF(AND(ISNUMBER(OFFSET('Sanitation Data'!$F$13,0,10*ROW('Sanitation Data'!F41))),'Data Summary'!DD47="Yes"),OFFSET('Sanitation Data'!$F$13,0,10*ROW('Sanitation Data'!F41)),NA())</f>
        <v>#N/A</v>
      </c>
      <c r="AP47" s="105" t="e">
        <f ca="true">+IF(AND(ISNUMBER(OFFSET('Sanitation Data'!$G$5,0,10*ROW('Sanitation Data'!G41))),'Data Summary'!DE47="Yes"),100-OFFSET('Sanitation Data'!$G$5,0,10*ROW('Sanitation Data'!G41)),NA())</f>
        <v>#N/A</v>
      </c>
      <c r="AQ47" s="105" t="e">
        <f ca="true">+IF(AND(ISNUMBER(OFFSET('Sanitation Data'!$G$7,0,10*ROW('Sanitation Data'!G41))),'Data Summary'!DF47="Yes"),OFFSET('Sanitation Data'!$G$7,0,10*ROW('Sanitation Data'!G41)),NA())</f>
        <v>#N/A</v>
      </c>
      <c r="AR47" s="105" t="e">
        <f ca="true">+IF(AND(ISNUMBER(OFFSET('Sanitation Data'!$G$11,0,10*ROW('Sanitation Data'!G41))),'Data Summary'!DG47="Yes"),OFFSET('Sanitation Data'!$G$11,0,10*ROW('Sanitation Data'!G41)),NA())</f>
        <v>#N/A</v>
      </c>
      <c r="AS47" s="105" t="e">
        <f ca="true">+IF(AND(ISNUMBER(OFFSET('Sanitation Data'!$G$12,0,10*ROW('Sanitation Data'!G41))),'Data Summary'!DH47="Yes"),OFFSET('Sanitation Data'!$G$12,0,10*ROW('Sanitation Data'!G41)),NA())</f>
        <v>#N/A</v>
      </c>
      <c r="AT47" s="105" t="e">
        <f ca="true">+IF(AND(ISNUMBER(OFFSET('Sanitation Data'!$G$13,0,10*ROW('Sanitation Data'!G41))),'Data Summary'!DI47="Yes"),OFFSET('Sanitation Data'!$G$13,0,10*ROW('Sanitation Data'!G41)),NA())</f>
        <v>#N/A</v>
      </c>
      <c r="AU47" s="105" t="e">
        <f ca="true">+IF(AND(ISNUMBER(OFFSET('Sanitation Data'!$H$5,0,10*ROW('Sanitation Data'!H41))),'Data Summary'!DJ47="Yes"),100-OFFSET('Sanitation Data'!$H$5,0,10*ROW('Sanitation Data'!H41)),NA())</f>
        <v>#N/A</v>
      </c>
      <c r="AV47" s="105" t="e">
        <f ca="true">+IF(AND(ISNUMBER(OFFSET('Sanitation Data'!$H$7,0,10*ROW('Sanitation Data'!H41))),'Data Summary'!DK47="Yes"),OFFSET('Sanitation Data'!$H$7,0,10*ROW('Sanitation Data'!H41)),NA())</f>
        <v>#N/A</v>
      </c>
      <c r="AW47" s="105" t="e">
        <f ca="true">+IF(AND(ISNUMBER(OFFSET('Sanitation Data'!$H$11,0,10*ROW('Sanitation Data'!H41))),'Data Summary'!DL47="Yes"),OFFSET('Sanitation Data'!$H$11,0,10*ROW('Sanitation Data'!H41)),NA())</f>
        <v>#N/A</v>
      </c>
      <c r="AX47" s="105" t="e">
        <f ca="true">+IF(AND(ISNUMBER(OFFSET('Sanitation Data'!$H$12,0,10*ROW('Sanitation Data'!H41))),'Data Summary'!DM47="Yes"),OFFSET('Sanitation Data'!$H$12,0,10*ROW('Sanitation Data'!H41)),NA())</f>
        <v>#N/A</v>
      </c>
      <c r="AY47" s="105" t="e">
        <f ca="true">+IF(AND(ISNUMBER(OFFSET('Sanitation Data'!$H$13,0,10*ROW('Sanitation Data'!H41))),'Data Summary'!DN47="Yes"),OFFSET('Sanitation Data'!$H$13,0,10*ROW('Sanitation Data'!H41)),NA())</f>
        <v>#N/A</v>
      </c>
      <c r="AZ47" s="110" t="e">
        <f ca="true">+IF(AND(ISNUMBER(OFFSET('Hygiene Data'!$C$6,0,10*ROW('Hygiene Data'!C41))),'Data Summary'!DO47="Yes"),OFFSET('Hygiene Data'!$C$6,0,10*ROW('Hygiene Data'!C41)),NA())</f>
        <v>#N/A</v>
      </c>
      <c r="BA47" s="110" t="e">
        <f ca="true">+IF(AND(ISNUMBER(OFFSET('Hygiene Data'!$C$8,0,10*ROW('Hygiene Data'!C41))),'Data Summary'!DP47="Yes"),OFFSET('Hygiene Data'!$C$8,0,10*ROW('Hygiene Data'!C41)),NA())</f>
        <v>#N/A</v>
      </c>
      <c r="BB47" s="110" t="e">
        <f ca="true">+IF(AND(ISNUMBER(OFFSET('Hygiene Data'!$C$10,0,10*ROW('Hygiene Data'!C41))),'Data Summary'!DQ47="Yes"),OFFSET('Hygiene Data'!$C$10,0,10*ROW('Hygiene Data'!C41)),NA())</f>
        <v>#N/A</v>
      </c>
      <c r="BC47" s="110" t="e">
        <f ca="true">+IF(AND(ISNUMBER(OFFSET('Hygiene Data'!$D$6,0,10*ROW('Hygiene Data'!D41))),'Data Summary'!DR47="Yes"),OFFSET('Hygiene Data'!$D$6,0,10*ROW('Hygiene Data'!D41)),NA())</f>
        <v>#N/A</v>
      </c>
      <c r="BD47" s="110" t="e">
        <f ca="true">+IF(AND(ISNUMBER(OFFSET('Hygiene Data'!$D$8,0,10*ROW('Hygiene Data'!D41))),'Data Summary'!DS47="Yes"),OFFSET('Hygiene Data'!$D$8,0,10*ROW('Hygiene Data'!D41)),NA())</f>
        <v>#N/A</v>
      </c>
      <c r="BE47" s="110" t="e">
        <f ca="true">+IF(AND(ISNUMBER(OFFSET('Hygiene Data'!$D$10,0,10*ROW('Hygiene Data'!D41))),'Data Summary'!DT47="Yes"),OFFSET('Hygiene Data'!$D$10,0,10*ROW('Hygiene Data'!D41)),NA())</f>
        <v>#N/A</v>
      </c>
      <c r="BF47" s="110" t="e">
        <f ca="true">+IF(AND(ISNUMBER(OFFSET('Hygiene Data'!$E$6,0,10*ROW('Hygiene Data'!E41))),'Data Summary'!DU47="Yes"),OFFSET('Hygiene Data'!$E$6,0,10*ROW('Hygiene Data'!E41)),NA())</f>
        <v>#N/A</v>
      </c>
      <c r="BG47" s="110" t="e">
        <f ca="true">+IF(AND(ISNUMBER(OFFSET('Hygiene Data'!$E$8,0,10*ROW('Hygiene Data'!E41))),'Data Summary'!DV47="Yes"),OFFSET('Hygiene Data'!$E$8,0,10*ROW('Hygiene Data'!E41)),NA())</f>
        <v>#N/A</v>
      </c>
      <c r="BH47" s="110" t="e">
        <f ca="true">+IF(AND(ISNUMBER(OFFSET('Hygiene Data'!$E$10,0,10*ROW('Hygiene Data'!E41))),'Data Summary'!DW47="Yes"),OFFSET('Hygiene Data'!$E$10,0,10*ROW('Hygiene Data'!E41)),NA())</f>
        <v>#N/A</v>
      </c>
      <c r="BI47" s="110" t="e">
        <f ca="true">+IF(AND(ISNUMBER(OFFSET('Hygiene Data'!$F$6,0,10*ROW('Hygiene Data'!F41))),'Data Summary'!DX47="Yes"),OFFSET('Hygiene Data'!$F$6,0,10*ROW('Hygiene Data'!F41)),NA())</f>
        <v>#N/A</v>
      </c>
      <c r="BJ47" s="110" t="e">
        <f ca="true">+IF(AND(ISNUMBER(OFFSET('Hygiene Data'!$F$8,0,10*ROW('Hygiene Data'!F41))),'Data Summary'!DY47="Yes"),OFFSET('Hygiene Data'!$F$8,0,10*ROW('Hygiene Data'!F41)),NA())</f>
        <v>#N/A</v>
      </c>
      <c r="BK47" s="110" t="e">
        <f ca="true">+IF(AND(ISNUMBER(OFFSET('Hygiene Data'!$F$10,0,10*ROW('Hygiene Data'!F41))),'Data Summary'!DZ47="Yes"),OFFSET('Hygiene Data'!$F$10,0,10*ROW('Hygiene Data'!F41)),NA())</f>
        <v>#N/A</v>
      </c>
      <c r="BL47" s="110" t="e">
        <f ca="true">+IF(AND(ISNUMBER(OFFSET('Hygiene Data'!$G$6,0,10*ROW('Hygiene Data'!G41))),'Data Summary'!EA47="Yes"),OFFSET('Hygiene Data'!$G$6,0,10*ROW('Hygiene Data'!G41)),NA())</f>
        <v>#N/A</v>
      </c>
      <c r="BM47" s="110" t="e">
        <f ca="true">+IF(AND(ISNUMBER(OFFSET('Hygiene Data'!$G$8,0,10*ROW('Hygiene Data'!G41))),'Data Summary'!EB47="Yes"),OFFSET('Hygiene Data'!$G$8,0,10*ROW('Hygiene Data'!G41)),NA())</f>
        <v>#N/A</v>
      </c>
      <c r="BN47" s="110" t="e">
        <f ca="true">+IF(AND(ISNUMBER(OFFSET('Hygiene Data'!$G$10,0,10*ROW('Hygiene Data'!G41))),'Data Summary'!EC47="Yes"),OFFSET('Hygiene Data'!$G$10,0,10*ROW('Hygiene Data'!G41)),NA())</f>
        <v>#N/A</v>
      </c>
      <c r="BO47" s="110" t="e">
        <f ca="true">+IF(AND(ISNUMBER(OFFSET('Hygiene Data'!$H$6,0,10*ROW('Hygiene Data'!H41))),'Data Summary'!ED47="Yes"),OFFSET('Hygiene Data'!$H$6,0,10*ROW('Hygiene Data'!H41)),NA())</f>
        <v>#N/A</v>
      </c>
      <c r="BP47" s="110" t="e">
        <f ca="true">+IF(AND(ISNUMBER(OFFSET('Hygiene Data'!$H$8,0,10*ROW('Hygiene Data'!H41))),'Data Summary'!EE47="Yes"),OFFSET('Hygiene Data'!$H$8,0,10*ROW('Hygiene Data'!H41)),NA())</f>
        <v>#N/A</v>
      </c>
      <c r="BQ47" s="110" t="e">
        <f ca="true">+IF(AND(ISNUMBER(OFFSET('Hygiene Data'!$H$10,0,10*ROW('Hygiene Data'!H41))),'Data Summary'!EF47="Yes"),OFFSET('Hygiene Data'!$H$10,0,10*ROW('Hygiene Data'!H41)),NA())</f>
        <v>#N/A</v>
      </c>
    </row>
    <row r="48" x14ac:dyDescent="0.2">
      <c r="A48" s="58" t="e">
        <f ca="true">+IF(OFFSET('Water Data'!$B$1,0,10*ROW('Water Data'!B42))="",NA(),OFFSET('Water Data'!$B$1,0,10*ROW('Water Data'!B42)))</f>
        <v>#N/A</v>
      </c>
      <c r="B48" s="58" t="e">
        <f ca="true">+IF(OFFSET('Water Data'!$A$3,0,10*ROW('Water Data'!A45))="",NA(),OFFSET('Water Data'!$A$3,0,10*ROW('Water Data'!A45)))</f>
        <v>#N/A</v>
      </c>
      <c r="C48" s="58" t="e">
        <f ca="true">+IF(OFFSET('Water Data'!$C$3,0,10*ROW('Water Data'!C45))="",NA(),OFFSET('Water Data'!$C$3,0,10*ROW('Water Data'!C45)))</f>
        <v>#N/A</v>
      </c>
      <c r="D48" s="59" t="e">
        <f ca="true">+IF(AND(ISNUMBER(OFFSET('Water Data'!$C$5,0,10*ROW('Water Data'!C42))),'Data Summary'!BS48="Yes"),100-OFFSET('Water Data'!$C$5,0,10*ROW('Water Data'!C42)),NA())</f>
        <v>#N/A</v>
      </c>
      <c r="E48" s="59" t="e">
        <f ca="true">+IF(AND(ISNUMBER(OFFSET('Water Data'!$C$7,0,10*ROW('Water Data'!C42))),'Data Summary'!BT48="Yes"),OFFSET('Water Data'!$C$7,0,10*ROW('Water Data'!C42)),NA())</f>
        <v>#N/A</v>
      </c>
      <c r="F48" s="59" t="e">
        <f ca="true">+IF(AND(ISNUMBER(OFFSET('Water Data'!$C$10,0,10*ROW('Water Data'!C42))),'Data Summary'!BU48="Yes"),OFFSET('Water Data'!$C$10,0,10*ROW('Water Data'!C42)),NA())</f>
        <v>#N/A</v>
      </c>
      <c r="G48" s="59" t="e">
        <f ca="true">+IF(AND(ISNUMBER(OFFSET('Water Data'!$D$5,0,10*ROW('Water Data'!D42))),'Data Summary'!BV48="Yes"),100-OFFSET('Water Data'!$D$5,0,10*ROW('Water Data'!D42)),NA())</f>
        <v>#N/A</v>
      </c>
      <c r="H48" s="59" t="e">
        <f ca="true">+IF(AND(ISNUMBER(OFFSET('Water Data'!$D$7,0,10*ROW('Water Data'!D42))),'Data Summary'!BW48="Yes"),OFFSET('Water Data'!$D$7,0,10*ROW('Water Data'!D42)),NA())</f>
        <v>#N/A</v>
      </c>
      <c r="I48" s="59" t="e">
        <f ca="true">+IF(AND(ISNUMBER(OFFSET('Water Data'!$D$10,0,10*ROW('Water Data'!D42))),'Data Summary'!BX48="Yes"),OFFSET('Water Data'!$D$10,0,10*ROW('Water Data'!D42)),NA())</f>
        <v>#N/A</v>
      </c>
      <c r="J48" s="59" t="e">
        <f ca="true">+IF(AND(ISNUMBER(OFFSET('Water Data'!$E$5,0,10*ROW('Water Data'!E42))),'Data Summary'!BY48="Yes"),100-OFFSET('Water Data'!$E$5,0,10*ROW('Water Data'!E42)),NA())</f>
        <v>#N/A</v>
      </c>
      <c r="K48" s="59" t="e">
        <f ca="true">+IF(AND(ISNUMBER(OFFSET('Water Data'!$E$7,0,10*ROW('Water Data'!E42))),'Data Summary'!BZ48="Yes"),OFFSET('Water Data'!$E$7,0,10*ROW('Water Data'!E42)),NA())</f>
        <v>#N/A</v>
      </c>
      <c r="L48" s="59" t="e">
        <f ca="true">+IF(AND(ISNUMBER(OFFSET('Water Data'!$E$10,0,10*ROW('Water Data'!E42))),'Data Summary'!CA48="Yes"),OFFSET('Water Data'!$E$10,0,10*ROW('Water Data'!E42)),NA())</f>
        <v>#N/A</v>
      </c>
      <c r="M48" s="59" t="e">
        <f ca="true">+IF(AND(ISNUMBER(OFFSET('Water Data'!$F$5,0,10*ROW('Water Data'!F42))),'Data Summary'!CB48="Yes"),100-OFFSET('Water Data'!$F$5,0,10*ROW('Water Data'!F42)),NA())</f>
        <v>#N/A</v>
      </c>
      <c r="N48" s="59" t="e">
        <f ca="true">+IF(AND(ISNUMBER(OFFSET('Water Data'!$F$7,0,10*ROW('Water Data'!F42))),'Data Summary'!CC48="Yes"),OFFSET('Water Data'!$F$7,0,10*ROW('Water Data'!F42)),NA())</f>
        <v>#N/A</v>
      </c>
      <c r="O48" s="59" t="e">
        <f ca="true">+IF(AND(ISNUMBER(OFFSET('Water Data'!$F$10,0,10*ROW('Water Data'!F42))),'Data Summary'!CD48="Yes"),OFFSET('Water Data'!$F$10,0,10*ROW('Water Data'!F42)),NA())</f>
        <v>#N/A</v>
      </c>
      <c r="P48" s="59" t="e">
        <f ca="true">+IF(AND(ISNUMBER(OFFSET('Water Data'!$G$5,0,10*ROW('Water Data'!G42))),'Data Summary'!CE48="Yes"),100-OFFSET('Water Data'!$G$5,0,10*ROW('Water Data'!G42)),NA())</f>
        <v>#N/A</v>
      </c>
      <c r="Q48" s="59" t="e">
        <f ca="true">+IF(AND(ISNUMBER(OFFSET('Water Data'!$G$7,0,10*ROW('Water Data'!G42))),'Data Summary'!CF48="Yes"),OFFSET('Water Data'!$G$7,0,10*ROW('Water Data'!G42)),NA())</f>
        <v>#N/A</v>
      </c>
      <c r="R48" s="59" t="e">
        <f ca="true">+IF(AND(ISNUMBER(OFFSET('Water Data'!$G$10,0,10*ROW('Water Data'!G42))),'Data Summary'!CG48="Yes"),OFFSET('Water Data'!$G$10,0,10*ROW('Water Data'!G42)),NA())</f>
        <v>#N/A</v>
      </c>
      <c r="S48" s="59" t="e">
        <f ca="true">+IF(AND(ISNUMBER(OFFSET('Water Data'!$H$5,0,10*ROW('Water Data'!H42))),'Data Summary'!CH48="Yes"),100-OFFSET('Water Data'!$H$5,0,10*ROW('Water Data'!H42)),NA())</f>
        <v>#N/A</v>
      </c>
      <c r="T48" s="59" t="e">
        <f ca="true">+IF(AND(ISNUMBER(OFFSET('Water Data'!$H$7,0,10*ROW('Water Data'!H42))),'Data Summary'!CI48="Yes"),OFFSET('Water Data'!$H$7,0,10*ROW('Water Data'!H42)),NA())</f>
        <v>#N/A</v>
      </c>
      <c r="U48" s="59" t="e">
        <f ca="true">+IF(AND(ISNUMBER(OFFSET('Water Data'!$H$10,0,10*ROW('Water Data'!H42))),'Data Summary'!CJ48="Yes"),OFFSET('Water Data'!$H$10,0,10*ROW('Water Data'!H42)),NA())</f>
        <v>#N/A</v>
      </c>
      <c r="V48" s="105" t="e">
        <f ca="true">+IF(AND(ISNUMBER(OFFSET('Sanitation Data'!$C$5,0,10*ROW('Sanitation Data'!C42))),'Data Summary'!CK48="Yes"),100-OFFSET('Sanitation Data'!$C$5,0,10*ROW('Sanitation Data'!C42)),NA())</f>
        <v>#N/A</v>
      </c>
      <c r="W48" s="105" t="e">
        <f ca="true">+IF(AND(ISNUMBER(OFFSET('Sanitation Data'!$C$7,0,10*ROW('Sanitation Data'!C42))),'Data Summary'!CL48="Yes"),OFFSET('Sanitation Data'!$C$7,0,10*ROW('Sanitation Data'!C42)),NA())</f>
        <v>#N/A</v>
      </c>
      <c r="X48" s="105" t="e">
        <f ca="true">+IF(AND(ISNUMBER(OFFSET('Sanitation Data'!$C$11,0,10*ROW('Sanitation Data'!C42))),'Data Summary'!CM48="Yes"),OFFSET('Sanitation Data'!$C$11,0,10*ROW('Sanitation Data'!C42)),NA())</f>
        <v>#N/A</v>
      </c>
      <c r="Y48" s="105" t="e">
        <f ca="true">+IF(AND(ISNUMBER(OFFSET('Sanitation Data'!$C$12,0,10*ROW('Sanitation Data'!C42))),'Data Summary'!CN48="Yes"),OFFSET('Sanitation Data'!$C$12,0,10*ROW('Sanitation Data'!C42)),NA())</f>
        <v>#N/A</v>
      </c>
      <c r="Z48" s="105" t="e">
        <f ca="true">+IF(AND(ISNUMBER(OFFSET('Sanitation Data'!$C$13,0,10*ROW('Sanitation Data'!C42))),'Data Summary'!CO48="Yes"),OFFSET('Sanitation Data'!$C$13,0,10*ROW('Sanitation Data'!C42)),NA())</f>
        <v>#N/A</v>
      </c>
      <c r="AA48" s="105" t="e">
        <f ca="true">+IF(AND(ISNUMBER(OFFSET('Sanitation Data'!$D$5,0,10*ROW('Sanitation Data'!D42))),'Data Summary'!CP48="Yes"),100-OFFSET('Sanitation Data'!$D$5,0,10*ROW('Sanitation Data'!D42)),NA())</f>
        <v>#N/A</v>
      </c>
      <c r="AB48" s="105" t="e">
        <f ca="true">+IF(AND(ISNUMBER(OFFSET('Sanitation Data'!$D$7,0,10*ROW('Sanitation Data'!D42))),'Data Summary'!CQ48="Yes"),OFFSET('Sanitation Data'!$D$7,0,10*ROW('Sanitation Data'!D42)),NA())</f>
        <v>#N/A</v>
      </c>
      <c r="AC48" s="105" t="e">
        <f ca="true">+IF(AND(ISNUMBER(OFFSET('Sanitation Data'!$D$11,0,10*ROW('Sanitation Data'!D42))),'Data Summary'!CR48="Yes"),OFFSET('Sanitation Data'!$D$11,0,10*ROW('Sanitation Data'!D42)),NA())</f>
        <v>#N/A</v>
      </c>
      <c r="AD48" s="105" t="e">
        <f ca="true">+IF(AND(ISNUMBER(OFFSET('Sanitation Data'!$D$12,0,10*ROW('Sanitation Data'!D42))),'Data Summary'!CS48="Yes"),OFFSET('Sanitation Data'!$D$12,0,10*ROW('Sanitation Data'!D42)),NA())</f>
        <v>#N/A</v>
      </c>
      <c r="AE48" s="105" t="e">
        <f ca="true">+IF(AND(ISNUMBER(OFFSET('Sanitation Data'!$D$13,0,10*ROW('Sanitation Data'!D42))),'Data Summary'!CT48="Yes"),OFFSET('Sanitation Data'!$D$13,0,10*ROW('Sanitation Data'!D42)),NA())</f>
        <v>#N/A</v>
      </c>
      <c r="AF48" s="105" t="e">
        <f ca="true">+IF(AND(ISNUMBER(OFFSET('Sanitation Data'!$E$5,0,10*ROW('Sanitation Data'!E42))),'Data Summary'!CU48="Yes"),100-OFFSET('Sanitation Data'!$E$5,0,10*ROW('Sanitation Data'!E42)),NA())</f>
        <v>#N/A</v>
      </c>
      <c r="AG48" s="105" t="e">
        <f ca="true">+IF(AND(ISNUMBER(OFFSET('Sanitation Data'!$E$7,0,10*ROW('Sanitation Data'!E42))),'Data Summary'!CV48="Yes"),OFFSET('Sanitation Data'!$E$7,0,10*ROW('Sanitation Data'!E42)),NA())</f>
        <v>#N/A</v>
      </c>
      <c r="AH48" s="105" t="e">
        <f ca="true">+IF(AND(ISNUMBER(OFFSET('Sanitation Data'!$E$11,0,10*ROW('Sanitation Data'!E42))),'Data Summary'!CW48="Yes"),OFFSET('Sanitation Data'!$E$11,0,10*ROW('Sanitation Data'!E42)),NA())</f>
        <v>#N/A</v>
      </c>
      <c r="AI48" s="105" t="e">
        <f ca="true">+IF(AND(ISNUMBER(OFFSET('Sanitation Data'!$E$12,0,10*ROW('Sanitation Data'!E42))),'Data Summary'!CX48="Yes"),OFFSET('Sanitation Data'!$E$12,0,10*ROW('Sanitation Data'!E42)),NA())</f>
        <v>#N/A</v>
      </c>
      <c r="AJ48" s="105" t="e">
        <f ca="true">+IF(AND(ISNUMBER(OFFSET('Sanitation Data'!$E$13,0,10*ROW('Sanitation Data'!E42))),'Data Summary'!CY48="Yes"),OFFSET('Sanitation Data'!$E$13,0,10*ROW('Sanitation Data'!E42)),NA())</f>
        <v>#N/A</v>
      </c>
      <c r="AK48" s="105" t="e">
        <f ca="true">+IF(AND(ISNUMBER(OFFSET('Sanitation Data'!$F$5,0,10*ROW('Sanitation Data'!F42))),'Data Summary'!CZ48="Yes"),100-OFFSET('Sanitation Data'!$F$5,0,10*ROW('Sanitation Data'!F42)),NA())</f>
        <v>#N/A</v>
      </c>
      <c r="AL48" s="105" t="e">
        <f ca="true">+IF(AND(ISNUMBER(OFFSET('Sanitation Data'!$F$7,0,10*ROW('Sanitation Data'!F42))),'Data Summary'!DA48="Yes"),OFFSET('Sanitation Data'!$F$7,0,10*ROW('Sanitation Data'!F42)),NA())</f>
        <v>#N/A</v>
      </c>
      <c r="AM48" s="105" t="e">
        <f ca="true">+IF(AND(ISNUMBER(OFFSET('Sanitation Data'!$F$11,0,10*ROW('Sanitation Data'!F42))),'Data Summary'!DB48="Yes"),OFFSET('Sanitation Data'!$F$11,0,10*ROW('Sanitation Data'!F42)),NA())</f>
        <v>#N/A</v>
      </c>
      <c r="AN48" s="105" t="e">
        <f ca="true">+IF(AND(ISNUMBER(OFFSET('Sanitation Data'!$F$12,0,10*ROW('Sanitation Data'!F42))),'Data Summary'!DC48="Yes"),OFFSET('Sanitation Data'!$F$12,0,10*ROW('Sanitation Data'!F42)),NA())</f>
        <v>#N/A</v>
      </c>
      <c r="AO48" s="105" t="e">
        <f ca="true">+IF(AND(ISNUMBER(OFFSET('Sanitation Data'!$F$13,0,10*ROW('Sanitation Data'!F42))),'Data Summary'!DD48="Yes"),OFFSET('Sanitation Data'!$F$13,0,10*ROW('Sanitation Data'!F42)),NA())</f>
        <v>#N/A</v>
      </c>
      <c r="AP48" s="105" t="e">
        <f ca="true">+IF(AND(ISNUMBER(OFFSET('Sanitation Data'!$G$5,0,10*ROW('Sanitation Data'!G42))),'Data Summary'!DE48="Yes"),100-OFFSET('Sanitation Data'!$G$5,0,10*ROW('Sanitation Data'!G42)),NA())</f>
        <v>#N/A</v>
      </c>
      <c r="AQ48" s="105" t="e">
        <f ca="true">+IF(AND(ISNUMBER(OFFSET('Sanitation Data'!$G$7,0,10*ROW('Sanitation Data'!G42))),'Data Summary'!DF48="Yes"),OFFSET('Sanitation Data'!$G$7,0,10*ROW('Sanitation Data'!G42)),NA())</f>
        <v>#N/A</v>
      </c>
      <c r="AR48" s="105" t="e">
        <f ca="true">+IF(AND(ISNUMBER(OFFSET('Sanitation Data'!$G$11,0,10*ROW('Sanitation Data'!G42))),'Data Summary'!DG48="Yes"),OFFSET('Sanitation Data'!$G$11,0,10*ROW('Sanitation Data'!G42)),NA())</f>
        <v>#N/A</v>
      </c>
      <c r="AS48" s="105" t="e">
        <f ca="true">+IF(AND(ISNUMBER(OFFSET('Sanitation Data'!$G$12,0,10*ROW('Sanitation Data'!G42))),'Data Summary'!DH48="Yes"),OFFSET('Sanitation Data'!$G$12,0,10*ROW('Sanitation Data'!G42)),NA())</f>
        <v>#N/A</v>
      </c>
      <c r="AT48" s="105" t="e">
        <f ca="true">+IF(AND(ISNUMBER(OFFSET('Sanitation Data'!$G$13,0,10*ROW('Sanitation Data'!G42))),'Data Summary'!DI48="Yes"),OFFSET('Sanitation Data'!$G$13,0,10*ROW('Sanitation Data'!G42)),NA())</f>
        <v>#N/A</v>
      </c>
      <c r="AU48" s="105" t="e">
        <f ca="true">+IF(AND(ISNUMBER(OFFSET('Sanitation Data'!$H$5,0,10*ROW('Sanitation Data'!H42))),'Data Summary'!DJ48="Yes"),100-OFFSET('Sanitation Data'!$H$5,0,10*ROW('Sanitation Data'!H42)),NA())</f>
        <v>#N/A</v>
      </c>
      <c r="AV48" s="105" t="e">
        <f ca="true">+IF(AND(ISNUMBER(OFFSET('Sanitation Data'!$H$7,0,10*ROW('Sanitation Data'!H42))),'Data Summary'!DK48="Yes"),OFFSET('Sanitation Data'!$H$7,0,10*ROW('Sanitation Data'!H42)),NA())</f>
        <v>#N/A</v>
      </c>
      <c r="AW48" s="105" t="e">
        <f ca="true">+IF(AND(ISNUMBER(OFFSET('Sanitation Data'!$H$11,0,10*ROW('Sanitation Data'!H42))),'Data Summary'!DL48="Yes"),OFFSET('Sanitation Data'!$H$11,0,10*ROW('Sanitation Data'!H42)),NA())</f>
        <v>#N/A</v>
      </c>
      <c r="AX48" s="105" t="e">
        <f ca="true">+IF(AND(ISNUMBER(OFFSET('Sanitation Data'!$H$12,0,10*ROW('Sanitation Data'!H42))),'Data Summary'!DM48="Yes"),OFFSET('Sanitation Data'!$H$12,0,10*ROW('Sanitation Data'!H42)),NA())</f>
        <v>#N/A</v>
      </c>
      <c r="AY48" s="105" t="e">
        <f ca="true">+IF(AND(ISNUMBER(OFFSET('Sanitation Data'!$H$13,0,10*ROW('Sanitation Data'!H42))),'Data Summary'!DN48="Yes"),OFFSET('Sanitation Data'!$H$13,0,10*ROW('Sanitation Data'!H42)),NA())</f>
        <v>#N/A</v>
      </c>
      <c r="AZ48" s="110" t="e">
        <f ca="true">+IF(AND(ISNUMBER(OFFSET('Hygiene Data'!$C$6,0,10*ROW('Hygiene Data'!C42))),'Data Summary'!DO48="Yes"),OFFSET('Hygiene Data'!$C$6,0,10*ROW('Hygiene Data'!C42)),NA())</f>
        <v>#N/A</v>
      </c>
      <c r="BA48" s="110" t="e">
        <f ca="true">+IF(AND(ISNUMBER(OFFSET('Hygiene Data'!$C$8,0,10*ROW('Hygiene Data'!C42))),'Data Summary'!DP48="Yes"),OFFSET('Hygiene Data'!$C$8,0,10*ROW('Hygiene Data'!C42)),NA())</f>
        <v>#N/A</v>
      </c>
      <c r="BB48" s="110" t="e">
        <f ca="true">+IF(AND(ISNUMBER(OFFSET('Hygiene Data'!$C$10,0,10*ROW('Hygiene Data'!C42))),'Data Summary'!DQ48="Yes"),OFFSET('Hygiene Data'!$C$10,0,10*ROW('Hygiene Data'!C42)),NA())</f>
        <v>#N/A</v>
      </c>
      <c r="BC48" s="110" t="e">
        <f ca="true">+IF(AND(ISNUMBER(OFFSET('Hygiene Data'!$D$6,0,10*ROW('Hygiene Data'!D42))),'Data Summary'!DR48="Yes"),OFFSET('Hygiene Data'!$D$6,0,10*ROW('Hygiene Data'!D42)),NA())</f>
        <v>#N/A</v>
      </c>
      <c r="BD48" s="110" t="e">
        <f ca="true">+IF(AND(ISNUMBER(OFFSET('Hygiene Data'!$D$8,0,10*ROW('Hygiene Data'!D42))),'Data Summary'!DS48="Yes"),OFFSET('Hygiene Data'!$D$8,0,10*ROW('Hygiene Data'!D42)),NA())</f>
        <v>#N/A</v>
      </c>
      <c r="BE48" s="110" t="e">
        <f ca="true">+IF(AND(ISNUMBER(OFFSET('Hygiene Data'!$D$10,0,10*ROW('Hygiene Data'!D42))),'Data Summary'!DT48="Yes"),OFFSET('Hygiene Data'!$D$10,0,10*ROW('Hygiene Data'!D42)),NA())</f>
        <v>#N/A</v>
      </c>
      <c r="BF48" s="110" t="e">
        <f ca="true">+IF(AND(ISNUMBER(OFFSET('Hygiene Data'!$E$6,0,10*ROW('Hygiene Data'!E42))),'Data Summary'!DU48="Yes"),OFFSET('Hygiene Data'!$E$6,0,10*ROW('Hygiene Data'!E42)),NA())</f>
        <v>#N/A</v>
      </c>
      <c r="BG48" s="110" t="e">
        <f ca="true">+IF(AND(ISNUMBER(OFFSET('Hygiene Data'!$E$8,0,10*ROW('Hygiene Data'!E42))),'Data Summary'!DV48="Yes"),OFFSET('Hygiene Data'!$E$8,0,10*ROW('Hygiene Data'!E42)),NA())</f>
        <v>#N/A</v>
      </c>
      <c r="BH48" s="110" t="e">
        <f ca="true">+IF(AND(ISNUMBER(OFFSET('Hygiene Data'!$E$10,0,10*ROW('Hygiene Data'!E42))),'Data Summary'!DW48="Yes"),OFFSET('Hygiene Data'!$E$10,0,10*ROW('Hygiene Data'!E42)),NA())</f>
        <v>#N/A</v>
      </c>
      <c r="BI48" s="110" t="e">
        <f ca="true">+IF(AND(ISNUMBER(OFFSET('Hygiene Data'!$F$6,0,10*ROW('Hygiene Data'!F42))),'Data Summary'!DX48="Yes"),OFFSET('Hygiene Data'!$F$6,0,10*ROW('Hygiene Data'!F42)),NA())</f>
        <v>#N/A</v>
      </c>
      <c r="BJ48" s="110" t="e">
        <f ca="true">+IF(AND(ISNUMBER(OFFSET('Hygiene Data'!$F$8,0,10*ROW('Hygiene Data'!F42))),'Data Summary'!DY48="Yes"),OFFSET('Hygiene Data'!$F$8,0,10*ROW('Hygiene Data'!F42)),NA())</f>
        <v>#N/A</v>
      </c>
      <c r="BK48" s="110" t="e">
        <f ca="true">+IF(AND(ISNUMBER(OFFSET('Hygiene Data'!$F$10,0,10*ROW('Hygiene Data'!F42))),'Data Summary'!DZ48="Yes"),OFFSET('Hygiene Data'!$F$10,0,10*ROW('Hygiene Data'!F42)),NA())</f>
        <v>#N/A</v>
      </c>
      <c r="BL48" s="110" t="e">
        <f ca="true">+IF(AND(ISNUMBER(OFFSET('Hygiene Data'!$G$6,0,10*ROW('Hygiene Data'!G42))),'Data Summary'!EA48="Yes"),OFFSET('Hygiene Data'!$G$6,0,10*ROW('Hygiene Data'!G42)),NA())</f>
        <v>#N/A</v>
      </c>
      <c r="BM48" s="110" t="e">
        <f ca="true">+IF(AND(ISNUMBER(OFFSET('Hygiene Data'!$G$8,0,10*ROW('Hygiene Data'!G42))),'Data Summary'!EB48="Yes"),OFFSET('Hygiene Data'!$G$8,0,10*ROW('Hygiene Data'!G42)),NA())</f>
        <v>#N/A</v>
      </c>
      <c r="BN48" s="110" t="e">
        <f ca="true">+IF(AND(ISNUMBER(OFFSET('Hygiene Data'!$G$10,0,10*ROW('Hygiene Data'!G42))),'Data Summary'!EC48="Yes"),OFFSET('Hygiene Data'!$G$10,0,10*ROW('Hygiene Data'!G42)),NA())</f>
        <v>#N/A</v>
      </c>
      <c r="BO48" s="110" t="e">
        <f ca="true">+IF(AND(ISNUMBER(OFFSET('Hygiene Data'!$H$6,0,10*ROW('Hygiene Data'!H42))),'Data Summary'!ED48="Yes"),OFFSET('Hygiene Data'!$H$6,0,10*ROW('Hygiene Data'!H42)),NA())</f>
        <v>#N/A</v>
      </c>
      <c r="BP48" s="110" t="e">
        <f ca="true">+IF(AND(ISNUMBER(OFFSET('Hygiene Data'!$H$8,0,10*ROW('Hygiene Data'!H42))),'Data Summary'!EE48="Yes"),OFFSET('Hygiene Data'!$H$8,0,10*ROW('Hygiene Data'!H42)),NA())</f>
        <v>#N/A</v>
      </c>
      <c r="BQ48" s="110" t="e">
        <f ca="true">+IF(AND(ISNUMBER(OFFSET('Hygiene Data'!$H$10,0,10*ROW('Hygiene Data'!H42))),'Data Summary'!EF48="Yes"),OFFSET('Hygiene Data'!$H$10,0,10*ROW('Hygiene Data'!H42)),NA())</f>
        <v>#N/A</v>
      </c>
    </row>
    <row r="49" x14ac:dyDescent="0.2">
      <c r="A49" s="58" t="e">
        <f ca="true">+IF(OFFSET('Water Data'!$B$1,0,10*ROW('Water Data'!B43))="",NA(),OFFSET('Water Data'!$B$1,0,10*ROW('Water Data'!B43)))</f>
        <v>#N/A</v>
      </c>
      <c r="B49" s="58" t="e">
        <f ca="true">+IF(OFFSET('Water Data'!$A$3,0,10*ROW('Water Data'!A46))="",NA(),OFFSET('Water Data'!$A$3,0,10*ROW('Water Data'!A46)))</f>
        <v>#N/A</v>
      </c>
      <c r="C49" s="58" t="e">
        <f ca="true">+IF(OFFSET('Water Data'!$C$3,0,10*ROW('Water Data'!C46))="",NA(),OFFSET('Water Data'!$C$3,0,10*ROW('Water Data'!C46)))</f>
        <v>#N/A</v>
      </c>
      <c r="D49" s="59" t="e">
        <f ca="true">+IF(AND(ISNUMBER(OFFSET('Water Data'!$C$5,0,10*ROW('Water Data'!C43))),'Data Summary'!BS49="Yes"),100-OFFSET('Water Data'!$C$5,0,10*ROW('Water Data'!C43)),NA())</f>
        <v>#N/A</v>
      </c>
      <c r="E49" s="59" t="e">
        <f ca="true">+IF(AND(ISNUMBER(OFFSET('Water Data'!$C$7,0,10*ROW('Water Data'!C43))),'Data Summary'!BT49="Yes"),OFFSET('Water Data'!$C$7,0,10*ROW('Water Data'!C43)),NA())</f>
        <v>#N/A</v>
      </c>
      <c r="F49" s="59" t="e">
        <f ca="true">+IF(AND(ISNUMBER(OFFSET('Water Data'!$C$10,0,10*ROW('Water Data'!C43))),'Data Summary'!BU49="Yes"),OFFSET('Water Data'!$C$10,0,10*ROW('Water Data'!C43)),NA())</f>
        <v>#N/A</v>
      </c>
      <c r="G49" s="59" t="e">
        <f ca="true">+IF(AND(ISNUMBER(OFFSET('Water Data'!$D$5,0,10*ROW('Water Data'!D43))),'Data Summary'!BV49="Yes"),100-OFFSET('Water Data'!$D$5,0,10*ROW('Water Data'!D43)),NA())</f>
        <v>#N/A</v>
      </c>
      <c r="H49" s="59" t="e">
        <f ca="true">+IF(AND(ISNUMBER(OFFSET('Water Data'!$D$7,0,10*ROW('Water Data'!D43))),'Data Summary'!BW49="Yes"),OFFSET('Water Data'!$D$7,0,10*ROW('Water Data'!D43)),NA())</f>
        <v>#N/A</v>
      </c>
      <c r="I49" s="59" t="e">
        <f ca="true">+IF(AND(ISNUMBER(OFFSET('Water Data'!$D$10,0,10*ROW('Water Data'!D43))),'Data Summary'!BX49="Yes"),OFFSET('Water Data'!$D$10,0,10*ROW('Water Data'!D43)),NA())</f>
        <v>#N/A</v>
      </c>
      <c r="J49" s="59" t="e">
        <f ca="true">+IF(AND(ISNUMBER(OFFSET('Water Data'!$E$5,0,10*ROW('Water Data'!E43))),'Data Summary'!BY49="Yes"),100-OFFSET('Water Data'!$E$5,0,10*ROW('Water Data'!E43)),NA())</f>
        <v>#N/A</v>
      </c>
      <c r="K49" s="59" t="e">
        <f ca="true">+IF(AND(ISNUMBER(OFFSET('Water Data'!$E$7,0,10*ROW('Water Data'!E43))),'Data Summary'!BZ49="Yes"),OFFSET('Water Data'!$E$7,0,10*ROW('Water Data'!E43)),NA())</f>
        <v>#N/A</v>
      </c>
      <c r="L49" s="59" t="e">
        <f ca="true">+IF(AND(ISNUMBER(OFFSET('Water Data'!$E$10,0,10*ROW('Water Data'!E43))),'Data Summary'!CA49="Yes"),OFFSET('Water Data'!$E$10,0,10*ROW('Water Data'!E43)),NA())</f>
        <v>#N/A</v>
      </c>
      <c r="M49" s="59" t="e">
        <f ca="true">+IF(AND(ISNUMBER(OFFSET('Water Data'!$F$5,0,10*ROW('Water Data'!F43))),'Data Summary'!CB49="Yes"),100-OFFSET('Water Data'!$F$5,0,10*ROW('Water Data'!F43)),NA())</f>
        <v>#N/A</v>
      </c>
      <c r="N49" s="59" t="e">
        <f ca="true">+IF(AND(ISNUMBER(OFFSET('Water Data'!$F$7,0,10*ROW('Water Data'!F43))),'Data Summary'!CC49="Yes"),OFFSET('Water Data'!$F$7,0,10*ROW('Water Data'!F43)),NA())</f>
        <v>#N/A</v>
      </c>
      <c r="O49" s="59" t="e">
        <f ca="true">+IF(AND(ISNUMBER(OFFSET('Water Data'!$F$10,0,10*ROW('Water Data'!F43))),'Data Summary'!CD49="Yes"),OFFSET('Water Data'!$F$10,0,10*ROW('Water Data'!F43)),NA())</f>
        <v>#N/A</v>
      </c>
      <c r="P49" s="59" t="e">
        <f ca="true">+IF(AND(ISNUMBER(OFFSET('Water Data'!$G$5,0,10*ROW('Water Data'!G43))),'Data Summary'!CE49="Yes"),100-OFFSET('Water Data'!$G$5,0,10*ROW('Water Data'!G43)),NA())</f>
        <v>#N/A</v>
      </c>
      <c r="Q49" s="59" t="e">
        <f ca="true">+IF(AND(ISNUMBER(OFFSET('Water Data'!$G$7,0,10*ROW('Water Data'!G43))),'Data Summary'!CF49="Yes"),OFFSET('Water Data'!$G$7,0,10*ROW('Water Data'!G43)),NA())</f>
        <v>#N/A</v>
      </c>
      <c r="R49" s="59" t="e">
        <f ca="true">+IF(AND(ISNUMBER(OFFSET('Water Data'!$G$10,0,10*ROW('Water Data'!G43))),'Data Summary'!CG49="Yes"),OFFSET('Water Data'!$G$10,0,10*ROW('Water Data'!G43)),NA())</f>
        <v>#N/A</v>
      </c>
      <c r="S49" s="59" t="e">
        <f ca="true">+IF(AND(ISNUMBER(OFFSET('Water Data'!$H$5,0,10*ROW('Water Data'!H43))),'Data Summary'!CH49="Yes"),100-OFFSET('Water Data'!$H$5,0,10*ROW('Water Data'!H43)),NA())</f>
        <v>#N/A</v>
      </c>
      <c r="T49" s="59" t="e">
        <f ca="true">+IF(AND(ISNUMBER(OFFSET('Water Data'!$H$7,0,10*ROW('Water Data'!H43))),'Data Summary'!CI49="Yes"),OFFSET('Water Data'!$H$7,0,10*ROW('Water Data'!H43)),NA())</f>
        <v>#N/A</v>
      </c>
      <c r="U49" s="59" t="e">
        <f ca="true">+IF(AND(ISNUMBER(OFFSET('Water Data'!$H$10,0,10*ROW('Water Data'!H43))),'Data Summary'!CJ49="Yes"),OFFSET('Water Data'!$H$10,0,10*ROW('Water Data'!H43)),NA())</f>
        <v>#N/A</v>
      </c>
      <c r="V49" s="105" t="e">
        <f ca="true">+IF(AND(ISNUMBER(OFFSET('Sanitation Data'!$C$5,0,10*ROW('Sanitation Data'!C43))),'Data Summary'!CK49="Yes"),100-OFFSET('Sanitation Data'!$C$5,0,10*ROW('Sanitation Data'!C43)),NA())</f>
        <v>#N/A</v>
      </c>
      <c r="W49" s="105" t="e">
        <f ca="true">+IF(AND(ISNUMBER(OFFSET('Sanitation Data'!$C$7,0,10*ROW('Sanitation Data'!C43))),'Data Summary'!CL49="Yes"),OFFSET('Sanitation Data'!$C$7,0,10*ROW('Sanitation Data'!C43)),NA())</f>
        <v>#N/A</v>
      </c>
      <c r="X49" s="105" t="e">
        <f ca="true">+IF(AND(ISNUMBER(OFFSET('Sanitation Data'!$C$11,0,10*ROW('Sanitation Data'!C43))),'Data Summary'!CM49="Yes"),OFFSET('Sanitation Data'!$C$11,0,10*ROW('Sanitation Data'!C43)),NA())</f>
        <v>#N/A</v>
      </c>
      <c r="Y49" s="105" t="e">
        <f ca="true">+IF(AND(ISNUMBER(OFFSET('Sanitation Data'!$C$12,0,10*ROW('Sanitation Data'!C43))),'Data Summary'!CN49="Yes"),OFFSET('Sanitation Data'!$C$12,0,10*ROW('Sanitation Data'!C43)),NA())</f>
        <v>#N/A</v>
      </c>
      <c r="Z49" s="105" t="e">
        <f ca="true">+IF(AND(ISNUMBER(OFFSET('Sanitation Data'!$C$13,0,10*ROW('Sanitation Data'!C43))),'Data Summary'!CO49="Yes"),OFFSET('Sanitation Data'!$C$13,0,10*ROW('Sanitation Data'!C43)),NA())</f>
        <v>#N/A</v>
      </c>
      <c r="AA49" s="105" t="e">
        <f ca="true">+IF(AND(ISNUMBER(OFFSET('Sanitation Data'!$D$5,0,10*ROW('Sanitation Data'!D43))),'Data Summary'!CP49="Yes"),100-OFFSET('Sanitation Data'!$D$5,0,10*ROW('Sanitation Data'!D43)),NA())</f>
        <v>#N/A</v>
      </c>
      <c r="AB49" s="105" t="e">
        <f ca="true">+IF(AND(ISNUMBER(OFFSET('Sanitation Data'!$D$7,0,10*ROW('Sanitation Data'!D43))),'Data Summary'!CQ49="Yes"),OFFSET('Sanitation Data'!$D$7,0,10*ROW('Sanitation Data'!D43)),NA())</f>
        <v>#N/A</v>
      </c>
      <c r="AC49" s="105" t="e">
        <f ca="true">+IF(AND(ISNUMBER(OFFSET('Sanitation Data'!$D$11,0,10*ROW('Sanitation Data'!D43))),'Data Summary'!CR49="Yes"),OFFSET('Sanitation Data'!$D$11,0,10*ROW('Sanitation Data'!D43)),NA())</f>
        <v>#N/A</v>
      </c>
      <c r="AD49" s="105" t="e">
        <f ca="true">+IF(AND(ISNUMBER(OFFSET('Sanitation Data'!$D$12,0,10*ROW('Sanitation Data'!D43))),'Data Summary'!CS49="Yes"),OFFSET('Sanitation Data'!$D$12,0,10*ROW('Sanitation Data'!D43)),NA())</f>
        <v>#N/A</v>
      </c>
      <c r="AE49" s="105" t="e">
        <f ca="true">+IF(AND(ISNUMBER(OFFSET('Sanitation Data'!$D$13,0,10*ROW('Sanitation Data'!D43))),'Data Summary'!CT49="Yes"),OFFSET('Sanitation Data'!$D$13,0,10*ROW('Sanitation Data'!D43)),NA())</f>
        <v>#N/A</v>
      </c>
      <c r="AF49" s="105" t="e">
        <f ca="true">+IF(AND(ISNUMBER(OFFSET('Sanitation Data'!$E$5,0,10*ROW('Sanitation Data'!E43))),'Data Summary'!CU49="Yes"),100-OFFSET('Sanitation Data'!$E$5,0,10*ROW('Sanitation Data'!E43)),NA())</f>
        <v>#N/A</v>
      </c>
      <c r="AG49" s="105" t="e">
        <f ca="true">+IF(AND(ISNUMBER(OFFSET('Sanitation Data'!$E$7,0,10*ROW('Sanitation Data'!E43))),'Data Summary'!CV49="Yes"),OFFSET('Sanitation Data'!$E$7,0,10*ROW('Sanitation Data'!E43)),NA())</f>
        <v>#N/A</v>
      </c>
      <c r="AH49" s="105" t="e">
        <f ca="true">+IF(AND(ISNUMBER(OFFSET('Sanitation Data'!$E$11,0,10*ROW('Sanitation Data'!E43))),'Data Summary'!CW49="Yes"),OFFSET('Sanitation Data'!$E$11,0,10*ROW('Sanitation Data'!E43)),NA())</f>
        <v>#N/A</v>
      </c>
      <c r="AI49" s="105" t="e">
        <f ca="true">+IF(AND(ISNUMBER(OFFSET('Sanitation Data'!$E$12,0,10*ROW('Sanitation Data'!E43))),'Data Summary'!CX49="Yes"),OFFSET('Sanitation Data'!$E$12,0,10*ROW('Sanitation Data'!E43)),NA())</f>
        <v>#N/A</v>
      </c>
      <c r="AJ49" s="105" t="e">
        <f ca="true">+IF(AND(ISNUMBER(OFFSET('Sanitation Data'!$E$13,0,10*ROW('Sanitation Data'!E43))),'Data Summary'!CY49="Yes"),OFFSET('Sanitation Data'!$E$13,0,10*ROW('Sanitation Data'!E43)),NA())</f>
        <v>#N/A</v>
      </c>
      <c r="AK49" s="105" t="e">
        <f ca="true">+IF(AND(ISNUMBER(OFFSET('Sanitation Data'!$F$5,0,10*ROW('Sanitation Data'!F43))),'Data Summary'!CZ49="Yes"),100-OFFSET('Sanitation Data'!$F$5,0,10*ROW('Sanitation Data'!F43)),NA())</f>
        <v>#N/A</v>
      </c>
      <c r="AL49" s="105" t="e">
        <f ca="true">+IF(AND(ISNUMBER(OFFSET('Sanitation Data'!$F$7,0,10*ROW('Sanitation Data'!F43))),'Data Summary'!DA49="Yes"),OFFSET('Sanitation Data'!$F$7,0,10*ROW('Sanitation Data'!F43)),NA())</f>
        <v>#N/A</v>
      </c>
      <c r="AM49" s="105" t="e">
        <f ca="true">+IF(AND(ISNUMBER(OFFSET('Sanitation Data'!$F$11,0,10*ROW('Sanitation Data'!F43))),'Data Summary'!DB49="Yes"),OFFSET('Sanitation Data'!$F$11,0,10*ROW('Sanitation Data'!F43)),NA())</f>
        <v>#N/A</v>
      </c>
      <c r="AN49" s="105" t="e">
        <f ca="true">+IF(AND(ISNUMBER(OFFSET('Sanitation Data'!$F$12,0,10*ROW('Sanitation Data'!F43))),'Data Summary'!DC49="Yes"),OFFSET('Sanitation Data'!$F$12,0,10*ROW('Sanitation Data'!F43)),NA())</f>
        <v>#N/A</v>
      </c>
      <c r="AO49" s="105" t="e">
        <f ca="true">+IF(AND(ISNUMBER(OFFSET('Sanitation Data'!$F$13,0,10*ROW('Sanitation Data'!F43))),'Data Summary'!DD49="Yes"),OFFSET('Sanitation Data'!$F$13,0,10*ROW('Sanitation Data'!F43)),NA())</f>
        <v>#N/A</v>
      </c>
      <c r="AP49" s="105" t="e">
        <f ca="true">+IF(AND(ISNUMBER(OFFSET('Sanitation Data'!$G$5,0,10*ROW('Sanitation Data'!G43))),'Data Summary'!DE49="Yes"),100-OFFSET('Sanitation Data'!$G$5,0,10*ROW('Sanitation Data'!G43)),NA())</f>
        <v>#N/A</v>
      </c>
      <c r="AQ49" s="105" t="e">
        <f ca="true">+IF(AND(ISNUMBER(OFFSET('Sanitation Data'!$G$7,0,10*ROW('Sanitation Data'!G43))),'Data Summary'!DF49="Yes"),OFFSET('Sanitation Data'!$G$7,0,10*ROW('Sanitation Data'!G43)),NA())</f>
        <v>#N/A</v>
      </c>
      <c r="AR49" s="105" t="e">
        <f ca="true">+IF(AND(ISNUMBER(OFFSET('Sanitation Data'!$G$11,0,10*ROW('Sanitation Data'!G43))),'Data Summary'!DG49="Yes"),OFFSET('Sanitation Data'!$G$11,0,10*ROW('Sanitation Data'!G43)),NA())</f>
        <v>#N/A</v>
      </c>
      <c r="AS49" s="105" t="e">
        <f ca="true">+IF(AND(ISNUMBER(OFFSET('Sanitation Data'!$G$12,0,10*ROW('Sanitation Data'!G43))),'Data Summary'!DH49="Yes"),OFFSET('Sanitation Data'!$G$12,0,10*ROW('Sanitation Data'!G43)),NA())</f>
        <v>#N/A</v>
      </c>
      <c r="AT49" s="105" t="e">
        <f ca="true">+IF(AND(ISNUMBER(OFFSET('Sanitation Data'!$G$13,0,10*ROW('Sanitation Data'!G43))),'Data Summary'!DI49="Yes"),OFFSET('Sanitation Data'!$G$13,0,10*ROW('Sanitation Data'!G43)),NA())</f>
        <v>#N/A</v>
      </c>
      <c r="AU49" s="105" t="e">
        <f ca="true">+IF(AND(ISNUMBER(OFFSET('Sanitation Data'!$H$5,0,10*ROW('Sanitation Data'!H43))),'Data Summary'!DJ49="Yes"),100-OFFSET('Sanitation Data'!$H$5,0,10*ROW('Sanitation Data'!H43)),NA())</f>
        <v>#N/A</v>
      </c>
      <c r="AV49" s="105" t="e">
        <f ca="true">+IF(AND(ISNUMBER(OFFSET('Sanitation Data'!$H$7,0,10*ROW('Sanitation Data'!H43))),'Data Summary'!DK49="Yes"),OFFSET('Sanitation Data'!$H$7,0,10*ROW('Sanitation Data'!H43)),NA())</f>
        <v>#N/A</v>
      </c>
      <c r="AW49" s="105" t="e">
        <f ca="true">+IF(AND(ISNUMBER(OFFSET('Sanitation Data'!$H$11,0,10*ROW('Sanitation Data'!H43))),'Data Summary'!DL49="Yes"),OFFSET('Sanitation Data'!$H$11,0,10*ROW('Sanitation Data'!H43)),NA())</f>
        <v>#N/A</v>
      </c>
      <c r="AX49" s="105" t="e">
        <f ca="true">+IF(AND(ISNUMBER(OFFSET('Sanitation Data'!$H$12,0,10*ROW('Sanitation Data'!H43))),'Data Summary'!DM49="Yes"),OFFSET('Sanitation Data'!$H$12,0,10*ROW('Sanitation Data'!H43)),NA())</f>
        <v>#N/A</v>
      </c>
      <c r="AY49" s="105" t="e">
        <f ca="true">+IF(AND(ISNUMBER(OFFSET('Sanitation Data'!$H$13,0,10*ROW('Sanitation Data'!H43))),'Data Summary'!DN49="Yes"),OFFSET('Sanitation Data'!$H$13,0,10*ROW('Sanitation Data'!H43)),NA())</f>
        <v>#N/A</v>
      </c>
      <c r="AZ49" s="110" t="e">
        <f ca="true">+IF(AND(ISNUMBER(OFFSET('Hygiene Data'!$C$6,0,10*ROW('Hygiene Data'!C43))),'Data Summary'!DO49="Yes"),OFFSET('Hygiene Data'!$C$6,0,10*ROW('Hygiene Data'!C43)),NA())</f>
        <v>#N/A</v>
      </c>
      <c r="BA49" s="110" t="e">
        <f ca="true">+IF(AND(ISNUMBER(OFFSET('Hygiene Data'!$C$8,0,10*ROW('Hygiene Data'!C43))),'Data Summary'!DP49="Yes"),OFFSET('Hygiene Data'!$C$8,0,10*ROW('Hygiene Data'!C43)),NA())</f>
        <v>#N/A</v>
      </c>
      <c r="BB49" s="110" t="e">
        <f ca="true">+IF(AND(ISNUMBER(OFFSET('Hygiene Data'!$C$10,0,10*ROW('Hygiene Data'!C43))),'Data Summary'!DQ49="Yes"),OFFSET('Hygiene Data'!$C$10,0,10*ROW('Hygiene Data'!C43)),NA())</f>
        <v>#N/A</v>
      </c>
      <c r="BC49" s="110" t="e">
        <f ca="true">+IF(AND(ISNUMBER(OFFSET('Hygiene Data'!$D$6,0,10*ROW('Hygiene Data'!D43))),'Data Summary'!DR49="Yes"),OFFSET('Hygiene Data'!$D$6,0,10*ROW('Hygiene Data'!D43)),NA())</f>
        <v>#N/A</v>
      </c>
      <c r="BD49" s="110" t="e">
        <f ca="true">+IF(AND(ISNUMBER(OFFSET('Hygiene Data'!$D$8,0,10*ROW('Hygiene Data'!D43))),'Data Summary'!DS49="Yes"),OFFSET('Hygiene Data'!$D$8,0,10*ROW('Hygiene Data'!D43)),NA())</f>
        <v>#N/A</v>
      </c>
      <c r="BE49" s="110" t="e">
        <f ca="true">+IF(AND(ISNUMBER(OFFSET('Hygiene Data'!$D$10,0,10*ROW('Hygiene Data'!D43))),'Data Summary'!DT49="Yes"),OFFSET('Hygiene Data'!$D$10,0,10*ROW('Hygiene Data'!D43)),NA())</f>
        <v>#N/A</v>
      </c>
      <c r="BF49" s="110" t="e">
        <f ca="true">+IF(AND(ISNUMBER(OFFSET('Hygiene Data'!$E$6,0,10*ROW('Hygiene Data'!E43))),'Data Summary'!DU49="Yes"),OFFSET('Hygiene Data'!$E$6,0,10*ROW('Hygiene Data'!E43)),NA())</f>
        <v>#N/A</v>
      </c>
      <c r="BG49" s="110" t="e">
        <f ca="true">+IF(AND(ISNUMBER(OFFSET('Hygiene Data'!$E$8,0,10*ROW('Hygiene Data'!E43))),'Data Summary'!DV49="Yes"),OFFSET('Hygiene Data'!$E$8,0,10*ROW('Hygiene Data'!E43)),NA())</f>
        <v>#N/A</v>
      </c>
      <c r="BH49" s="110" t="e">
        <f ca="true">+IF(AND(ISNUMBER(OFFSET('Hygiene Data'!$E$10,0,10*ROW('Hygiene Data'!E43))),'Data Summary'!DW49="Yes"),OFFSET('Hygiene Data'!$E$10,0,10*ROW('Hygiene Data'!E43)),NA())</f>
        <v>#N/A</v>
      </c>
      <c r="BI49" s="110" t="e">
        <f ca="true">+IF(AND(ISNUMBER(OFFSET('Hygiene Data'!$F$6,0,10*ROW('Hygiene Data'!F43))),'Data Summary'!DX49="Yes"),OFFSET('Hygiene Data'!$F$6,0,10*ROW('Hygiene Data'!F43)),NA())</f>
        <v>#N/A</v>
      </c>
      <c r="BJ49" s="110" t="e">
        <f ca="true">+IF(AND(ISNUMBER(OFFSET('Hygiene Data'!$F$8,0,10*ROW('Hygiene Data'!F43))),'Data Summary'!DY49="Yes"),OFFSET('Hygiene Data'!$F$8,0,10*ROW('Hygiene Data'!F43)),NA())</f>
        <v>#N/A</v>
      </c>
      <c r="BK49" s="110" t="e">
        <f ca="true">+IF(AND(ISNUMBER(OFFSET('Hygiene Data'!$F$10,0,10*ROW('Hygiene Data'!F43))),'Data Summary'!DZ49="Yes"),OFFSET('Hygiene Data'!$F$10,0,10*ROW('Hygiene Data'!F43)),NA())</f>
        <v>#N/A</v>
      </c>
      <c r="BL49" s="110" t="e">
        <f ca="true">+IF(AND(ISNUMBER(OFFSET('Hygiene Data'!$G$6,0,10*ROW('Hygiene Data'!G43))),'Data Summary'!EA49="Yes"),OFFSET('Hygiene Data'!$G$6,0,10*ROW('Hygiene Data'!G43)),NA())</f>
        <v>#N/A</v>
      </c>
      <c r="BM49" s="110" t="e">
        <f ca="true">+IF(AND(ISNUMBER(OFFSET('Hygiene Data'!$G$8,0,10*ROW('Hygiene Data'!G43))),'Data Summary'!EB49="Yes"),OFFSET('Hygiene Data'!$G$8,0,10*ROW('Hygiene Data'!G43)),NA())</f>
        <v>#N/A</v>
      </c>
      <c r="BN49" s="110" t="e">
        <f ca="true">+IF(AND(ISNUMBER(OFFSET('Hygiene Data'!$G$10,0,10*ROW('Hygiene Data'!G43))),'Data Summary'!EC49="Yes"),OFFSET('Hygiene Data'!$G$10,0,10*ROW('Hygiene Data'!G43)),NA())</f>
        <v>#N/A</v>
      </c>
      <c r="BO49" s="110" t="e">
        <f ca="true">+IF(AND(ISNUMBER(OFFSET('Hygiene Data'!$H$6,0,10*ROW('Hygiene Data'!H43))),'Data Summary'!ED49="Yes"),OFFSET('Hygiene Data'!$H$6,0,10*ROW('Hygiene Data'!H43)),NA())</f>
        <v>#N/A</v>
      </c>
      <c r="BP49" s="110" t="e">
        <f ca="true">+IF(AND(ISNUMBER(OFFSET('Hygiene Data'!$H$8,0,10*ROW('Hygiene Data'!H43))),'Data Summary'!EE49="Yes"),OFFSET('Hygiene Data'!$H$8,0,10*ROW('Hygiene Data'!H43)),NA())</f>
        <v>#N/A</v>
      </c>
      <c r="BQ49" s="110" t="e">
        <f ca="true">+IF(AND(ISNUMBER(OFFSET('Hygiene Data'!$H$10,0,10*ROW('Hygiene Data'!H43))),'Data Summary'!EF49="Yes"),OFFSET('Hygiene Data'!$H$10,0,10*ROW('Hygiene Data'!H43)),NA())</f>
        <v>#N/A</v>
      </c>
    </row>
    <row r="50" x14ac:dyDescent="0.2">
      <c r="A50" s="58" t="e">
        <f ca="true">+IF(OFFSET('Water Data'!$B$1,0,10*ROW('Water Data'!B44))="",NA(),OFFSET('Water Data'!$B$1,0,10*ROW('Water Data'!B44)))</f>
        <v>#N/A</v>
      </c>
      <c r="B50" s="58" t="e">
        <f ca="true">+IF(OFFSET('Water Data'!$A$3,0,10*ROW('Water Data'!A47))="",NA(),OFFSET('Water Data'!$A$3,0,10*ROW('Water Data'!A47)))</f>
        <v>#N/A</v>
      </c>
      <c r="C50" s="58" t="e">
        <f ca="true">+IF(OFFSET('Water Data'!$C$3,0,10*ROW('Water Data'!C47))="",NA(),OFFSET('Water Data'!$C$3,0,10*ROW('Water Data'!C47)))</f>
        <v>#N/A</v>
      </c>
      <c r="D50" s="59" t="e">
        <f ca="true">+IF(AND(ISNUMBER(OFFSET('Water Data'!$C$5,0,10*ROW('Water Data'!C44))),'Data Summary'!BS50="Yes"),100-OFFSET('Water Data'!$C$5,0,10*ROW('Water Data'!C44)),NA())</f>
        <v>#N/A</v>
      </c>
      <c r="E50" s="59" t="e">
        <f ca="true">+IF(AND(ISNUMBER(OFFSET('Water Data'!$C$7,0,10*ROW('Water Data'!C44))),'Data Summary'!BT50="Yes"),OFFSET('Water Data'!$C$7,0,10*ROW('Water Data'!C44)),NA())</f>
        <v>#N/A</v>
      </c>
      <c r="F50" s="59" t="e">
        <f ca="true">+IF(AND(ISNUMBER(OFFSET('Water Data'!$C$10,0,10*ROW('Water Data'!C44))),'Data Summary'!BU50="Yes"),OFFSET('Water Data'!$C$10,0,10*ROW('Water Data'!C44)),NA())</f>
        <v>#N/A</v>
      </c>
      <c r="G50" s="59" t="e">
        <f ca="true">+IF(AND(ISNUMBER(OFFSET('Water Data'!$D$5,0,10*ROW('Water Data'!D44))),'Data Summary'!BV50="Yes"),100-OFFSET('Water Data'!$D$5,0,10*ROW('Water Data'!D44)),NA())</f>
        <v>#N/A</v>
      </c>
      <c r="H50" s="59" t="e">
        <f ca="true">+IF(AND(ISNUMBER(OFFSET('Water Data'!$D$7,0,10*ROW('Water Data'!D44))),'Data Summary'!BW50="Yes"),OFFSET('Water Data'!$D$7,0,10*ROW('Water Data'!D44)),NA())</f>
        <v>#N/A</v>
      </c>
      <c r="I50" s="59" t="e">
        <f ca="true">+IF(AND(ISNUMBER(OFFSET('Water Data'!$D$10,0,10*ROW('Water Data'!D44))),'Data Summary'!BX50="Yes"),OFFSET('Water Data'!$D$10,0,10*ROW('Water Data'!D44)),NA())</f>
        <v>#N/A</v>
      </c>
      <c r="J50" s="59" t="e">
        <f ca="true">+IF(AND(ISNUMBER(OFFSET('Water Data'!$E$5,0,10*ROW('Water Data'!E44))),'Data Summary'!BY50="Yes"),100-OFFSET('Water Data'!$E$5,0,10*ROW('Water Data'!E44)),NA())</f>
        <v>#N/A</v>
      </c>
      <c r="K50" s="59" t="e">
        <f ca="true">+IF(AND(ISNUMBER(OFFSET('Water Data'!$E$7,0,10*ROW('Water Data'!E44))),'Data Summary'!BZ50="Yes"),OFFSET('Water Data'!$E$7,0,10*ROW('Water Data'!E44)),NA())</f>
        <v>#N/A</v>
      </c>
      <c r="L50" s="59" t="e">
        <f ca="true">+IF(AND(ISNUMBER(OFFSET('Water Data'!$E$10,0,10*ROW('Water Data'!E44))),'Data Summary'!CA50="Yes"),OFFSET('Water Data'!$E$10,0,10*ROW('Water Data'!E44)),NA())</f>
        <v>#N/A</v>
      </c>
      <c r="M50" s="59" t="e">
        <f ca="true">+IF(AND(ISNUMBER(OFFSET('Water Data'!$F$5,0,10*ROW('Water Data'!F44))),'Data Summary'!CB50="Yes"),100-OFFSET('Water Data'!$F$5,0,10*ROW('Water Data'!F44)),NA())</f>
        <v>#N/A</v>
      </c>
      <c r="N50" s="59" t="e">
        <f ca="true">+IF(AND(ISNUMBER(OFFSET('Water Data'!$F$7,0,10*ROW('Water Data'!F44))),'Data Summary'!CC50="Yes"),OFFSET('Water Data'!$F$7,0,10*ROW('Water Data'!F44)),NA())</f>
        <v>#N/A</v>
      </c>
      <c r="O50" s="59" t="e">
        <f ca="true">+IF(AND(ISNUMBER(OFFSET('Water Data'!$F$10,0,10*ROW('Water Data'!F44))),'Data Summary'!CD50="Yes"),OFFSET('Water Data'!$F$10,0,10*ROW('Water Data'!F44)),NA())</f>
        <v>#N/A</v>
      </c>
      <c r="P50" s="59" t="e">
        <f ca="true">+IF(AND(ISNUMBER(OFFSET('Water Data'!$G$5,0,10*ROW('Water Data'!G44))),'Data Summary'!CE50="Yes"),100-OFFSET('Water Data'!$G$5,0,10*ROW('Water Data'!G44)),NA())</f>
        <v>#N/A</v>
      </c>
      <c r="Q50" s="59" t="e">
        <f ca="true">+IF(AND(ISNUMBER(OFFSET('Water Data'!$G$7,0,10*ROW('Water Data'!G44))),'Data Summary'!CF50="Yes"),OFFSET('Water Data'!$G$7,0,10*ROW('Water Data'!G44)),NA())</f>
        <v>#N/A</v>
      </c>
      <c r="R50" s="59" t="e">
        <f ca="true">+IF(AND(ISNUMBER(OFFSET('Water Data'!$G$10,0,10*ROW('Water Data'!G44))),'Data Summary'!CG50="Yes"),OFFSET('Water Data'!$G$10,0,10*ROW('Water Data'!G44)),NA())</f>
        <v>#N/A</v>
      </c>
      <c r="S50" s="59" t="e">
        <f ca="true">+IF(AND(ISNUMBER(OFFSET('Water Data'!$H$5,0,10*ROW('Water Data'!H44))),'Data Summary'!CH50="Yes"),100-OFFSET('Water Data'!$H$5,0,10*ROW('Water Data'!H44)),NA())</f>
        <v>#N/A</v>
      </c>
      <c r="T50" s="59" t="e">
        <f ca="true">+IF(AND(ISNUMBER(OFFSET('Water Data'!$H$7,0,10*ROW('Water Data'!H44))),'Data Summary'!CI50="Yes"),OFFSET('Water Data'!$H$7,0,10*ROW('Water Data'!H44)),NA())</f>
        <v>#N/A</v>
      </c>
      <c r="U50" s="59" t="e">
        <f ca="true">+IF(AND(ISNUMBER(OFFSET('Water Data'!$H$10,0,10*ROW('Water Data'!H44))),'Data Summary'!CJ50="Yes"),OFFSET('Water Data'!$H$10,0,10*ROW('Water Data'!H44)),NA())</f>
        <v>#N/A</v>
      </c>
      <c r="V50" s="105" t="e">
        <f ca="true">+IF(AND(ISNUMBER(OFFSET('Sanitation Data'!$C$5,0,10*ROW('Sanitation Data'!C44))),'Data Summary'!CK50="Yes"),100-OFFSET('Sanitation Data'!$C$5,0,10*ROW('Sanitation Data'!C44)),NA())</f>
        <v>#N/A</v>
      </c>
      <c r="W50" s="105" t="e">
        <f ca="true">+IF(AND(ISNUMBER(OFFSET('Sanitation Data'!$C$7,0,10*ROW('Sanitation Data'!C44))),'Data Summary'!CL50="Yes"),OFFSET('Sanitation Data'!$C$7,0,10*ROW('Sanitation Data'!C44)),NA())</f>
        <v>#N/A</v>
      </c>
      <c r="X50" s="105" t="e">
        <f ca="true">+IF(AND(ISNUMBER(OFFSET('Sanitation Data'!$C$11,0,10*ROW('Sanitation Data'!C44))),'Data Summary'!CM50="Yes"),OFFSET('Sanitation Data'!$C$11,0,10*ROW('Sanitation Data'!C44)),NA())</f>
        <v>#N/A</v>
      </c>
      <c r="Y50" s="105" t="e">
        <f ca="true">+IF(AND(ISNUMBER(OFFSET('Sanitation Data'!$C$12,0,10*ROW('Sanitation Data'!C44))),'Data Summary'!CN50="Yes"),OFFSET('Sanitation Data'!$C$12,0,10*ROW('Sanitation Data'!C44)),NA())</f>
        <v>#N/A</v>
      </c>
      <c r="Z50" s="105" t="e">
        <f ca="true">+IF(AND(ISNUMBER(OFFSET('Sanitation Data'!$C$13,0,10*ROW('Sanitation Data'!C44))),'Data Summary'!CO50="Yes"),OFFSET('Sanitation Data'!$C$13,0,10*ROW('Sanitation Data'!C44)),NA())</f>
        <v>#N/A</v>
      </c>
      <c r="AA50" s="105" t="e">
        <f ca="true">+IF(AND(ISNUMBER(OFFSET('Sanitation Data'!$D$5,0,10*ROW('Sanitation Data'!D44))),'Data Summary'!CP50="Yes"),100-OFFSET('Sanitation Data'!$D$5,0,10*ROW('Sanitation Data'!D44)),NA())</f>
        <v>#N/A</v>
      </c>
      <c r="AB50" s="105" t="e">
        <f ca="true">+IF(AND(ISNUMBER(OFFSET('Sanitation Data'!$D$7,0,10*ROW('Sanitation Data'!D44))),'Data Summary'!CQ50="Yes"),OFFSET('Sanitation Data'!$D$7,0,10*ROW('Sanitation Data'!D44)),NA())</f>
        <v>#N/A</v>
      </c>
      <c r="AC50" s="105" t="e">
        <f ca="true">+IF(AND(ISNUMBER(OFFSET('Sanitation Data'!$D$11,0,10*ROW('Sanitation Data'!D44))),'Data Summary'!CR50="Yes"),OFFSET('Sanitation Data'!$D$11,0,10*ROW('Sanitation Data'!D44)),NA())</f>
        <v>#N/A</v>
      </c>
      <c r="AD50" s="105" t="e">
        <f ca="true">+IF(AND(ISNUMBER(OFFSET('Sanitation Data'!$D$12,0,10*ROW('Sanitation Data'!D44))),'Data Summary'!CS50="Yes"),OFFSET('Sanitation Data'!$D$12,0,10*ROW('Sanitation Data'!D44)),NA())</f>
        <v>#N/A</v>
      </c>
      <c r="AE50" s="105" t="e">
        <f ca="true">+IF(AND(ISNUMBER(OFFSET('Sanitation Data'!$D$13,0,10*ROW('Sanitation Data'!D44))),'Data Summary'!CT50="Yes"),OFFSET('Sanitation Data'!$D$13,0,10*ROW('Sanitation Data'!D44)),NA())</f>
        <v>#N/A</v>
      </c>
      <c r="AF50" s="105" t="e">
        <f ca="true">+IF(AND(ISNUMBER(OFFSET('Sanitation Data'!$E$5,0,10*ROW('Sanitation Data'!E44))),'Data Summary'!CU50="Yes"),100-OFFSET('Sanitation Data'!$E$5,0,10*ROW('Sanitation Data'!E44)),NA())</f>
        <v>#N/A</v>
      </c>
      <c r="AG50" s="105" t="e">
        <f ca="true">+IF(AND(ISNUMBER(OFFSET('Sanitation Data'!$E$7,0,10*ROW('Sanitation Data'!E44))),'Data Summary'!CV50="Yes"),OFFSET('Sanitation Data'!$E$7,0,10*ROW('Sanitation Data'!E44)),NA())</f>
        <v>#N/A</v>
      </c>
      <c r="AH50" s="105" t="e">
        <f ca="true">+IF(AND(ISNUMBER(OFFSET('Sanitation Data'!$E$11,0,10*ROW('Sanitation Data'!E44))),'Data Summary'!CW50="Yes"),OFFSET('Sanitation Data'!$E$11,0,10*ROW('Sanitation Data'!E44)),NA())</f>
        <v>#N/A</v>
      </c>
      <c r="AI50" s="105" t="e">
        <f ca="true">+IF(AND(ISNUMBER(OFFSET('Sanitation Data'!$E$12,0,10*ROW('Sanitation Data'!E44))),'Data Summary'!CX50="Yes"),OFFSET('Sanitation Data'!$E$12,0,10*ROW('Sanitation Data'!E44)),NA())</f>
        <v>#N/A</v>
      </c>
      <c r="AJ50" s="105" t="e">
        <f ca="true">+IF(AND(ISNUMBER(OFFSET('Sanitation Data'!$E$13,0,10*ROW('Sanitation Data'!E44))),'Data Summary'!CY50="Yes"),OFFSET('Sanitation Data'!$E$13,0,10*ROW('Sanitation Data'!E44)),NA())</f>
        <v>#N/A</v>
      </c>
      <c r="AK50" s="105" t="e">
        <f ca="true">+IF(AND(ISNUMBER(OFFSET('Sanitation Data'!$F$5,0,10*ROW('Sanitation Data'!F44))),'Data Summary'!CZ50="Yes"),100-OFFSET('Sanitation Data'!$F$5,0,10*ROW('Sanitation Data'!F44)),NA())</f>
        <v>#N/A</v>
      </c>
      <c r="AL50" s="105" t="e">
        <f ca="true">+IF(AND(ISNUMBER(OFFSET('Sanitation Data'!$F$7,0,10*ROW('Sanitation Data'!F44))),'Data Summary'!DA50="Yes"),OFFSET('Sanitation Data'!$F$7,0,10*ROW('Sanitation Data'!F44)),NA())</f>
        <v>#N/A</v>
      </c>
      <c r="AM50" s="105" t="e">
        <f ca="true">+IF(AND(ISNUMBER(OFFSET('Sanitation Data'!$F$11,0,10*ROW('Sanitation Data'!F44))),'Data Summary'!DB50="Yes"),OFFSET('Sanitation Data'!$F$11,0,10*ROW('Sanitation Data'!F44)),NA())</f>
        <v>#N/A</v>
      </c>
      <c r="AN50" s="105" t="e">
        <f ca="true">+IF(AND(ISNUMBER(OFFSET('Sanitation Data'!$F$12,0,10*ROW('Sanitation Data'!F44))),'Data Summary'!DC50="Yes"),OFFSET('Sanitation Data'!$F$12,0,10*ROW('Sanitation Data'!F44)),NA())</f>
        <v>#N/A</v>
      </c>
      <c r="AO50" s="105" t="e">
        <f ca="true">+IF(AND(ISNUMBER(OFFSET('Sanitation Data'!$F$13,0,10*ROW('Sanitation Data'!F44))),'Data Summary'!DD50="Yes"),OFFSET('Sanitation Data'!$F$13,0,10*ROW('Sanitation Data'!F44)),NA())</f>
        <v>#N/A</v>
      </c>
      <c r="AP50" s="105" t="e">
        <f ca="true">+IF(AND(ISNUMBER(OFFSET('Sanitation Data'!$G$5,0,10*ROW('Sanitation Data'!G44))),'Data Summary'!DE50="Yes"),100-OFFSET('Sanitation Data'!$G$5,0,10*ROW('Sanitation Data'!G44)),NA())</f>
        <v>#N/A</v>
      </c>
      <c r="AQ50" s="105" t="e">
        <f ca="true">+IF(AND(ISNUMBER(OFFSET('Sanitation Data'!$G$7,0,10*ROW('Sanitation Data'!G44))),'Data Summary'!DF50="Yes"),OFFSET('Sanitation Data'!$G$7,0,10*ROW('Sanitation Data'!G44)),NA())</f>
        <v>#N/A</v>
      </c>
      <c r="AR50" s="105" t="e">
        <f ca="true">+IF(AND(ISNUMBER(OFFSET('Sanitation Data'!$G$11,0,10*ROW('Sanitation Data'!G44))),'Data Summary'!DG50="Yes"),OFFSET('Sanitation Data'!$G$11,0,10*ROW('Sanitation Data'!G44)),NA())</f>
        <v>#N/A</v>
      </c>
      <c r="AS50" s="105" t="e">
        <f ca="true">+IF(AND(ISNUMBER(OFFSET('Sanitation Data'!$G$12,0,10*ROW('Sanitation Data'!G44))),'Data Summary'!DH50="Yes"),OFFSET('Sanitation Data'!$G$12,0,10*ROW('Sanitation Data'!G44)),NA())</f>
        <v>#N/A</v>
      </c>
      <c r="AT50" s="105" t="e">
        <f ca="true">+IF(AND(ISNUMBER(OFFSET('Sanitation Data'!$G$13,0,10*ROW('Sanitation Data'!G44))),'Data Summary'!DI50="Yes"),OFFSET('Sanitation Data'!$G$13,0,10*ROW('Sanitation Data'!G44)),NA())</f>
        <v>#N/A</v>
      </c>
      <c r="AU50" s="105" t="e">
        <f ca="true">+IF(AND(ISNUMBER(OFFSET('Sanitation Data'!$H$5,0,10*ROW('Sanitation Data'!H44))),'Data Summary'!DJ50="Yes"),100-OFFSET('Sanitation Data'!$H$5,0,10*ROW('Sanitation Data'!H44)),NA())</f>
        <v>#N/A</v>
      </c>
      <c r="AV50" s="105" t="e">
        <f ca="true">+IF(AND(ISNUMBER(OFFSET('Sanitation Data'!$H$7,0,10*ROW('Sanitation Data'!H44))),'Data Summary'!DK50="Yes"),OFFSET('Sanitation Data'!$H$7,0,10*ROW('Sanitation Data'!H44)),NA())</f>
        <v>#N/A</v>
      </c>
      <c r="AW50" s="105" t="e">
        <f ca="true">+IF(AND(ISNUMBER(OFFSET('Sanitation Data'!$H$11,0,10*ROW('Sanitation Data'!H44))),'Data Summary'!DL50="Yes"),OFFSET('Sanitation Data'!$H$11,0,10*ROW('Sanitation Data'!H44)),NA())</f>
        <v>#N/A</v>
      </c>
      <c r="AX50" s="105" t="e">
        <f ca="true">+IF(AND(ISNUMBER(OFFSET('Sanitation Data'!$H$12,0,10*ROW('Sanitation Data'!H44))),'Data Summary'!DM50="Yes"),OFFSET('Sanitation Data'!$H$12,0,10*ROW('Sanitation Data'!H44)),NA())</f>
        <v>#N/A</v>
      </c>
      <c r="AY50" s="105" t="e">
        <f ca="true">+IF(AND(ISNUMBER(OFFSET('Sanitation Data'!$H$13,0,10*ROW('Sanitation Data'!H44))),'Data Summary'!DN50="Yes"),OFFSET('Sanitation Data'!$H$13,0,10*ROW('Sanitation Data'!H44)),NA())</f>
        <v>#N/A</v>
      </c>
      <c r="AZ50" s="110" t="e">
        <f ca="true">+IF(AND(ISNUMBER(OFFSET('Hygiene Data'!$C$6,0,10*ROW('Hygiene Data'!C44))),'Data Summary'!DO50="Yes"),OFFSET('Hygiene Data'!$C$6,0,10*ROW('Hygiene Data'!C44)),NA())</f>
        <v>#N/A</v>
      </c>
      <c r="BA50" s="110" t="e">
        <f ca="true">+IF(AND(ISNUMBER(OFFSET('Hygiene Data'!$C$8,0,10*ROW('Hygiene Data'!C44))),'Data Summary'!DP50="Yes"),OFFSET('Hygiene Data'!$C$8,0,10*ROW('Hygiene Data'!C44)),NA())</f>
        <v>#N/A</v>
      </c>
      <c r="BB50" s="110" t="e">
        <f ca="true">+IF(AND(ISNUMBER(OFFSET('Hygiene Data'!$C$10,0,10*ROW('Hygiene Data'!C44))),'Data Summary'!DQ50="Yes"),OFFSET('Hygiene Data'!$C$10,0,10*ROW('Hygiene Data'!C44)),NA())</f>
        <v>#N/A</v>
      </c>
      <c r="BC50" s="110" t="e">
        <f ca="true">+IF(AND(ISNUMBER(OFFSET('Hygiene Data'!$D$6,0,10*ROW('Hygiene Data'!D44))),'Data Summary'!DR50="Yes"),OFFSET('Hygiene Data'!$D$6,0,10*ROW('Hygiene Data'!D44)),NA())</f>
        <v>#N/A</v>
      </c>
      <c r="BD50" s="110" t="e">
        <f ca="true">+IF(AND(ISNUMBER(OFFSET('Hygiene Data'!$D$8,0,10*ROW('Hygiene Data'!D44))),'Data Summary'!DS50="Yes"),OFFSET('Hygiene Data'!$D$8,0,10*ROW('Hygiene Data'!D44)),NA())</f>
        <v>#N/A</v>
      </c>
      <c r="BE50" s="110" t="e">
        <f ca="true">+IF(AND(ISNUMBER(OFFSET('Hygiene Data'!$D$10,0,10*ROW('Hygiene Data'!D44))),'Data Summary'!DT50="Yes"),OFFSET('Hygiene Data'!$D$10,0,10*ROW('Hygiene Data'!D44)),NA())</f>
        <v>#N/A</v>
      </c>
      <c r="BF50" s="110" t="e">
        <f ca="true">+IF(AND(ISNUMBER(OFFSET('Hygiene Data'!$E$6,0,10*ROW('Hygiene Data'!E44))),'Data Summary'!DU50="Yes"),OFFSET('Hygiene Data'!$E$6,0,10*ROW('Hygiene Data'!E44)),NA())</f>
        <v>#N/A</v>
      </c>
      <c r="BG50" s="110" t="e">
        <f ca="true">+IF(AND(ISNUMBER(OFFSET('Hygiene Data'!$E$8,0,10*ROW('Hygiene Data'!E44))),'Data Summary'!DV50="Yes"),OFFSET('Hygiene Data'!$E$8,0,10*ROW('Hygiene Data'!E44)),NA())</f>
        <v>#N/A</v>
      </c>
      <c r="BH50" s="110" t="e">
        <f ca="true">+IF(AND(ISNUMBER(OFFSET('Hygiene Data'!$E$10,0,10*ROW('Hygiene Data'!E44))),'Data Summary'!DW50="Yes"),OFFSET('Hygiene Data'!$E$10,0,10*ROW('Hygiene Data'!E44)),NA())</f>
        <v>#N/A</v>
      </c>
      <c r="BI50" s="110" t="e">
        <f ca="true">+IF(AND(ISNUMBER(OFFSET('Hygiene Data'!$F$6,0,10*ROW('Hygiene Data'!F44))),'Data Summary'!DX50="Yes"),OFFSET('Hygiene Data'!$F$6,0,10*ROW('Hygiene Data'!F44)),NA())</f>
        <v>#N/A</v>
      </c>
      <c r="BJ50" s="110" t="e">
        <f ca="true">+IF(AND(ISNUMBER(OFFSET('Hygiene Data'!$F$8,0,10*ROW('Hygiene Data'!F44))),'Data Summary'!DY50="Yes"),OFFSET('Hygiene Data'!$F$8,0,10*ROW('Hygiene Data'!F44)),NA())</f>
        <v>#N/A</v>
      </c>
      <c r="BK50" s="110" t="e">
        <f ca="true">+IF(AND(ISNUMBER(OFFSET('Hygiene Data'!$F$10,0,10*ROW('Hygiene Data'!F44))),'Data Summary'!DZ50="Yes"),OFFSET('Hygiene Data'!$F$10,0,10*ROW('Hygiene Data'!F44)),NA())</f>
        <v>#N/A</v>
      </c>
      <c r="BL50" s="110" t="e">
        <f ca="true">+IF(AND(ISNUMBER(OFFSET('Hygiene Data'!$G$6,0,10*ROW('Hygiene Data'!G44))),'Data Summary'!EA50="Yes"),OFFSET('Hygiene Data'!$G$6,0,10*ROW('Hygiene Data'!G44)),NA())</f>
        <v>#N/A</v>
      </c>
      <c r="BM50" s="110" t="e">
        <f ca="true">+IF(AND(ISNUMBER(OFFSET('Hygiene Data'!$G$8,0,10*ROW('Hygiene Data'!G44))),'Data Summary'!EB50="Yes"),OFFSET('Hygiene Data'!$G$8,0,10*ROW('Hygiene Data'!G44)),NA())</f>
        <v>#N/A</v>
      </c>
      <c r="BN50" s="110" t="e">
        <f ca="true">+IF(AND(ISNUMBER(OFFSET('Hygiene Data'!$G$10,0,10*ROW('Hygiene Data'!G44))),'Data Summary'!EC50="Yes"),OFFSET('Hygiene Data'!$G$10,0,10*ROW('Hygiene Data'!G44)),NA())</f>
        <v>#N/A</v>
      </c>
      <c r="BO50" s="110" t="e">
        <f ca="true">+IF(AND(ISNUMBER(OFFSET('Hygiene Data'!$H$6,0,10*ROW('Hygiene Data'!H44))),'Data Summary'!ED50="Yes"),OFFSET('Hygiene Data'!$H$6,0,10*ROW('Hygiene Data'!H44)),NA())</f>
        <v>#N/A</v>
      </c>
      <c r="BP50" s="110" t="e">
        <f ca="true">+IF(AND(ISNUMBER(OFFSET('Hygiene Data'!$H$8,0,10*ROW('Hygiene Data'!H44))),'Data Summary'!EE50="Yes"),OFFSET('Hygiene Data'!$H$8,0,10*ROW('Hygiene Data'!H44)),NA())</f>
        <v>#N/A</v>
      </c>
      <c r="BQ50" s="110" t="e">
        <f ca="true">+IF(AND(ISNUMBER(OFFSET('Hygiene Data'!$H$10,0,10*ROW('Hygiene Data'!H44))),'Data Summary'!EF50="Yes"),OFFSET('Hygiene Data'!$H$10,0,10*ROW('Hygiene Data'!H44)),NA())</f>
        <v>#N/A</v>
      </c>
    </row>
    <row r="51" x14ac:dyDescent="0.2">
      <c r="A51" s="58" t="e">
        <f ca="true">+IF(OFFSET('Water Data'!$B$1,0,10*ROW('Water Data'!B45))="",NA(),OFFSET('Water Data'!$B$1,0,10*ROW('Water Data'!B45)))</f>
        <v>#N/A</v>
      </c>
      <c r="B51" s="58" t="e">
        <f ca="true">+IF(OFFSET('Water Data'!$A$3,0,10*ROW('Water Data'!A48))="",NA(),OFFSET('Water Data'!$A$3,0,10*ROW('Water Data'!A48)))</f>
        <v>#N/A</v>
      </c>
      <c r="C51" s="58" t="e">
        <f ca="true">+IF(OFFSET('Water Data'!$C$3,0,10*ROW('Water Data'!C48))="",NA(),OFFSET('Water Data'!$C$3,0,10*ROW('Water Data'!C48)))</f>
        <v>#N/A</v>
      </c>
      <c r="D51" s="59" t="e">
        <f ca="true">+IF(AND(ISNUMBER(OFFSET('Water Data'!$C$5,0,10*ROW('Water Data'!C45))),'Data Summary'!BS51="Yes"),100-OFFSET('Water Data'!$C$5,0,10*ROW('Water Data'!C45)),NA())</f>
        <v>#N/A</v>
      </c>
      <c r="E51" s="59" t="e">
        <f ca="true">+IF(AND(ISNUMBER(OFFSET('Water Data'!$C$7,0,10*ROW('Water Data'!C45))),'Data Summary'!BT51="Yes"),OFFSET('Water Data'!$C$7,0,10*ROW('Water Data'!C45)),NA())</f>
        <v>#N/A</v>
      </c>
      <c r="F51" s="59" t="e">
        <f ca="true">+IF(AND(ISNUMBER(OFFSET('Water Data'!$C$10,0,10*ROW('Water Data'!C45))),'Data Summary'!BU51="Yes"),OFFSET('Water Data'!$C$10,0,10*ROW('Water Data'!C45)),NA())</f>
        <v>#N/A</v>
      </c>
      <c r="G51" s="59" t="e">
        <f ca="true">+IF(AND(ISNUMBER(OFFSET('Water Data'!$D$5,0,10*ROW('Water Data'!D45))),'Data Summary'!BV51="Yes"),100-OFFSET('Water Data'!$D$5,0,10*ROW('Water Data'!D45)),NA())</f>
        <v>#N/A</v>
      </c>
      <c r="H51" s="59" t="e">
        <f ca="true">+IF(AND(ISNUMBER(OFFSET('Water Data'!$D$7,0,10*ROW('Water Data'!D45))),'Data Summary'!BW51="Yes"),OFFSET('Water Data'!$D$7,0,10*ROW('Water Data'!D45)),NA())</f>
        <v>#N/A</v>
      </c>
      <c r="I51" s="59" t="e">
        <f ca="true">+IF(AND(ISNUMBER(OFFSET('Water Data'!$D$10,0,10*ROW('Water Data'!D45))),'Data Summary'!BX51="Yes"),OFFSET('Water Data'!$D$10,0,10*ROW('Water Data'!D45)),NA())</f>
        <v>#N/A</v>
      </c>
      <c r="J51" s="59" t="e">
        <f ca="true">+IF(AND(ISNUMBER(OFFSET('Water Data'!$E$5,0,10*ROW('Water Data'!E45))),'Data Summary'!BY51="Yes"),100-OFFSET('Water Data'!$E$5,0,10*ROW('Water Data'!E45)),NA())</f>
        <v>#N/A</v>
      </c>
      <c r="K51" s="59" t="e">
        <f ca="true">+IF(AND(ISNUMBER(OFFSET('Water Data'!$E$7,0,10*ROW('Water Data'!E45))),'Data Summary'!BZ51="Yes"),OFFSET('Water Data'!$E$7,0,10*ROW('Water Data'!E45)),NA())</f>
        <v>#N/A</v>
      </c>
      <c r="L51" s="59" t="e">
        <f ca="true">+IF(AND(ISNUMBER(OFFSET('Water Data'!$E$10,0,10*ROW('Water Data'!E45))),'Data Summary'!CA51="Yes"),OFFSET('Water Data'!$E$10,0,10*ROW('Water Data'!E45)),NA())</f>
        <v>#N/A</v>
      </c>
      <c r="M51" s="59" t="e">
        <f ca="true">+IF(AND(ISNUMBER(OFFSET('Water Data'!$F$5,0,10*ROW('Water Data'!F45))),'Data Summary'!CB51="Yes"),100-OFFSET('Water Data'!$F$5,0,10*ROW('Water Data'!F45)),NA())</f>
        <v>#N/A</v>
      </c>
      <c r="N51" s="59" t="e">
        <f ca="true">+IF(AND(ISNUMBER(OFFSET('Water Data'!$F$7,0,10*ROW('Water Data'!F45))),'Data Summary'!CC51="Yes"),OFFSET('Water Data'!$F$7,0,10*ROW('Water Data'!F45)),NA())</f>
        <v>#N/A</v>
      </c>
      <c r="O51" s="59" t="e">
        <f ca="true">+IF(AND(ISNUMBER(OFFSET('Water Data'!$F$10,0,10*ROW('Water Data'!F45))),'Data Summary'!CD51="Yes"),OFFSET('Water Data'!$F$10,0,10*ROW('Water Data'!F45)),NA())</f>
        <v>#N/A</v>
      </c>
      <c r="P51" s="59" t="e">
        <f ca="true">+IF(AND(ISNUMBER(OFFSET('Water Data'!$G$5,0,10*ROW('Water Data'!G45))),'Data Summary'!CE51="Yes"),100-OFFSET('Water Data'!$G$5,0,10*ROW('Water Data'!G45)),NA())</f>
        <v>#N/A</v>
      </c>
      <c r="Q51" s="59" t="e">
        <f ca="true">+IF(AND(ISNUMBER(OFFSET('Water Data'!$G$7,0,10*ROW('Water Data'!G45))),'Data Summary'!CF51="Yes"),OFFSET('Water Data'!$G$7,0,10*ROW('Water Data'!G45)),NA())</f>
        <v>#N/A</v>
      </c>
      <c r="R51" s="59" t="e">
        <f ca="true">+IF(AND(ISNUMBER(OFFSET('Water Data'!$G$10,0,10*ROW('Water Data'!G45))),'Data Summary'!CG51="Yes"),OFFSET('Water Data'!$G$10,0,10*ROW('Water Data'!G45)),NA())</f>
        <v>#N/A</v>
      </c>
      <c r="S51" s="59" t="e">
        <f ca="true">+IF(AND(ISNUMBER(OFFSET('Water Data'!$H$5,0,10*ROW('Water Data'!H45))),'Data Summary'!CH51="Yes"),100-OFFSET('Water Data'!$H$5,0,10*ROW('Water Data'!H45)),NA())</f>
        <v>#N/A</v>
      </c>
      <c r="T51" s="59" t="e">
        <f ca="true">+IF(AND(ISNUMBER(OFFSET('Water Data'!$H$7,0,10*ROW('Water Data'!H45))),'Data Summary'!CI51="Yes"),OFFSET('Water Data'!$H$7,0,10*ROW('Water Data'!H45)),NA())</f>
        <v>#N/A</v>
      </c>
      <c r="U51" s="59" t="e">
        <f ca="true">+IF(AND(ISNUMBER(OFFSET('Water Data'!$H$10,0,10*ROW('Water Data'!H45))),'Data Summary'!CJ51="Yes"),OFFSET('Water Data'!$H$10,0,10*ROW('Water Data'!H45)),NA())</f>
        <v>#N/A</v>
      </c>
      <c r="V51" s="105" t="e">
        <f ca="true">+IF(AND(ISNUMBER(OFFSET('Sanitation Data'!$C$5,0,10*ROW('Sanitation Data'!C45))),'Data Summary'!CK51="Yes"),100-OFFSET('Sanitation Data'!$C$5,0,10*ROW('Sanitation Data'!C45)),NA())</f>
        <v>#N/A</v>
      </c>
      <c r="W51" s="105" t="e">
        <f ca="true">+IF(AND(ISNUMBER(OFFSET('Sanitation Data'!$C$7,0,10*ROW('Sanitation Data'!C45))),'Data Summary'!CL51="Yes"),OFFSET('Sanitation Data'!$C$7,0,10*ROW('Sanitation Data'!C45)),NA())</f>
        <v>#N/A</v>
      </c>
      <c r="X51" s="105" t="e">
        <f ca="true">+IF(AND(ISNUMBER(OFFSET('Sanitation Data'!$C$11,0,10*ROW('Sanitation Data'!C45))),'Data Summary'!CM51="Yes"),OFFSET('Sanitation Data'!$C$11,0,10*ROW('Sanitation Data'!C45)),NA())</f>
        <v>#N/A</v>
      </c>
      <c r="Y51" s="105" t="e">
        <f ca="true">+IF(AND(ISNUMBER(OFFSET('Sanitation Data'!$C$12,0,10*ROW('Sanitation Data'!C45))),'Data Summary'!CN51="Yes"),OFFSET('Sanitation Data'!$C$12,0,10*ROW('Sanitation Data'!C45)),NA())</f>
        <v>#N/A</v>
      </c>
      <c r="Z51" s="105" t="e">
        <f ca="true">+IF(AND(ISNUMBER(OFFSET('Sanitation Data'!$C$13,0,10*ROW('Sanitation Data'!C45))),'Data Summary'!CO51="Yes"),OFFSET('Sanitation Data'!$C$13,0,10*ROW('Sanitation Data'!C45)),NA())</f>
        <v>#N/A</v>
      </c>
      <c r="AA51" s="105" t="e">
        <f ca="true">+IF(AND(ISNUMBER(OFFSET('Sanitation Data'!$D$5,0,10*ROW('Sanitation Data'!D45))),'Data Summary'!CP51="Yes"),100-OFFSET('Sanitation Data'!$D$5,0,10*ROW('Sanitation Data'!D45)),NA())</f>
        <v>#N/A</v>
      </c>
      <c r="AB51" s="105" t="e">
        <f ca="true">+IF(AND(ISNUMBER(OFFSET('Sanitation Data'!$D$7,0,10*ROW('Sanitation Data'!D45))),'Data Summary'!CQ51="Yes"),OFFSET('Sanitation Data'!$D$7,0,10*ROW('Sanitation Data'!D45)),NA())</f>
        <v>#N/A</v>
      </c>
      <c r="AC51" s="105" t="e">
        <f ca="true">+IF(AND(ISNUMBER(OFFSET('Sanitation Data'!$D$11,0,10*ROW('Sanitation Data'!D45))),'Data Summary'!CR51="Yes"),OFFSET('Sanitation Data'!$D$11,0,10*ROW('Sanitation Data'!D45)),NA())</f>
        <v>#N/A</v>
      </c>
      <c r="AD51" s="105" t="e">
        <f ca="true">+IF(AND(ISNUMBER(OFFSET('Sanitation Data'!$D$12,0,10*ROW('Sanitation Data'!D45))),'Data Summary'!CS51="Yes"),OFFSET('Sanitation Data'!$D$12,0,10*ROW('Sanitation Data'!D45)),NA())</f>
        <v>#N/A</v>
      </c>
      <c r="AE51" s="105" t="e">
        <f ca="true">+IF(AND(ISNUMBER(OFFSET('Sanitation Data'!$D$13,0,10*ROW('Sanitation Data'!D45))),'Data Summary'!CT51="Yes"),OFFSET('Sanitation Data'!$D$13,0,10*ROW('Sanitation Data'!D45)),NA())</f>
        <v>#N/A</v>
      </c>
      <c r="AF51" s="105" t="e">
        <f ca="true">+IF(AND(ISNUMBER(OFFSET('Sanitation Data'!$E$5,0,10*ROW('Sanitation Data'!E45))),'Data Summary'!CU51="Yes"),100-OFFSET('Sanitation Data'!$E$5,0,10*ROW('Sanitation Data'!E45)),NA())</f>
        <v>#N/A</v>
      </c>
      <c r="AG51" s="105" t="e">
        <f ca="true">+IF(AND(ISNUMBER(OFFSET('Sanitation Data'!$E$7,0,10*ROW('Sanitation Data'!E45))),'Data Summary'!CV51="Yes"),OFFSET('Sanitation Data'!$E$7,0,10*ROW('Sanitation Data'!E45)),NA())</f>
        <v>#N/A</v>
      </c>
      <c r="AH51" s="105" t="e">
        <f ca="true">+IF(AND(ISNUMBER(OFFSET('Sanitation Data'!$E$11,0,10*ROW('Sanitation Data'!E45))),'Data Summary'!CW51="Yes"),OFFSET('Sanitation Data'!$E$11,0,10*ROW('Sanitation Data'!E45)),NA())</f>
        <v>#N/A</v>
      </c>
      <c r="AI51" s="105" t="e">
        <f ca="true">+IF(AND(ISNUMBER(OFFSET('Sanitation Data'!$E$12,0,10*ROW('Sanitation Data'!E45))),'Data Summary'!CX51="Yes"),OFFSET('Sanitation Data'!$E$12,0,10*ROW('Sanitation Data'!E45)),NA())</f>
        <v>#N/A</v>
      </c>
      <c r="AJ51" s="105" t="e">
        <f ca="true">+IF(AND(ISNUMBER(OFFSET('Sanitation Data'!$E$13,0,10*ROW('Sanitation Data'!E45))),'Data Summary'!CY51="Yes"),OFFSET('Sanitation Data'!$E$13,0,10*ROW('Sanitation Data'!E45)),NA())</f>
        <v>#N/A</v>
      </c>
      <c r="AK51" s="105" t="e">
        <f ca="true">+IF(AND(ISNUMBER(OFFSET('Sanitation Data'!$F$5,0,10*ROW('Sanitation Data'!F45))),'Data Summary'!CZ51="Yes"),100-OFFSET('Sanitation Data'!$F$5,0,10*ROW('Sanitation Data'!F45)),NA())</f>
        <v>#N/A</v>
      </c>
      <c r="AL51" s="105" t="e">
        <f ca="true">+IF(AND(ISNUMBER(OFFSET('Sanitation Data'!$F$7,0,10*ROW('Sanitation Data'!F45))),'Data Summary'!DA51="Yes"),OFFSET('Sanitation Data'!$F$7,0,10*ROW('Sanitation Data'!F45)),NA())</f>
        <v>#N/A</v>
      </c>
      <c r="AM51" s="105" t="e">
        <f ca="true">+IF(AND(ISNUMBER(OFFSET('Sanitation Data'!$F$11,0,10*ROW('Sanitation Data'!F45))),'Data Summary'!DB51="Yes"),OFFSET('Sanitation Data'!$F$11,0,10*ROW('Sanitation Data'!F45)),NA())</f>
        <v>#N/A</v>
      </c>
      <c r="AN51" s="105" t="e">
        <f ca="true">+IF(AND(ISNUMBER(OFFSET('Sanitation Data'!$F$12,0,10*ROW('Sanitation Data'!F45))),'Data Summary'!DC51="Yes"),OFFSET('Sanitation Data'!$F$12,0,10*ROW('Sanitation Data'!F45)),NA())</f>
        <v>#N/A</v>
      </c>
      <c r="AO51" s="105" t="e">
        <f ca="true">+IF(AND(ISNUMBER(OFFSET('Sanitation Data'!$F$13,0,10*ROW('Sanitation Data'!F45))),'Data Summary'!DD51="Yes"),OFFSET('Sanitation Data'!$F$13,0,10*ROW('Sanitation Data'!F45)),NA())</f>
        <v>#N/A</v>
      </c>
      <c r="AP51" s="105" t="e">
        <f ca="true">+IF(AND(ISNUMBER(OFFSET('Sanitation Data'!$G$5,0,10*ROW('Sanitation Data'!G45))),'Data Summary'!DE51="Yes"),100-OFFSET('Sanitation Data'!$G$5,0,10*ROW('Sanitation Data'!G45)),NA())</f>
        <v>#N/A</v>
      </c>
      <c r="AQ51" s="105" t="e">
        <f ca="true">+IF(AND(ISNUMBER(OFFSET('Sanitation Data'!$G$7,0,10*ROW('Sanitation Data'!G45))),'Data Summary'!DF51="Yes"),OFFSET('Sanitation Data'!$G$7,0,10*ROW('Sanitation Data'!G45)),NA())</f>
        <v>#N/A</v>
      </c>
      <c r="AR51" s="105" t="e">
        <f ca="true">+IF(AND(ISNUMBER(OFFSET('Sanitation Data'!$G$11,0,10*ROW('Sanitation Data'!G45))),'Data Summary'!DG51="Yes"),OFFSET('Sanitation Data'!$G$11,0,10*ROW('Sanitation Data'!G45)),NA())</f>
        <v>#N/A</v>
      </c>
      <c r="AS51" s="105" t="e">
        <f ca="true">+IF(AND(ISNUMBER(OFFSET('Sanitation Data'!$G$12,0,10*ROW('Sanitation Data'!G45))),'Data Summary'!DH51="Yes"),OFFSET('Sanitation Data'!$G$12,0,10*ROW('Sanitation Data'!G45)),NA())</f>
        <v>#N/A</v>
      </c>
      <c r="AT51" s="105" t="e">
        <f ca="true">+IF(AND(ISNUMBER(OFFSET('Sanitation Data'!$G$13,0,10*ROW('Sanitation Data'!G45))),'Data Summary'!DI51="Yes"),OFFSET('Sanitation Data'!$G$13,0,10*ROW('Sanitation Data'!G45)),NA())</f>
        <v>#N/A</v>
      </c>
      <c r="AU51" s="105" t="e">
        <f ca="true">+IF(AND(ISNUMBER(OFFSET('Sanitation Data'!$H$5,0,10*ROW('Sanitation Data'!H45))),'Data Summary'!DJ51="Yes"),100-OFFSET('Sanitation Data'!$H$5,0,10*ROW('Sanitation Data'!H45)),NA())</f>
        <v>#N/A</v>
      </c>
      <c r="AV51" s="105" t="e">
        <f ca="true">+IF(AND(ISNUMBER(OFFSET('Sanitation Data'!$H$7,0,10*ROW('Sanitation Data'!H45))),'Data Summary'!DK51="Yes"),OFFSET('Sanitation Data'!$H$7,0,10*ROW('Sanitation Data'!H45)),NA())</f>
        <v>#N/A</v>
      </c>
      <c r="AW51" s="105" t="e">
        <f ca="true">+IF(AND(ISNUMBER(OFFSET('Sanitation Data'!$H$11,0,10*ROW('Sanitation Data'!H45))),'Data Summary'!DL51="Yes"),OFFSET('Sanitation Data'!$H$11,0,10*ROW('Sanitation Data'!H45)),NA())</f>
        <v>#N/A</v>
      </c>
      <c r="AX51" s="105" t="e">
        <f ca="true">+IF(AND(ISNUMBER(OFFSET('Sanitation Data'!$H$12,0,10*ROW('Sanitation Data'!H45))),'Data Summary'!DM51="Yes"),OFFSET('Sanitation Data'!$H$12,0,10*ROW('Sanitation Data'!H45)),NA())</f>
        <v>#N/A</v>
      </c>
      <c r="AY51" s="105" t="e">
        <f ca="true">+IF(AND(ISNUMBER(OFFSET('Sanitation Data'!$H$13,0,10*ROW('Sanitation Data'!H45))),'Data Summary'!DN51="Yes"),OFFSET('Sanitation Data'!$H$13,0,10*ROW('Sanitation Data'!H45)),NA())</f>
        <v>#N/A</v>
      </c>
      <c r="AZ51" s="110" t="e">
        <f ca="true">+IF(AND(ISNUMBER(OFFSET('Hygiene Data'!$C$6,0,10*ROW('Hygiene Data'!C45))),'Data Summary'!DO51="Yes"),OFFSET('Hygiene Data'!$C$6,0,10*ROW('Hygiene Data'!C45)),NA())</f>
        <v>#N/A</v>
      </c>
      <c r="BA51" s="110" t="e">
        <f ca="true">+IF(AND(ISNUMBER(OFFSET('Hygiene Data'!$C$8,0,10*ROW('Hygiene Data'!C45))),'Data Summary'!DP51="Yes"),OFFSET('Hygiene Data'!$C$8,0,10*ROW('Hygiene Data'!C45)),NA())</f>
        <v>#N/A</v>
      </c>
      <c r="BB51" s="110" t="e">
        <f ca="true">+IF(AND(ISNUMBER(OFFSET('Hygiene Data'!$C$10,0,10*ROW('Hygiene Data'!C45))),'Data Summary'!DQ51="Yes"),OFFSET('Hygiene Data'!$C$10,0,10*ROW('Hygiene Data'!C45)),NA())</f>
        <v>#N/A</v>
      </c>
      <c r="BC51" s="110" t="e">
        <f ca="true">+IF(AND(ISNUMBER(OFFSET('Hygiene Data'!$D$6,0,10*ROW('Hygiene Data'!D45))),'Data Summary'!DR51="Yes"),OFFSET('Hygiene Data'!$D$6,0,10*ROW('Hygiene Data'!D45)),NA())</f>
        <v>#N/A</v>
      </c>
      <c r="BD51" s="110" t="e">
        <f ca="true">+IF(AND(ISNUMBER(OFFSET('Hygiene Data'!$D$8,0,10*ROW('Hygiene Data'!D45))),'Data Summary'!DS51="Yes"),OFFSET('Hygiene Data'!$D$8,0,10*ROW('Hygiene Data'!D45)),NA())</f>
        <v>#N/A</v>
      </c>
      <c r="BE51" s="110" t="e">
        <f ca="true">+IF(AND(ISNUMBER(OFFSET('Hygiene Data'!$D$10,0,10*ROW('Hygiene Data'!D45))),'Data Summary'!DT51="Yes"),OFFSET('Hygiene Data'!$D$10,0,10*ROW('Hygiene Data'!D45)),NA())</f>
        <v>#N/A</v>
      </c>
      <c r="BF51" s="110" t="e">
        <f ca="true">+IF(AND(ISNUMBER(OFFSET('Hygiene Data'!$E$6,0,10*ROW('Hygiene Data'!E45))),'Data Summary'!DU51="Yes"),OFFSET('Hygiene Data'!$E$6,0,10*ROW('Hygiene Data'!E45)),NA())</f>
        <v>#N/A</v>
      </c>
      <c r="BG51" s="110" t="e">
        <f ca="true">+IF(AND(ISNUMBER(OFFSET('Hygiene Data'!$E$8,0,10*ROW('Hygiene Data'!E45))),'Data Summary'!DV51="Yes"),OFFSET('Hygiene Data'!$E$8,0,10*ROW('Hygiene Data'!E45)),NA())</f>
        <v>#N/A</v>
      </c>
      <c r="BH51" s="110" t="e">
        <f ca="true">+IF(AND(ISNUMBER(OFFSET('Hygiene Data'!$E$10,0,10*ROW('Hygiene Data'!E45))),'Data Summary'!DW51="Yes"),OFFSET('Hygiene Data'!$E$10,0,10*ROW('Hygiene Data'!E45)),NA())</f>
        <v>#N/A</v>
      </c>
      <c r="BI51" s="110" t="e">
        <f ca="true">+IF(AND(ISNUMBER(OFFSET('Hygiene Data'!$F$6,0,10*ROW('Hygiene Data'!F45))),'Data Summary'!DX51="Yes"),OFFSET('Hygiene Data'!$F$6,0,10*ROW('Hygiene Data'!F45)),NA())</f>
        <v>#N/A</v>
      </c>
      <c r="BJ51" s="110" t="e">
        <f ca="true">+IF(AND(ISNUMBER(OFFSET('Hygiene Data'!$F$8,0,10*ROW('Hygiene Data'!F45))),'Data Summary'!DY51="Yes"),OFFSET('Hygiene Data'!$F$8,0,10*ROW('Hygiene Data'!F45)),NA())</f>
        <v>#N/A</v>
      </c>
      <c r="BK51" s="110" t="e">
        <f ca="true">+IF(AND(ISNUMBER(OFFSET('Hygiene Data'!$F$10,0,10*ROW('Hygiene Data'!F45))),'Data Summary'!DZ51="Yes"),OFFSET('Hygiene Data'!$F$10,0,10*ROW('Hygiene Data'!F45)),NA())</f>
        <v>#N/A</v>
      </c>
      <c r="BL51" s="110" t="e">
        <f ca="true">+IF(AND(ISNUMBER(OFFSET('Hygiene Data'!$G$6,0,10*ROW('Hygiene Data'!G45))),'Data Summary'!EA51="Yes"),OFFSET('Hygiene Data'!$G$6,0,10*ROW('Hygiene Data'!G45)),NA())</f>
        <v>#N/A</v>
      </c>
      <c r="BM51" s="110" t="e">
        <f ca="true">+IF(AND(ISNUMBER(OFFSET('Hygiene Data'!$G$8,0,10*ROW('Hygiene Data'!G45))),'Data Summary'!EB51="Yes"),OFFSET('Hygiene Data'!$G$8,0,10*ROW('Hygiene Data'!G45)),NA())</f>
        <v>#N/A</v>
      </c>
      <c r="BN51" s="110" t="e">
        <f ca="true">+IF(AND(ISNUMBER(OFFSET('Hygiene Data'!$G$10,0,10*ROW('Hygiene Data'!G45))),'Data Summary'!EC51="Yes"),OFFSET('Hygiene Data'!$G$10,0,10*ROW('Hygiene Data'!G45)),NA())</f>
        <v>#N/A</v>
      </c>
      <c r="BO51" s="110" t="e">
        <f ca="true">+IF(AND(ISNUMBER(OFFSET('Hygiene Data'!$H$6,0,10*ROW('Hygiene Data'!H45))),'Data Summary'!ED51="Yes"),OFFSET('Hygiene Data'!$H$6,0,10*ROW('Hygiene Data'!H45)),NA())</f>
        <v>#N/A</v>
      </c>
      <c r="BP51" s="110" t="e">
        <f ca="true">+IF(AND(ISNUMBER(OFFSET('Hygiene Data'!$H$8,0,10*ROW('Hygiene Data'!H45))),'Data Summary'!EE51="Yes"),OFFSET('Hygiene Data'!$H$8,0,10*ROW('Hygiene Data'!H45)),NA())</f>
        <v>#N/A</v>
      </c>
      <c r="BQ51" s="110" t="e">
        <f ca="true">+IF(AND(ISNUMBER(OFFSET('Hygiene Data'!$H$10,0,10*ROW('Hygiene Data'!H45))),'Data Summary'!EF51="Yes"),OFFSET('Hygiene Data'!$H$10,0,10*ROW('Hygiene Data'!H45)),NA())</f>
        <v>#N/A</v>
      </c>
    </row>
    <row r="52" x14ac:dyDescent="0.2">
      <c r="A52" s="58" t="e">
        <f ca="true">+IF(OFFSET('Water Data'!$B$1,0,10*ROW('Water Data'!B46))="",NA(),OFFSET('Water Data'!$B$1,0,10*ROW('Water Data'!B46)))</f>
        <v>#N/A</v>
      </c>
      <c r="B52" s="58" t="e">
        <f ca="true">+IF(OFFSET('Water Data'!$A$3,0,10*ROW('Water Data'!A49))="",NA(),OFFSET('Water Data'!$A$3,0,10*ROW('Water Data'!A49)))</f>
        <v>#N/A</v>
      </c>
      <c r="C52" s="58" t="e">
        <f ca="true">+IF(OFFSET('Water Data'!$C$3,0,10*ROW('Water Data'!C49))="",NA(),OFFSET('Water Data'!$C$3,0,10*ROW('Water Data'!C49)))</f>
        <v>#N/A</v>
      </c>
      <c r="D52" s="59" t="e">
        <f ca="true">+IF(AND(ISNUMBER(OFFSET('Water Data'!$C$5,0,10*ROW('Water Data'!C46))),'Data Summary'!BS52="Yes"),100-OFFSET('Water Data'!$C$5,0,10*ROW('Water Data'!C46)),NA())</f>
        <v>#N/A</v>
      </c>
      <c r="E52" s="59" t="e">
        <f ca="true">+IF(AND(ISNUMBER(OFFSET('Water Data'!$C$7,0,10*ROW('Water Data'!C46))),'Data Summary'!BT52="Yes"),OFFSET('Water Data'!$C$7,0,10*ROW('Water Data'!C46)),NA())</f>
        <v>#N/A</v>
      </c>
      <c r="F52" s="59" t="e">
        <f ca="true">+IF(AND(ISNUMBER(OFFSET('Water Data'!$C$10,0,10*ROW('Water Data'!C46))),'Data Summary'!BU52="Yes"),OFFSET('Water Data'!$C$10,0,10*ROW('Water Data'!C46)),NA())</f>
        <v>#N/A</v>
      </c>
      <c r="G52" s="59" t="e">
        <f ca="true">+IF(AND(ISNUMBER(OFFSET('Water Data'!$D$5,0,10*ROW('Water Data'!D46))),'Data Summary'!BV52="Yes"),100-OFFSET('Water Data'!$D$5,0,10*ROW('Water Data'!D46)),NA())</f>
        <v>#N/A</v>
      </c>
      <c r="H52" s="59" t="e">
        <f ca="true">+IF(AND(ISNUMBER(OFFSET('Water Data'!$D$7,0,10*ROW('Water Data'!D46))),'Data Summary'!BW52="Yes"),OFFSET('Water Data'!$D$7,0,10*ROW('Water Data'!D46)),NA())</f>
        <v>#N/A</v>
      </c>
      <c r="I52" s="59" t="e">
        <f ca="true">+IF(AND(ISNUMBER(OFFSET('Water Data'!$D$10,0,10*ROW('Water Data'!D46))),'Data Summary'!BX52="Yes"),OFFSET('Water Data'!$D$10,0,10*ROW('Water Data'!D46)),NA())</f>
        <v>#N/A</v>
      </c>
      <c r="J52" s="59" t="e">
        <f ca="true">+IF(AND(ISNUMBER(OFFSET('Water Data'!$E$5,0,10*ROW('Water Data'!E46))),'Data Summary'!BY52="Yes"),100-OFFSET('Water Data'!$E$5,0,10*ROW('Water Data'!E46)),NA())</f>
        <v>#N/A</v>
      </c>
      <c r="K52" s="59" t="e">
        <f ca="true">+IF(AND(ISNUMBER(OFFSET('Water Data'!$E$7,0,10*ROW('Water Data'!E46))),'Data Summary'!BZ52="Yes"),OFFSET('Water Data'!$E$7,0,10*ROW('Water Data'!E46)),NA())</f>
        <v>#N/A</v>
      </c>
      <c r="L52" s="59" t="e">
        <f ca="true">+IF(AND(ISNUMBER(OFFSET('Water Data'!$E$10,0,10*ROW('Water Data'!E46))),'Data Summary'!CA52="Yes"),OFFSET('Water Data'!$E$10,0,10*ROW('Water Data'!E46)),NA())</f>
        <v>#N/A</v>
      </c>
      <c r="M52" s="59" t="e">
        <f ca="true">+IF(AND(ISNUMBER(OFFSET('Water Data'!$F$5,0,10*ROW('Water Data'!F46))),'Data Summary'!CB52="Yes"),100-OFFSET('Water Data'!$F$5,0,10*ROW('Water Data'!F46)),NA())</f>
        <v>#N/A</v>
      </c>
      <c r="N52" s="59" t="e">
        <f ca="true">+IF(AND(ISNUMBER(OFFSET('Water Data'!$F$7,0,10*ROW('Water Data'!F46))),'Data Summary'!CC52="Yes"),OFFSET('Water Data'!$F$7,0,10*ROW('Water Data'!F46)),NA())</f>
        <v>#N/A</v>
      </c>
      <c r="O52" s="59" t="e">
        <f ca="true">+IF(AND(ISNUMBER(OFFSET('Water Data'!$F$10,0,10*ROW('Water Data'!F46))),'Data Summary'!CD52="Yes"),OFFSET('Water Data'!$F$10,0,10*ROW('Water Data'!F46)),NA())</f>
        <v>#N/A</v>
      </c>
      <c r="P52" s="59" t="e">
        <f ca="true">+IF(AND(ISNUMBER(OFFSET('Water Data'!$G$5,0,10*ROW('Water Data'!G46))),'Data Summary'!CE52="Yes"),100-OFFSET('Water Data'!$G$5,0,10*ROW('Water Data'!G46)),NA())</f>
        <v>#N/A</v>
      </c>
      <c r="Q52" s="59" t="e">
        <f ca="true">+IF(AND(ISNUMBER(OFFSET('Water Data'!$G$7,0,10*ROW('Water Data'!G46))),'Data Summary'!CF52="Yes"),OFFSET('Water Data'!$G$7,0,10*ROW('Water Data'!G46)),NA())</f>
        <v>#N/A</v>
      </c>
      <c r="R52" s="59" t="e">
        <f ca="true">+IF(AND(ISNUMBER(OFFSET('Water Data'!$G$10,0,10*ROW('Water Data'!G46))),'Data Summary'!CG52="Yes"),OFFSET('Water Data'!$G$10,0,10*ROW('Water Data'!G46)),NA())</f>
        <v>#N/A</v>
      </c>
      <c r="S52" s="59" t="e">
        <f ca="true">+IF(AND(ISNUMBER(OFFSET('Water Data'!$H$5,0,10*ROW('Water Data'!H46))),'Data Summary'!CH52="Yes"),100-OFFSET('Water Data'!$H$5,0,10*ROW('Water Data'!H46)),NA())</f>
        <v>#N/A</v>
      </c>
      <c r="T52" s="59" t="e">
        <f ca="true">+IF(AND(ISNUMBER(OFFSET('Water Data'!$H$7,0,10*ROW('Water Data'!H46))),'Data Summary'!CI52="Yes"),OFFSET('Water Data'!$H$7,0,10*ROW('Water Data'!H46)),NA())</f>
        <v>#N/A</v>
      </c>
      <c r="U52" s="59" t="e">
        <f ca="true">+IF(AND(ISNUMBER(OFFSET('Water Data'!$H$10,0,10*ROW('Water Data'!H46))),'Data Summary'!CJ52="Yes"),OFFSET('Water Data'!$H$10,0,10*ROW('Water Data'!H46)),NA())</f>
        <v>#N/A</v>
      </c>
      <c r="V52" s="105" t="e">
        <f ca="true">+IF(AND(ISNUMBER(OFFSET('Sanitation Data'!$C$5,0,10*ROW('Sanitation Data'!C46))),'Data Summary'!CK52="Yes"),100-OFFSET('Sanitation Data'!$C$5,0,10*ROW('Sanitation Data'!C46)),NA())</f>
        <v>#N/A</v>
      </c>
      <c r="W52" s="105" t="e">
        <f ca="true">+IF(AND(ISNUMBER(OFFSET('Sanitation Data'!$C$7,0,10*ROW('Sanitation Data'!C46))),'Data Summary'!CL52="Yes"),OFFSET('Sanitation Data'!$C$7,0,10*ROW('Sanitation Data'!C46)),NA())</f>
        <v>#N/A</v>
      </c>
      <c r="X52" s="105" t="e">
        <f ca="true">+IF(AND(ISNUMBER(OFFSET('Sanitation Data'!$C$11,0,10*ROW('Sanitation Data'!C46))),'Data Summary'!CM52="Yes"),OFFSET('Sanitation Data'!$C$11,0,10*ROW('Sanitation Data'!C46)),NA())</f>
        <v>#N/A</v>
      </c>
      <c r="Y52" s="105" t="e">
        <f ca="true">+IF(AND(ISNUMBER(OFFSET('Sanitation Data'!$C$12,0,10*ROW('Sanitation Data'!C46))),'Data Summary'!CN52="Yes"),OFFSET('Sanitation Data'!$C$12,0,10*ROW('Sanitation Data'!C46)),NA())</f>
        <v>#N/A</v>
      </c>
      <c r="Z52" s="105" t="e">
        <f ca="true">+IF(AND(ISNUMBER(OFFSET('Sanitation Data'!$C$13,0,10*ROW('Sanitation Data'!C46))),'Data Summary'!CO52="Yes"),OFFSET('Sanitation Data'!$C$13,0,10*ROW('Sanitation Data'!C46)),NA())</f>
        <v>#N/A</v>
      </c>
      <c r="AA52" s="105" t="e">
        <f ca="true">+IF(AND(ISNUMBER(OFFSET('Sanitation Data'!$D$5,0,10*ROW('Sanitation Data'!D46))),'Data Summary'!CP52="Yes"),100-OFFSET('Sanitation Data'!$D$5,0,10*ROW('Sanitation Data'!D46)),NA())</f>
        <v>#N/A</v>
      </c>
      <c r="AB52" s="105" t="e">
        <f ca="true">+IF(AND(ISNUMBER(OFFSET('Sanitation Data'!$D$7,0,10*ROW('Sanitation Data'!D46))),'Data Summary'!CQ52="Yes"),OFFSET('Sanitation Data'!$D$7,0,10*ROW('Sanitation Data'!D46)),NA())</f>
        <v>#N/A</v>
      </c>
      <c r="AC52" s="105" t="e">
        <f ca="true">+IF(AND(ISNUMBER(OFFSET('Sanitation Data'!$D$11,0,10*ROW('Sanitation Data'!D46))),'Data Summary'!CR52="Yes"),OFFSET('Sanitation Data'!$D$11,0,10*ROW('Sanitation Data'!D46)),NA())</f>
        <v>#N/A</v>
      </c>
      <c r="AD52" s="105" t="e">
        <f ca="true">+IF(AND(ISNUMBER(OFFSET('Sanitation Data'!$D$12,0,10*ROW('Sanitation Data'!D46))),'Data Summary'!CS52="Yes"),OFFSET('Sanitation Data'!$D$12,0,10*ROW('Sanitation Data'!D46)),NA())</f>
        <v>#N/A</v>
      </c>
      <c r="AE52" s="105" t="e">
        <f ca="true">+IF(AND(ISNUMBER(OFFSET('Sanitation Data'!$D$13,0,10*ROW('Sanitation Data'!D46))),'Data Summary'!CT52="Yes"),OFFSET('Sanitation Data'!$D$13,0,10*ROW('Sanitation Data'!D46)),NA())</f>
        <v>#N/A</v>
      </c>
      <c r="AF52" s="105" t="e">
        <f ca="true">+IF(AND(ISNUMBER(OFFSET('Sanitation Data'!$E$5,0,10*ROW('Sanitation Data'!E46))),'Data Summary'!CU52="Yes"),100-OFFSET('Sanitation Data'!$E$5,0,10*ROW('Sanitation Data'!E46)),NA())</f>
        <v>#N/A</v>
      </c>
      <c r="AG52" s="105" t="e">
        <f ca="true">+IF(AND(ISNUMBER(OFFSET('Sanitation Data'!$E$7,0,10*ROW('Sanitation Data'!E46))),'Data Summary'!CV52="Yes"),OFFSET('Sanitation Data'!$E$7,0,10*ROW('Sanitation Data'!E46)),NA())</f>
        <v>#N/A</v>
      </c>
      <c r="AH52" s="105" t="e">
        <f ca="true">+IF(AND(ISNUMBER(OFFSET('Sanitation Data'!$E$11,0,10*ROW('Sanitation Data'!E46))),'Data Summary'!CW52="Yes"),OFFSET('Sanitation Data'!$E$11,0,10*ROW('Sanitation Data'!E46)),NA())</f>
        <v>#N/A</v>
      </c>
      <c r="AI52" s="105" t="e">
        <f ca="true">+IF(AND(ISNUMBER(OFFSET('Sanitation Data'!$E$12,0,10*ROW('Sanitation Data'!E46))),'Data Summary'!CX52="Yes"),OFFSET('Sanitation Data'!$E$12,0,10*ROW('Sanitation Data'!E46)),NA())</f>
        <v>#N/A</v>
      </c>
      <c r="AJ52" s="105" t="e">
        <f ca="true">+IF(AND(ISNUMBER(OFFSET('Sanitation Data'!$E$13,0,10*ROW('Sanitation Data'!E46))),'Data Summary'!CY52="Yes"),OFFSET('Sanitation Data'!$E$13,0,10*ROW('Sanitation Data'!E46)),NA())</f>
        <v>#N/A</v>
      </c>
      <c r="AK52" s="105" t="e">
        <f ca="true">+IF(AND(ISNUMBER(OFFSET('Sanitation Data'!$F$5,0,10*ROW('Sanitation Data'!F46))),'Data Summary'!CZ52="Yes"),100-OFFSET('Sanitation Data'!$F$5,0,10*ROW('Sanitation Data'!F46)),NA())</f>
        <v>#N/A</v>
      </c>
      <c r="AL52" s="105" t="e">
        <f ca="true">+IF(AND(ISNUMBER(OFFSET('Sanitation Data'!$F$7,0,10*ROW('Sanitation Data'!F46))),'Data Summary'!DA52="Yes"),OFFSET('Sanitation Data'!$F$7,0,10*ROW('Sanitation Data'!F46)),NA())</f>
        <v>#N/A</v>
      </c>
      <c r="AM52" s="105" t="e">
        <f ca="true">+IF(AND(ISNUMBER(OFFSET('Sanitation Data'!$F$11,0,10*ROW('Sanitation Data'!F46))),'Data Summary'!DB52="Yes"),OFFSET('Sanitation Data'!$F$11,0,10*ROW('Sanitation Data'!F46)),NA())</f>
        <v>#N/A</v>
      </c>
      <c r="AN52" s="105" t="e">
        <f ca="true">+IF(AND(ISNUMBER(OFFSET('Sanitation Data'!$F$12,0,10*ROW('Sanitation Data'!F46))),'Data Summary'!DC52="Yes"),OFFSET('Sanitation Data'!$F$12,0,10*ROW('Sanitation Data'!F46)),NA())</f>
        <v>#N/A</v>
      </c>
      <c r="AO52" s="105" t="e">
        <f ca="true">+IF(AND(ISNUMBER(OFFSET('Sanitation Data'!$F$13,0,10*ROW('Sanitation Data'!F46))),'Data Summary'!DD52="Yes"),OFFSET('Sanitation Data'!$F$13,0,10*ROW('Sanitation Data'!F46)),NA())</f>
        <v>#N/A</v>
      </c>
      <c r="AP52" s="105" t="e">
        <f ca="true">+IF(AND(ISNUMBER(OFFSET('Sanitation Data'!$G$5,0,10*ROW('Sanitation Data'!G46))),'Data Summary'!DE52="Yes"),100-OFFSET('Sanitation Data'!$G$5,0,10*ROW('Sanitation Data'!G46)),NA())</f>
        <v>#N/A</v>
      </c>
      <c r="AQ52" s="105" t="e">
        <f ca="true">+IF(AND(ISNUMBER(OFFSET('Sanitation Data'!$G$7,0,10*ROW('Sanitation Data'!G46))),'Data Summary'!DF52="Yes"),OFFSET('Sanitation Data'!$G$7,0,10*ROW('Sanitation Data'!G46)),NA())</f>
        <v>#N/A</v>
      </c>
      <c r="AR52" s="105" t="e">
        <f ca="true">+IF(AND(ISNUMBER(OFFSET('Sanitation Data'!$G$11,0,10*ROW('Sanitation Data'!G46))),'Data Summary'!DG52="Yes"),OFFSET('Sanitation Data'!$G$11,0,10*ROW('Sanitation Data'!G46)),NA())</f>
        <v>#N/A</v>
      </c>
      <c r="AS52" s="105" t="e">
        <f ca="true">+IF(AND(ISNUMBER(OFFSET('Sanitation Data'!$G$12,0,10*ROW('Sanitation Data'!G46))),'Data Summary'!DH52="Yes"),OFFSET('Sanitation Data'!$G$12,0,10*ROW('Sanitation Data'!G46)),NA())</f>
        <v>#N/A</v>
      </c>
      <c r="AT52" s="105" t="e">
        <f ca="true">+IF(AND(ISNUMBER(OFFSET('Sanitation Data'!$G$13,0,10*ROW('Sanitation Data'!G46))),'Data Summary'!DI52="Yes"),OFFSET('Sanitation Data'!$G$13,0,10*ROW('Sanitation Data'!G46)),NA())</f>
        <v>#N/A</v>
      </c>
      <c r="AU52" s="105" t="e">
        <f ca="true">+IF(AND(ISNUMBER(OFFSET('Sanitation Data'!$H$5,0,10*ROW('Sanitation Data'!H46))),'Data Summary'!DJ52="Yes"),100-OFFSET('Sanitation Data'!$H$5,0,10*ROW('Sanitation Data'!H46)),NA())</f>
        <v>#N/A</v>
      </c>
      <c r="AV52" s="105" t="e">
        <f ca="true">+IF(AND(ISNUMBER(OFFSET('Sanitation Data'!$H$7,0,10*ROW('Sanitation Data'!H46))),'Data Summary'!DK52="Yes"),OFFSET('Sanitation Data'!$H$7,0,10*ROW('Sanitation Data'!H46)),NA())</f>
        <v>#N/A</v>
      </c>
      <c r="AW52" s="105" t="e">
        <f ca="true">+IF(AND(ISNUMBER(OFFSET('Sanitation Data'!$H$11,0,10*ROW('Sanitation Data'!H46))),'Data Summary'!DL52="Yes"),OFFSET('Sanitation Data'!$H$11,0,10*ROW('Sanitation Data'!H46)),NA())</f>
        <v>#N/A</v>
      </c>
      <c r="AX52" s="105" t="e">
        <f ca="true">+IF(AND(ISNUMBER(OFFSET('Sanitation Data'!$H$12,0,10*ROW('Sanitation Data'!H46))),'Data Summary'!DM52="Yes"),OFFSET('Sanitation Data'!$H$12,0,10*ROW('Sanitation Data'!H46)),NA())</f>
        <v>#N/A</v>
      </c>
      <c r="AY52" s="105" t="e">
        <f ca="true">+IF(AND(ISNUMBER(OFFSET('Sanitation Data'!$H$13,0,10*ROW('Sanitation Data'!H46))),'Data Summary'!DN52="Yes"),OFFSET('Sanitation Data'!$H$13,0,10*ROW('Sanitation Data'!H46)),NA())</f>
        <v>#N/A</v>
      </c>
      <c r="AZ52" s="110" t="e">
        <f ca="true">+IF(AND(ISNUMBER(OFFSET('Hygiene Data'!$C$6,0,10*ROW('Hygiene Data'!C46))),'Data Summary'!DO52="Yes"),OFFSET('Hygiene Data'!$C$6,0,10*ROW('Hygiene Data'!C46)),NA())</f>
        <v>#N/A</v>
      </c>
      <c r="BA52" s="110" t="e">
        <f ca="true">+IF(AND(ISNUMBER(OFFSET('Hygiene Data'!$C$8,0,10*ROW('Hygiene Data'!C46))),'Data Summary'!DP52="Yes"),OFFSET('Hygiene Data'!$C$8,0,10*ROW('Hygiene Data'!C46)),NA())</f>
        <v>#N/A</v>
      </c>
      <c r="BB52" s="110" t="e">
        <f ca="true">+IF(AND(ISNUMBER(OFFSET('Hygiene Data'!$C$10,0,10*ROW('Hygiene Data'!C46))),'Data Summary'!DQ52="Yes"),OFFSET('Hygiene Data'!$C$10,0,10*ROW('Hygiene Data'!C46)),NA())</f>
        <v>#N/A</v>
      </c>
      <c r="BC52" s="110" t="e">
        <f ca="true">+IF(AND(ISNUMBER(OFFSET('Hygiene Data'!$D$6,0,10*ROW('Hygiene Data'!D46))),'Data Summary'!DR52="Yes"),OFFSET('Hygiene Data'!$D$6,0,10*ROW('Hygiene Data'!D46)),NA())</f>
        <v>#N/A</v>
      </c>
      <c r="BD52" s="110" t="e">
        <f ca="true">+IF(AND(ISNUMBER(OFFSET('Hygiene Data'!$D$8,0,10*ROW('Hygiene Data'!D46))),'Data Summary'!DS52="Yes"),OFFSET('Hygiene Data'!$D$8,0,10*ROW('Hygiene Data'!D46)),NA())</f>
        <v>#N/A</v>
      </c>
      <c r="BE52" s="110" t="e">
        <f ca="true">+IF(AND(ISNUMBER(OFFSET('Hygiene Data'!$D$10,0,10*ROW('Hygiene Data'!D46))),'Data Summary'!DT52="Yes"),OFFSET('Hygiene Data'!$D$10,0,10*ROW('Hygiene Data'!D46)),NA())</f>
        <v>#N/A</v>
      </c>
      <c r="BF52" s="110" t="e">
        <f ca="true">+IF(AND(ISNUMBER(OFFSET('Hygiene Data'!$E$6,0,10*ROW('Hygiene Data'!E46))),'Data Summary'!DU52="Yes"),OFFSET('Hygiene Data'!$E$6,0,10*ROW('Hygiene Data'!E46)),NA())</f>
        <v>#N/A</v>
      </c>
      <c r="BG52" s="110" t="e">
        <f ca="true">+IF(AND(ISNUMBER(OFFSET('Hygiene Data'!$E$8,0,10*ROW('Hygiene Data'!E46))),'Data Summary'!DV52="Yes"),OFFSET('Hygiene Data'!$E$8,0,10*ROW('Hygiene Data'!E46)),NA())</f>
        <v>#N/A</v>
      </c>
      <c r="BH52" s="110" t="e">
        <f ca="true">+IF(AND(ISNUMBER(OFFSET('Hygiene Data'!$E$10,0,10*ROW('Hygiene Data'!E46))),'Data Summary'!DW52="Yes"),OFFSET('Hygiene Data'!$E$10,0,10*ROW('Hygiene Data'!E46)),NA())</f>
        <v>#N/A</v>
      </c>
      <c r="BI52" s="110" t="e">
        <f ca="true">+IF(AND(ISNUMBER(OFFSET('Hygiene Data'!$F$6,0,10*ROW('Hygiene Data'!F46))),'Data Summary'!DX52="Yes"),OFFSET('Hygiene Data'!$F$6,0,10*ROW('Hygiene Data'!F46)),NA())</f>
        <v>#N/A</v>
      </c>
      <c r="BJ52" s="110" t="e">
        <f ca="true">+IF(AND(ISNUMBER(OFFSET('Hygiene Data'!$F$8,0,10*ROW('Hygiene Data'!F46))),'Data Summary'!DY52="Yes"),OFFSET('Hygiene Data'!$F$8,0,10*ROW('Hygiene Data'!F46)),NA())</f>
        <v>#N/A</v>
      </c>
      <c r="BK52" s="110" t="e">
        <f ca="true">+IF(AND(ISNUMBER(OFFSET('Hygiene Data'!$F$10,0,10*ROW('Hygiene Data'!F46))),'Data Summary'!DZ52="Yes"),OFFSET('Hygiene Data'!$F$10,0,10*ROW('Hygiene Data'!F46)),NA())</f>
        <v>#N/A</v>
      </c>
      <c r="BL52" s="110" t="e">
        <f ca="true">+IF(AND(ISNUMBER(OFFSET('Hygiene Data'!$G$6,0,10*ROW('Hygiene Data'!G46))),'Data Summary'!EA52="Yes"),OFFSET('Hygiene Data'!$G$6,0,10*ROW('Hygiene Data'!G46)),NA())</f>
        <v>#N/A</v>
      </c>
      <c r="BM52" s="110" t="e">
        <f ca="true">+IF(AND(ISNUMBER(OFFSET('Hygiene Data'!$G$8,0,10*ROW('Hygiene Data'!G46))),'Data Summary'!EB52="Yes"),OFFSET('Hygiene Data'!$G$8,0,10*ROW('Hygiene Data'!G46)),NA())</f>
        <v>#N/A</v>
      </c>
      <c r="BN52" s="110" t="e">
        <f ca="true">+IF(AND(ISNUMBER(OFFSET('Hygiene Data'!$G$10,0,10*ROW('Hygiene Data'!G46))),'Data Summary'!EC52="Yes"),OFFSET('Hygiene Data'!$G$10,0,10*ROW('Hygiene Data'!G46)),NA())</f>
        <v>#N/A</v>
      </c>
      <c r="BO52" s="110" t="e">
        <f ca="true">+IF(AND(ISNUMBER(OFFSET('Hygiene Data'!$H$6,0,10*ROW('Hygiene Data'!H46))),'Data Summary'!ED52="Yes"),OFFSET('Hygiene Data'!$H$6,0,10*ROW('Hygiene Data'!H46)),NA())</f>
        <v>#N/A</v>
      </c>
      <c r="BP52" s="110" t="e">
        <f ca="true">+IF(AND(ISNUMBER(OFFSET('Hygiene Data'!$H$8,0,10*ROW('Hygiene Data'!H46))),'Data Summary'!EE52="Yes"),OFFSET('Hygiene Data'!$H$8,0,10*ROW('Hygiene Data'!H46)),NA())</f>
        <v>#N/A</v>
      </c>
      <c r="BQ52" s="110" t="e">
        <f ca="true">+IF(AND(ISNUMBER(OFFSET('Hygiene Data'!$H$10,0,10*ROW('Hygiene Data'!H46))),'Data Summary'!EF52="Yes"),OFFSET('Hygiene Data'!$H$10,0,10*ROW('Hygiene Data'!H46)),NA())</f>
        <v>#N/A</v>
      </c>
    </row>
    <row r="53" x14ac:dyDescent="0.2">
      <c r="A53" s="58" t="e">
        <f ca="true">+IF(OFFSET('Water Data'!$B$1,0,10*ROW('Water Data'!B47))="",NA(),OFFSET('Water Data'!$B$1,0,10*ROW('Water Data'!B47)))</f>
        <v>#N/A</v>
      </c>
      <c r="B53" s="58" t="e">
        <f ca="true">+IF(OFFSET('Water Data'!$A$3,0,10*ROW('Water Data'!A50))="",NA(),OFFSET('Water Data'!$A$3,0,10*ROW('Water Data'!A50)))</f>
        <v>#N/A</v>
      </c>
      <c r="C53" s="58" t="e">
        <f ca="true">+IF(OFFSET('Water Data'!$C$3,0,10*ROW('Water Data'!C50))="",NA(),OFFSET('Water Data'!$C$3,0,10*ROW('Water Data'!C50)))</f>
        <v>#N/A</v>
      </c>
      <c r="D53" s="59" t="e">
        <f ca="true">+IF(AND(ISNUMBER(OFFSET('Water Data'!$C$5,0,10*ROW('Water Data'!C47))),'Data Summary'!BS53="Yes"),100-OFFSET('Water Data'!$C$5,0,10*ROW('Water Data'!C47)),NA())</f>
        <v>#N/A</v>
      </c>
      <c r="E53" s="59" t="e">
        <f ca="true">+IF(AND(ISNUMBER(OFFSET('Water Data'!$C$7,0,10*ROW('Water Data'!C47))),'Data Summary'!BT53="Yes"),OFFSET('Water Data'!$C$7,0,10*ROW('Water Data'!C47)),NA())</f>
        <v>#N/A</v>
      </c>
      <c r="F53" s="59" t="e">
        <f ca="true">+IF(AND(ISNUMBER(OFFSET('Water Data'!$C$10,0,10*ROW('Water Data'!C47))),'Data Summary'!BU53="Yes"),OFFSET('Water Data'!$C$10,0,10*ROW('Water Data'!C47)),NA())</f>
        <v>#N/A</v>
      </c>
      <c r="G53" s="59" t="e">
        <f ca="true">+IF(AND(ISNUMBER(OFFSET('Water Data'!$D$5,0,10*ROW('Water Data'!D47))),'Data Summary'!BV53="Yes"),100-OFFSET('Water Data'!$D$5,0,10*ROW('Water Data'!D47)),NA())</f>
        <v>#N/A</v>
      </c>
      <c r="H53" s="59" t="e">
        <f ca="true">+IF(AND(ISNUMBER(OFFSET('Water Data'!$D$7,0,10*ROW('Water Data'!D47))),'Data Summary'!BW53="Yes"),OFFSET('Water Data'!$D$7,0,10*ROW('Water Data'!D47)),NA())</f>
        <v>#N/A</v>
      </c>
      <c r="I53" s="59" t="e">
        <f ca="true">+IF(AND(ISNUMBER(OFFSET('Water Data'!$D$10,0,10*ROW('Water Data'!D47))),'Data Summary'!BX53="Yes"),OFFSET('Water Data'!$D$10,0,10*ROW('Water Data'!D47)),NA())</f>
        <v>#N/A</v>
      </c>
      <c r="J53" s="59" t="e">
        <f ca="true">+IF(AND(ISNUMBER(OFFSET('Water Data'!$E$5,0,10*ROW('Water Data'!E47))),'Data Summary'!BY53="Yes"),100-OFFSET('Water Data'!$E$5,0,10*ROW('Water Data'!E47)),NA())</f>
        <v>#N/A</v>
      </c>
      <c r="K53" s="59" t="e">
        <f ca="true">+IF(AND(ISNUMBER(OFFSET('Water Data'!$E$7,0,10*ROW('Water Data'!E47))),'Data Summary'!BZ53="Yes"),OFFSET('Water Data'!$E$7,0,10*ROW('Water Data'!E47)),NA())</f>
        <v>#N/A</v>
      </c>
      <c r="L53" s="59" t="e">
        <f ca="true">+IF(AND(ISNUMBER(OFFSET('Water Data'!$E$10,0,10*ROW('Water Data'!E47))),'Data Summary'!CA53="Yes"),OFFSET('Water Data'!$E$10,0,10*ROW('Water Data'!E47)),NA())</f>
        <v>#N/A</v>
      </c>
      <c r="M53" s="59" t="e">
        <f ca="true">+IF(AND(ISNUMBER(OFFSET('Water Data'!$F$5,0,10*ROW('Water Data'!F47))),'Data Summary'!CB53="Yes"),100-OFFSET('Water Data'!$F$5,0,10*ROW('Water Data'!F47)),NA())</f>
        <v>#N/A</v>
      </c>
      <c r="N53" s="59" t="e">
        <f ca="true">+IF(AND(ISNUMBER(OFFSET('Water Data'!$F$7,0,10*ROW('Water Data'!F47))),'Data Summary'!CC53="Yes"),OFFSET('Water Data'!$F$7,0,10*ROW('Water Data'!F47)),NA())</f>
        <v>#N/A</v>
      </c>
      <c r="O53" s="59" t="e">
        <f ca="true">+IF(AND(ISNUMBER(OFFSET('Water Data'!$F$10,0,10*ROW('Water Data'!F47))),'Data Summary'!CD53="Yes"),OFFSET('Water Data'!$F$10,0,10*ROW('Water Data'!F47)),NA())</f>
        <v>#N/A</v>
      </c>
      <c r="P53" s="59" t="e">
        <f ca="true">+IF(AND(ISNUMBER(OFFSET('Water Data'!$G$5,0,10*ROW('Water Data'!G47))),'Data Summary'!CE53="Yes"),100-OFFSET('Water Data'!$G$5,0,10*ROW('Water Data'!G47)),NA())</f>
        <v>#N/A</v>
      </c>
      <c r="Q53" s="59" t="e">
        <f ca="true">+IF(AND(ISNUMBER(OFFSET('Water Data'!$G$7,0,10*ROW('Water Data'!G47))),'Data Summary'!CF53="Yes"),OFFSET('Water Data'!$G$7,0,10*ROW('Water Data'!G47)),NA())</f>
        <v>#N/A</v>
      </c>
      <c r="R53" s="59" t="e">
        <f ca="true">+IF(AND(ISNUMBER(OFFSET('Water Data'!$G$10,0,10*ROW('Water Data'!G47))),'Data Summary'!CG53="Yes"),OFFSET('Water Data'!$G$10,0,10*ROW('Water Data'!G47)),NA())</f>
        <v>#N/A</v>
      </c>
      <c r="S53" s="59" t="e">
        <f ca="true">+IF(AND(ISNUMBER(OFFSET('Water Data'!$H$5,0,10*ROW('Water Data'!H47))),'Data Summary'!CH53="Yes"),100-OFFSET('Water Data'!$H$5,0,10*ROW('Water Data'!H47)),NA())</f>
        <v>#N/A</v>
      </c>
      <c r="T53" s="59" t="e">
        <f ca="true">+IF(AND(ISNUMBER(OFFSET('Water Data'!$H$7,0,10*ROW('Water Data'!H47))),'Data Summary'!CI53="Yes"),OFFSET('Water Data'!$H$7,0,10*ROW('Water Data'!H47)),NA())</f>
        <v>#N/A</v>
      </c>
      <c r="U53" s="59" t="e">
        <f ca="true">+IF(AND(ISNUMBER(OFFSET('Water Data'!$H$10,0,10*ROW('Water Data'!H47))),'Data Summary'!CJ53="Yes"),OFFSET('Water Data'!$H$10,0,10*ROW('Water Data'!H47)),NA())</f>
        <v>#N/A</v>
      </c>
      <c r="V53" s="105" t="e">
        <f ca="true">+IF(AND(ISNUMBER(OFFSET('Sanitation Data'!$C$5,0,10*ROW('Sanitation Data'!C47))),'Data Summary'!CK53="Yes"),100-OFFSET('Sanitation Data'!$C$5,0,10*ROW('Sanitation Data'!C47)),NA())</f>
        <v>#N/A</v>
      </c>
      <c r="W53" s="105" t="e">
        <f ca="true">+IF(AND(ISNUMBER(OFFSET('Sanitation Data'!$C$7,0,10*ROW('Sanitation Data'!C47))),'Data Summary'!CL53="Yes"),OFFSET('Sanitation Data'!$C$7,0,10*ROW('Sanitation Data'!C47)),NA())</f>
        <v>#N/A</v>
      </c>
      <c r="X53" s="105" t="e">
        <f ca="true">+IF(AND(ISNUMBER(OFFSET('Sanitation Data'!$C$11,0,10*ROW('Sanitation Data'!C47))),'Data Summary'!CM53="Yes"),OFFSET('Sanitation Data'!$C$11,0,10*ROW('Sanitation Data'!C47)),NA())</f>
        <v>#N/A</v>
      </c>
      <c r="Y53" s="105" t="e">
        <f ca="true">+IF(AND(ISNUMBER(OFFSET('Sanitation Data'!$C$12,0,10*ROW('Sanitation Data'!C47))),'Data Summary'!CN53="Yes"),OFFSET('Sanitation Data'!$C$12,0,10*ROW('Sanitation Data'!C47)),NA())</f>
        <v>#N/A</v>
      </c>
      <c r="Z53" s="105" t="e">
        <f ca="true">+IF(AND(ISNUMBER(OFFSET('Sanitation Data'!$C$13,0,10*ROW('Sanitation Data'!C47))),'Data Summary'!CO53="Yes"),OFFSET('Sanitation Data'!$C$13,0,10*ROW('Sanitation Data'!C47)),NA())</f>
        <v>#N/A</v>
      </c>
      <c r="AA53" s="105" t="e">
        <f ca="true">+IF(AND(ISNUMBER(OFFSET('Sanitation Data'!$D$5,0,10*ROW('Sanitation Data'!D47))),'Data Summary'!CP53="Yes"),100-OFFSET('Sanitation Data'!$D$5,0,10*ROW('Sanitation Data'!D47)),NA())</f>
        <v>#N/A</v>
      </c>
      <c r="AB53" s="105" t="e">
        <f ca="true">+IF(AND(ISNUMBER(OFFSET('Sanitation Data'!$D$7,0,10*ROW('Sanitation Data'!D47))),'Data Summary'!CQ53="Yes"),OFFSET('Sanitation Data'!$D$7,0,10*ROW('Sanitation Data'!D47)),NA())</f>
        <v>#N/A</v>
      </c>
      <c r="AC53" s="105" t="e">
        <f ca="true">+IF(AND(ISNUMBER(OFFSET('Sanitation Data'!$D$11,0,10*ROW('Sanitation Data'!D47))),'Data Summary'!CR53="Yes"),OFFSET('Sanitation Data'!$D$11,0,10*ROW('Sanitation Data'!D47)),NA())</f>
        <v>#N/A</v>
      </c>
      <c r="AD53" s="105" t="e">
        <f ca="true">+IF(AND(ISNUMBER(OFFSET('Sanitation Data'!$D$12,0,10*ROW('Sanitation Data'!D47))),'Data Summary'!CS53="Yes"),OFFSET('Sanitation Data'!$D$12,0,10*ROW('Sanitation Data'!D47)),NA())</f>
        <v>#N/A</v>
      </c>
      <c r="AE53" s="105" t="e">
        <f ca="true">+IF(AND(ISNUMBER(OFFSET('Sanitation Data'!$D$13,0,10*ROW('Sanitation Data'!D47))),'Data Summary'!CT53="Yes"),OFFSET('Sanitation Data'!$D$13,0,10*ROW('Sanitation Data'!D47)),NA())</f>
        <v>#N/A</v>
      </c>
      <c r="AF53" s="105" t="e">
        <f ca="true">+IF(AND(ISNUMBER(OFFSET('Sanitation Data'!$E$5,0,10*ROW('Sanitation Data'!E47))),'Data Summary'!CU53="Yes"),100-OFFSET('Sanitation Data'!$E$5,0,10*ROW('Sanitation Data'!E47)),NA())</f>
        <v>#N/A</v>
      </c>
      <c r="AG53" s="105" t="e">
        <f ca="true">+IF(AND(ISNUMBER(OFFSET('Sanitation Data'!$E$7,0,10*ROW('Sanitation Data'!E47))),'Data Summary'!CV53="Yes"),OFFSET('Sanitation Data'!$E$7,0,10*ROW('Sanitation Data'!E47)),NA())</f>
        <v>#N/A</v>
      </c>
      <c r="AH53" s="105" t="e">
        <f ca="true">+IF(AND(ISNUMBER(OFFSET('Sanitation Data'!$E$11,0,10*ROW('Sanitation Data'!E47))),'Data Summary'!CW53="Yes"),OFFSET('Sanitation Data'!$E$11,0,10*ROW('Sanitation Data'!E47)),NA())</f>
        <v>#N/A</v>
      </c>
      <c r="AI53" s="105" t="e">
        <f ca="true">+IF(AND(ISNUMBER(OFFSET('Sanitation Data'!$E$12,0,10*ROW('Sanitation Data'!E47))),'Data Summary'!CX53="Yes"),OFFSET('Sanitation Data'!$E$12,0,10*ROW('Sanitation Data'!E47)),NA())</f>
        <v>#N/A</v>
      </c>
      <c r="AJ53" s="105" t="e">
        <f ca="true">+IF(AND(ISNUMBER(OFFSET('Sanitation Data'!$E$13,0,10*ROW('Sanitation Data'!E47))),'Data Summary'!CY53="Yes"),OFFSET('Sanitation Data'!$E$13,0,10*ROW('Sanitation Data'!E47)),NA())</f>
        <v>#N/A</v>
      </c>
      <c r="AK53" s="105" t="e">
        <f ca="true">+IF(AND(ISNUMBER(OFFSET('Sanitation Data'!$F$5,0,10*ROW('Sanitation Data'!F47))),'Data Summary'!CZ53="Yes"),100-OFFSET('Sanitation Data'!$F$5,0,10*ROW('Sanitation Data'!F47)),NA())</f>
        <v>#N/A</v>
      </c>
      <c r="AL53" s="105" t="e">
        <f ca="true">+IF(AND(ISNUMBER(OFFSET('Sanitation Data'!$F$7,0,10*ROW('Sanitation Data'!F47))),'Data Summary'!DA53="Yes"),OFFSET('Sanitation Data'!$F$7,0,10*ROW('Sanitation Data'!F47)),NA())</f>
        <v>#N/A</v>
      </c>
      <c r="AM53" s="105" t="e">
        <f ca="true">+IF(AND(ISNUMBER(OFFSET('Sanitation Data'!$F$11,0,10*ROW('Sanitation Data'!F47))),'Data Summary'!DB53="Yes"),OFFSET('Sanitation Data'!$F$11,0,10*ROW('Sanitation Data'!F47)),NA())</f>
        <v>#N/A</v>
      </c>
      <c r="AN53" s="105" t="e">
        <f ca="true">+IF(AND(ISNUMBER(OFFSET('Sanitation Data'!$F$12,0,10*ROW('Sanitation Data'!F47))),'Data Summary'!DC53="Yes"),OFFSET('Sanitation Data'!$F$12,0,10*ROW('Sanitation Data'!F47)),NA())</f>
        <v>#N/A</v>
      </c>
      <c r="AO53" s="105" t="e">
        <f ca="true">+IF(AND(ISNUMBER(OFFSET('Sanitation Data'!$F$13,0,10*ROW('Sanitation Data'!F47))),'Data Summary'!DD53="Yes"),OFFSET('Sanitation Data'!$F$13,0,10*ROW('Sanitation Data'!F47)),NA())</f>
        <v>#N/A</v>
      </c>
      <c r="AP53" s="105" t="e">
        <f ca="true">+IF(AND(ISNUMBER(OFFSET('Sanitation Data'!$G$5,0,10*ROW('Sanitation Data'!G47))),'Data Summary'!DE53="Yes"),100-OFFSET('Sanitation Data'!$G$5,0,10*ROW('Sanitation Data'!G47)),NA())</f>
        <v>#N/A</v>
      </c>
      <c r="AQ53" s="105" t="e">
        <f ca="true">+IF(AND(ISNUMBER(OFFSET('Sanitation Data'!$G$7,0,10*ROW('Sanitation Data'!G47))),'Data Summary'!DF53="Yes"),OFFSET('Sanitation Data'!$G$7,0,10*ROW('Sanitation Data'!G47)),NA())</f>
        <v>#N/A</v>
      </c>
      <c r="AR53" s="105" t="e">
        <f ca="true">+IF(AND(ISNUMBER(OFFSET('Sanitation Data'!$G$11,0,10*ROW('Sanitation Data'!G47))),'Data Summary'!DG53="Yes"),OFFSET('Sanitation Data'!$G$11,0,10*ROW('Sanitation Data'!G47)),NA())</f>
        <v>#N/A</v>
      </c>
      <c r="AS53" s="105" t="e">
        <f ca="true">+IF(AND(ISNUMBER(OFFSET('Sanitation Data'!$G$12,0,10*ROW('Sanitation Data'!G47))),'Data Summary'!DH53="Yes"),OFFSET('Sanitation Data'!$G$12,0,10*ROW('Sanitation Data'!G47)),NA())</f>
        <v>#N/A</v>
      </c>
      <c r="AT53" s="105" t="e">
        <f ca="true">+IF(AND(ISNUMBER(OFFSET('Sanitation Data'!$G$13,0,10*ROW('Sanitation Data'!G47))),'Data Summary'!DI53="Yes"),OFFSET('Sanitation Data'!$G$13,0,10*ROW('Sanitation Data'!G47)),NA())</f>
        <v>#N/A</v>
      </c>
      <c r="AU53" s="105" t="e">
        <f ca="true">+IF(AND(ISNUMBER(OFFSET('Sanitation Data'!$H$5,0,10*ROW('Sanitation Data'!H47))),'Data Summary'!DJ53="Yes"),100-OFFSET('Sanitation Data'!$H$5,0,10*ROW('Sanitation Data'!H47)),NA())</f>
        <v>#N/A</v>
      </c>
      <c r="AV53" s="105" t="e">
        <f ca="true">+IF(AND(ISNUMBER(OFFSET('Sanitation Data'!$H$7,0,10*ROW('Sanitation Data'!H47))),'Data Summary'!DK53="Yes"),OFFSET('Sanitation Data'!$H$7,0,10*ROW('Sanitation Data'!H47)),NA())</f>
        <v>#N/A</v>
      </c>
      <c r="AW53" s="105" t="e">
        <f ca="true">+IF(AND(ISNUMBER(OFFSET('Sanitation Data'!$H$11,0,10*ROW('Sanitation Data'!H47))),'Data Summary'!DL53="Yes"),OFFSET('Sanitation Data'!$H$11,0,10*ROW('Sanitation Data'!H47)),NA())</f>
        <v>#N/A</v>
      </c>
      <c r="AX53" s="105" t="e">
        <f ca="true">+IF(AND(ISNUMBER(OFFSET('Sanitation Data'!$H$12,0,10*ROW('Sanitation Data'!H47))),'Data Summary'!DM53="Yes"),OFFSET('Sanitation Data'!$H$12,0,10*ROW('Sanitation Data'!H47)),NA())</f>
        <v>#N/A</v>
      </c>
      <c r="AY53" s="105" t="e">
        <f ca="true">+IF(AND(ISNUMBER(OFFSET('Sanitation Data'!$H$13,0,10*ROW('Sanitation Data'!H47))),'Data Summary'!DN53="Yes"),OFFSET('Sanitation Data'!$H$13,0,10*ROW('Sanitation Data'!H47)),NA())</f>
        <v>#N/A</v>
      </c>
      <c r="AZ53" s="110" t="e">
        <f ca="true">+IF(AND(ISNUMBER(OFFSET('Hygiene Data'!$C$6,0,10*ROW('Hygiene Data'!C47))),'Data Summary'!DO53="Yes"),OFFSET('Hygiene Data'!$C$6,0,10*ROW('Hygiene Data'!C47)),NA())</f>
        <v>#N/A</v>
      </c>
      <c r="BA53" s="110" t="e">
        <f ca="true">+IF(AND(ISNUMBER(OFFSET('Hygiene Data'!$C$8,0,10*ROW('Hygiene Data'!C47))),'Data Summary'!DP53="Yes"),OFFSET('Hygiene Data'!$C$8,0,10*ROW('Hygiene Data'!C47)),NA())</f>
        <v>#N/A</v>
      </c>
      <c r="BB53" s="110" t="e">
        <f ca="true">+IF(AND(ISNUMBER(OFFSET('Hygiene Data'!$C$10,0,10*ROW('Hygiene Data'!C47))),'Data Summary'!DQ53="Yes"),OFFSET('Hygiene Data'!$C$10,0,10*ROW('Hygiene Data'!C47)),NA())</f>
        <v>#N/A</v>
      </c>
      <c r="BC53" s="110" t="e">
        <f ca="true">+IF(AND(ISNUMBER(OFFSET('Hygiene Data'!$D$6,0,10*ROW('Hygiene Data'!D47))),'Data Summary'!DR53="Yes"),OFFSET('Hygiene Data'!$D$6,0,10*ROW('Hygiene Data'!D47)),NA())</f>
        <v>#N/A</v>
      </c>
      <c r="BD53" s="110" t="e">
        <f ca="true">+IF(AND(ISNUMBER(OFFSET('Hygiene Data'!$D$8,0,10*ROW('Hygiene Data'!D47))),'Data Summary'!DS53="Yes"),OFFSET('Hygiene Data'!$D$8,0,10*ROW('Hygiene Data'!D47)),NA())</f>
        <v>#N/A</v>
      </c>
      <c r="BE53" s="110" t="e">
        <f ca="true">+IF(AND(ISNUMBER(OFFSET('Hygiene Data'!$D$10,0,10*ROW('Hygiene Data'!D47))),'Data Summary'!DT53="Yes"),OFFSET('Hygiene Data'!$D$10,0,10*ROW('Hygiene Data'!D47)),NA())</f>
        <v>#N/A</v>
      </c>
      <c r="BF53" s="110" t="e">
        <f ca="true">+IF(AND(ISNUMBER(OFFSET('Hygiene Data'!$E$6,0,10*ROW('Hygiene Data'!E47))),'Data Summary'!DU53="Yes"),OFFSET('Hygiene Data'!$E$6,0,10*ROW('Hygiene Data'!E47)),NA())</f>
        <v>#N/A</v>
      </c>
      <c r="BG53" s="110" t="e">
        <f ca="true">+IF(AND(ISNUMBER(OFFSET('Hygiene Data'!$E$8,0,10*ROW('Hygiene Data'!E47))),'Data Summary'!DV53="Yes"),OFFSET('Hygiene Data'!$E$8,0,10*ROW('Hygiene Data'!E47)),NA())</f>
        <v>#N/A</v>
      </c>
      <c r="BH53" s="110" t="e">
        <f ca="true">+IF(AND(ISNUMBER(OFFSET('Hygiene Data'!$E$10,0,10*ROW('Hygiene Data'!E47))),'Data Summary'!DW53="Yes"),OFFSET('Hygiene Data'!$E$10,0,10*ROW('Hygiene Data'!E47)),NA())</f>
        <v>#N/A</v>
      </c>
      <c r="BI53" s="110" t="e">
        <f ca="true">+IF(AND(ISNUMBER(OFFSET('Hygiene Data'!$F$6,0,10*ROW('Hygiene Data'!F47))),'Data Summary'!DX53="Yes"),OFFSET('Hygiene Data'!$F$6,0,10*ROW('Hygiene Data'!F47)),NA())</f>
        <v>#N/A</v>
      </c>
      <c r="BJ53" s="110" t="e">
        <f ca="true">+IF(AND(ISNUMBER(OFFSET('Hygiene Data'!$F$8,0,10*ROW('Hygiene Data'!F47))),'Data Summary'!DY53="Yes"),OFFSET('Hygiene Data'!$F$8,0,10*ROW('Hygiene Data'!F47)),NA())</f>
        <v>#N/A</v>
      </c>
      <c r="BK53" s="110" t="e">
        <f ca="true">+IF(AND(ISNUMBER(OFFSET('Hygiene Data'!$F$10,0,10*ROW('Hygiene Data'!F47))),'Data Summary'!DZ53="Yes"),OFFSET('Hygiene Data'!$F$10,0,10*ROW('Hygiene Data'!F47)),NA())</f>
        <v>#N/A</v>
      </c>
      <c r="BL53" s="110" t="e">
        <f ca="true">+IF(AND(ISNUMBER(OFFSET('Hygiene Data'!$G$6,0,10*ROW('Hygiene Data'!G47))),'Data Summary'!EA53="Yes"),OFFSET('Hygiene Data'!$G$6,0,10*ROW('Hygiene Data'!G47)),NA())</f>
        <v>#N/A</v>
      </c>
      <c r="BM53" s="110" t="e">
        <f ca="true">+IF(AND(ISNUMBER(OFFSET('Hygiene Data'!$G$8,0,10*ROW('Hygiene Data'!G47))),'Data Summary'!EB53="Yes"),OFFSET('Hygiene Data'!$G$8,0,10*ROW('Hygiene Data'!G47)),NA())</f>
        <v>#N/A</v>
      </c>
      <c r="BN53" s="110" t="e">
        <f ca="true">+IF(AND(ISNUMBER(OFFSET('Hygiene Data'!$G$10,0,10*ROW('Hygiene Data'!G47))),'Data Summary'!EC53="Yes"),OFFSET('Hygiene Data'!$G$10,0,10*ROW('Hygiene Data'!G47)),NA())</f>
        <v>#N/A</v>
      </c>
      <c r="BO53" s="110" t="e">
        <f ca="true">+IF(AND(ISNUMBER(OFFSET('Hygiene Data'!$H$6,0,10*ROW('Hygiene Data'!H47))),'Data Summary'!ED53="Yes"),OFFSET('Hygiene Data'!$H$6,0,10*ROW('Hygiene Data'!H47)),NA())</f>
        <v>#N/A</v>
      </c>
      <c r="BP53" s="110" t="e">
        <f ca="true">+IF(AND(ISNUMBER(OFFSET('Hygiene Data'!$H$8,0,10*ROW('Hygiene Data'!H47))),'Data Summary'!EE53="Yes"),OFFSET('Hygiene Data'!$H$8,0,10*ROW('Hygiene Data'!H47)),NA())</f>
        <v>#N/A</v>
      </c>
      <c r="BQ53" s="110" t="e">
        <f ca="true">+IF(AND(ISNUMBER(OFFSET('Hygiene Data'!$H$10,0,10*ROW('Hygiene Data'!H47))),'Data Summary'!EF53="Yes"),OFFSET('Hygiene Data'!$H$10,0,10*ROW('Hygiene Data'!H47)),NA())</f>
        <v>#N/A</v>
      </c>
    </row>
    <row r="54" x14ac:dyDescent="0.2">
      <c r="A54" s="58" t="e">
        <f ca="true">+IF(OFFSET('Water Data'!$B$1,0,10*ROW('Water Data'!B48))="",NA(),OFFSET('Water Data'!$B$1,0,10*ROW('Water Data'!B48)))</f>
        <v>#N/A</v>
      </c>
      <c r="B54" s="58" t="e">
        <f ca="true">+IF(OFFSET('Water Data'!$A$3,0,10*ROW('Water Data'!A51))="",NA(),OFFSET('Water Data'!$A$3,0,10*ROW('Water Data'!A51)))</f>
        <v>#N/A</v>
      </c>
      <c r="C54" s="58" t="e">
        <f ca="true">+IF(OFFSET('Water Data'!$C$3,0,10*ROW('Water Data'!C51))="",NA(),OFFSET('Water Data'!$C$3,0,10*ROW('Water Data'!C51)))</f>
        <v>#N/A</v>
      </c>
      <c r="D54" s="59" t="e">
        <f ca="true">+IF(AND(ISNUMBER(OFFSET('Water Data'!$C$5,0,10*ROW('Water Data'!C48))),'Data Summary'!BS54="Yes"),100-OFFSET('Water Data'!$C$5,0,10*ROW('Water Data'!C48)),NA())</f>
        <v>#N/A</v>
      </c>
      <c r="E54" s="59" t="e">
        <f ca="true">+IF(AND(ISNUMBER(OFFSET('Water Data'!$C$7,0,10*ROW('Water Data'!C48))),'Data Summary'!BT54="Yes"),OFFSET('Water Data'!$C$7,0,10*ROW('Water Data'!C48)),NA())</f>
        <v>#N/A</v>
      </c>
      <c r="F54" s="59" t="e">
        <f ca="true">+IF(AND(ISNUMBER(OFFSET('Water Data'!$C$10,0,10*ROW('Water Data'!C48))),'Data Summary'!BU54="Yes"),OFFSET('Water Data'!$C$10,0,10*ROW('Water Data'!C48)),NA())</f>
        <v>#N/A</v>
      </c>
      <c r="G54" s="59" t="e">
        <f ca="true">+IF(AND(ISNUMBER(OFFSET('Water Data'!$D$5,0,10*ROW('Water Data'!D48))),'Data Summary'!BV54="Yes"),100-OFFSET('Water Data'!$D$5,0,10*ROW('Water Data'!D48)),NA())</f>
        <v>#N/A</v>
      </c>
      <c r="H54" s="59" t="e">
        <f ca="true">+IF(AND(ISNUMBER(OFFSET('Water Data'!$D$7,0,10*ROW('Water Data'!D48))),'Data Summary'!BW54="Yes"),OFFSET('Water Data'!$D$7,0,10*ROW('Water Data'!D48)),NA())</f>
        <v>#N/A</v>
      </c>
      <c r="I54" s="59" t="e">
        <f ca="true">+IF(AND(ISNUMBER(OFFSET('Water Data'!$D$10,0,10*ROW('Water Data'!D48))),'Data Summary'!BX54="Yes"),OFFSET('Water Data'!$D$10,0,10*ROW('Water Data'!D48)),NA())</f>
        <v>#N/A</v>
      </c>
      <c r="J54" s="59" t="e">
        <f ca="true">+IF(AND(ISNUMBER(OFFSET('Water Data'!$E$5,0,10*ROW('Water Data'!E48))),'Data Summary'!BY54="Yes"),100-OFFSET('Water Data'!$E$5,0,10*ROW('Water Data'!E48)),NA())</f>
        <v>#N/A</v>
      </c>
      <c r="K54" s="59" t="e">
        <f ca="true">+IF(AND(ISNUMBER(OFFSET('Water Data'!$E$7,0,10*ROW('Water Data'!E48))),'Data Summary'!BZ54="Yes"),OFFSET('Water Data'!$E$7,0,10*ROW('Water Data'!E48)),NA())</f>
        <v>#N/A</v>
      </c>
      <c r="L54" s="59" t="e">
        <f ca="true">+IF(AND(ISNUMBER(OFFSET('Water Data'!$E$10,0,10*ROW('Water Data'!E48))),'Data Summary'!CA54="Yes"),OFFSET('Water Data'!$E$10,0,10*ROW('Water Data'!E48)),NA())</f>
        <v>#N/A</v>
      </c>
      <c r="M54" s="59" t="e">
        <f ca="true">+IF(AND(ISNUMBER(OFFSET('Water Data'!$F$5,0,10*ROW('Water Data'!F48))),'Data Summary'!CB54="Yes"),100-OFFSET('Water Data'!$F$5,0,10*ROW('Water Data'!F48)),NA())</f>
        <v>#N/A</v>
      </c>
      <c r="N54" s="59" t="e">
        <f ca="true">+IF(AND(ISNUMBER(OFFSET('Water Data'!$F$7,0,10*ROW('Water Data'!F48))),'Data Summary'!CC54="Yes"),OFFSET('Water Data'!$F$7,0,10*ROW('Water Data'!F48)),NA())</f>
        <v>#N/A</v>
      </c>
      <c r="O54" s="59" t="e">
        <f ca="true">+IF(AND(ISNUMBER(OFFSET('Water Data'!$F$10,0,10*ROW('Water Data'!F48))),'Data Summary'!CD54="Yes"),OFFSET('Water Data'!$F$10,0,10*ROW('Water Data'!F48)),NA())</f>
        <v>#N/A</v>
      </c>
      <c r="P54" s="59" t="e">
        <f ca="true">+IF(AND(ISNUMBER(OFFSET('Water Data'!$G$5,0,10*ROW('Water Data'!G48))),'Data Summary'!CE54="Yes"),100-OFFSET('Water Data'!$G$5,0,10*ROW('Water Data'!G48)),NA())</f>
        <v>#N/A</v>
      </c>
      <c r="Q54" s="59" t="e">
        <f ca="true">+IF(AND(ISNUMBER(OFFSET('Water Data'!$G$7,0,10*ROW('Water Data'!G48))),'Data Summary'!CF54="Yes"),OFFSET('Water Data'!$G$7,0,10*ROW('Water Data'!G48)),NA())</f>
        <v>#N/A</v>
      </c>
      <c r="R54" s="59" t="e">
        <f ca="true">+IF(AND(ISNUMBER(OFFSET('Water Data'!$G$10,0,10*ROW('Water Data'!G48))),'Data Summary'!CG54="Yes"),OFFSET('Water Data'!$G$10,0,10*ROW('Water Data'!G48)),NA())</f>
        <v>#N/A</v>
      </c>
      <c r="S54" s="59" t="e">
        <f ca="true">+IF(AND(ISNUMBER(OFFSET('Water Data'!$H$5,0,10*ROW('Water Data'!H48))),'Data Summary'!CH54="Yes"),100-OFFSET('Water Data'!$H$5,0,10*ROW('Water Data'!H48)),NA())</f>
        <v>#N/A</v>
      </c>
      <c r="T54" s="59" t="e">
        <f ca="true">+IF(AND(ISNUMBER(OFFSET('Water Data'!$H$7,0,10*ROW('Water Data'!H48))),'Data Summary'!CI54="Yes"),OFFSET('Water Data'!$H$7,0,10*ROW('Water Data'!H48)),NA())</f>
        <v>#N/A</v>
      </c>
      <c r="U54" s="59" t="e">
        <f ca="true">+IF(AND(ISNUMBER(OFFSET('Water Data'!$H$10,0,10*ROW('Water Data'!H48))),'Data Summary'!CJ54="Yes"),OFFSET('Water Data'!$H$10,0,10*ROW('Water Data'!H48)),NA())</f>
        <v>#N/A</v>
      </c>
      <c r="V54" s="105" t="e">
        <f ca="true">+IF(AND(ISNUMBER(OFFSET('Sanitation Data'!$C$5,0,10*ROW('Sanitation Data'!C48))),'Data Summary'!CK54="Yes"),100-OFFSET('Sanitation Data'!$C$5,0,10*ROW('Sanitation Data'!C48)),NA())</f>
        <v>#N/A</v>
      </c>
      <c r="W54" s="105" t="e">
        <f ca="true">+IF(AND(ISNUMBER(OFFSET('Sanitation Data'!$C$7,0,10*ROW('Sanitation Data'!C48))),'Data Summary'!CL54="Yes"),OFFSET('Sanitation Data'!$C$7,0,10*ROW('Sanitation Data'!C48)),NA())</f>
        <v>#N/A</v>
      </c>
      <c r="X54" s="105" t="e">
        <f ca="true">+IF(AND(ISNUMBER(OFFSET('Sanitation Data'!$C$11,0,10*ROW('Sanitation Data'!C48))),'Data Summary'!CM54="Yes"),OFFSET('Sanitation Data'!$C$11,0,10*ROW('Sanitation Data'!C48)),NA())</f>
        <v>#N/A</v>
      </c>
      <c r="Y54" s="105" t="e">
        <f ca="true">+IF(AND(ISNUMBER(OFFSET('Sanitation Data'!$C$12,0,10*ROW('Sanitation Data'!C48))),'Data Summary'!CN54="Yes"),OFFSET('Sanitation Data'!$C$12,0,10*ROW('Sanitation Data'!C48)),NA())</f>
        <v>#N/A</v>
      </c>
      <c r="Z54" s="105" t="e">
        <f ca="true">+IF(AND(ISNUMBER(OFFSET('Sanitation Data'!$C$13,0,10*ROW('Sanitation Data'!C48))),'Data Summary'!CO54="Yes"),OFFSET('Sanitation Data'!$C$13,0,10*ROW('Sanitation Data'!C48)),NA())</f>
        <v>#N/A</v>
      </c>
      <c r="AA54" s="105" t="e">
        <f ca="true">+IF(AND(ISNUMBER(OFFSET('Sanitation Data'!$D$5,0,10*ROW('Sanitation Data'!D48))),'Data Summary'!CP54="Yes"),100-OFFSET('Sanitation Data'!$D$5,0,10*ROW('Sanitation Data'!D48)),NA())</f>
        <v>#N/A</v>
      </c>
      <c r="AB54" s="105" t="e">
        <f ca="true">+IF(AND(ISNUMBER(OFFSET('Sanitation Data'!$D$7,0,10*ROW('Sanitation Data'!D48))),'Data Summary'!CQ54="Yes"),OFFSET('Sanitation Data'!$D$7,0,10*ROW('Sanitation Data'!D48)),NA())</f>
        <v>#N/A</v>
      </c>
      <c r="AC54" s="105" t="e">
        <f ca="true">+IF(AND(ISNUMBER(OFFSET('Sanitation Data'!$D$11,0,10*ROW('Sanitation Data'!D48))),'Data Summary'!CR54="Yes"),OFFSET('Sanitation Data'!$D$11,0,10*ROW('Sanitation Data'!D48)),NA())</f>
        <v>#N/A</v>
      </c>
      <c r="AD54" s="105" t="e">
        <f ca="true">+IF(AND(ISNUMBER(OFFSET('Sanitation Data'!$D$12,0,10*ROW('Sanitation Data'!D48))),'Data Summary'!CS54="Yes"),OFFSET('Sanitation Data'!$D$12,0,10*ROW('Sanitation Data'!D48)),NA())</f>
        <v>#N/A</v>
      </c>
      <c r="AE54" s="105" t="e">
        <f ca="true">+IF(AND(ISNUMBER(OFFSET('Sanitation Data'!$D$13,0,10*ROW('Sanitation Data'!D48))),'Data Summary'!CT54="Yes"),OFFSET('Sanitation Data'!$D$13,0,10*ROW('Sanitation Data'!D48)),NA())</f>
        <v>#N/A</v>
      </c>
      <c r="AF54" s="105" t="e">
        <f ca="true">+IF(AND(ISNUMBER(OFFSET('Sanitation Data'!$E$5,0,10*ROW('Sanitation Data'!E48))),'Data Summary'!CU54="Yes"),100-OFFSET('Sanitation Data'!$E$5,0,10*ROW('Sanitation Data'!E48)),NA())</f>
        <v>#N/A</v>
      </c>
      <c r="AG54" s="105" t="e">
        <f ca="true">+IF(AND(ISNUMBER(OFFSET('Sanitation Data'!$E$7,0,10*ROW('Sanitation Data'!E48))),'Data Summary'!CV54="Yes"),OFFSET('Sanitation Data'!$E$7,0,10*ROW('Sanitation Data'!E48)),NA())</f>
        <v>#N/A</v>
      </c>
      <c r="AH54" s="105" t="e">
        <f ca="true">+IF(AND(ISNUMBER(OFFSET('Sanitation Data'!$E$11,0,10*ROW('Sanitation Data'!E48))),'Data Summary'!CW54="Yes"),OFFSET('Sanitation Data'!$E$11,0,10*ROW('Sanitation Data'!E48)),NA())</f>
        <v>#N/A</v>
      </c>
      <c r="AI54" s="105" t="e">
        <f ca="true">+IF(AND(ISNUMBER(OFFSET('Sanitation Data'!$E$12,0,10*ROW('Sanitation Data'!E48))),'Data Summary'!CX54="Yes"),OFFSET('Sanitation Data'!$E$12,0,10*ROW('Sanitation Data'!E48)),NA())</f>
        <v>#N/A</v>
      </c>
      <c r="AJ54" s="105" t="e">
        <f ca="true">+IF(AND(ISNUMBER(OFFSET('Sanitation Data'!$E$13,0,10*ROW('Sanitation Data'!E48))),'Data Summary'!CY54="Yes"),OFFSET('Sanitation Data'!$E$13,0,10*ROW('Sanitation Data'!E48)),NA())</f>
        <v>#N/A</v>
      </c>
      <c r="AK54" s="105" t="e">
        <f ca="true">+IF(AND(ISNUMBER(OFFSET('Sanitation Data'!$F$5,0,10*ROW('Sanitation Data'!F48))),'Data Summary'!CZ54="Yes"),100-OFFSET('Sanitation Data'!$F$5,0,10*ROW('Sanitation Data'!F48)),NA())</f>
        <v>#N/A</v>
      </c>
      <c r="AL54" s="105" t="e">
        <f ca="true">+IF(AND(ISNUMBER(OFFSET('Sanitation Data'!$F$7,0,10*ROW('Sanitation Data'!F48))),'Data Summary'!DA54="Yes"),OFFSET('Sanitation Data'!$F$7,0,10*ROW('Sanitation Data'!F48)),NA())</f>
        <v>#N/A</v>
      </c>
      <c r="AM54" s="105" t="e">
        <f ca="true">+IF(AND(ISNUMBER(OFFSET('Sanitation Data'!$F$11,0,10*ROW('Sanitation Data'!F48))),'Data Summary'!DB54="Yes"),OFFSET('Sanitation Data'!$F$11,0,10*ROW('Sanitation Data'!F48)),NA())</f>
        <v>#N/A</v>
      </c>
      <c r="AN54" s="105" t="e">
        <f ca="true">+IF(AND(ISNUMBER(OFFSET('Sanitation Data'!$F$12,0,10*ROW('Sanitation Data'!F48))),'Data Summary'!DC54="Yes"),OFFSET('Sanitation Data'!$F$12,0,10*ROW('Sanitation Data'!F48)),NA())</f>
        <v>#N/A</v>
      </c>
      <c r="AO54" s="105" t="e">
        <f ca="true">+IF(AND(ISNUMBER(OFFSET('Sanitation Data'!$F$13,0,10*ROW('Sanitation Data'!F48))),'Data Summary'!DD54="Yes"),OFFSET('Sanitation Data'!$F$13,0,10*ROW('Sanitation Data'!F48)),NA())</f>
        <v>#N/A</v>
      </c>
      <c r="AP54" s="105" t="e">
        <f ca="true">+IF(AND(ISNUMBER(OFFSET('Sanitation Data'!$G$5,0,10*ROW('Sanitation Data'!G48))),'Data Summary'!DE54="Yes"),100-OFFSET('Sanitation Data'!$G$5,0,10*ROW('Sanitation Data'!G48)),NA())</f>
        <v>#N/A</v>
      </c>
      <c r="AQ54" s="105" t="e">
        <f ca="true">+IF(AND(ISNUMBER(OFFSET('Sanitation Data'!$G$7,0,10*ROW('Sanitation Data'!G48))),'Data Summary'!DF54="Yes"),OFFSET('Sanitation Data'!$G$7,0,10*ROW('Sanitation Data'!G48)),NA())</f>
        <v>#N/A</v>
      </c>
      <c r="AR54" s="105" t="e">
        <f ca="true">+IF(AND(ISNUMBER(OFFSET('Sanitation Data'!$G$11,0,10*ROW('Sanitation Data'!G48))),'Data Summary'!DG54="Yes"),OFFSET('Sanitation Data'!$G$11,0,10*ROW('Sanitation Data'!G48)),NA())</f>
        <v>#N/A</v>
      </c>
      <c r="AS54" s="105" t="e">
        <f ca="true">+IF(AND(ISNUMBER(OFFSET('Sanitation Data'!$G$12,0,10*ROW('Sanitation Data'!G48))),'Data Summary'!DH54="Yes"),OFFSET('Sanitation Data'!$G$12,0,10*ROW('Sanitation Data'!G48)),NA())</f>
        <v>#N/A</v>
      </c>
      <c r="AT54" s="105" t="e">
        <f ca="true">+IF(AND(ISNUMBER(OFFSET('Sanitation Data'!$G$13,0,10*ROW('Sanitation Data'!G48))),'Data Summary'!DI54="Yes"),OFFSET('Sanitation Data'!$G$13,0,10*ROW('Sanitation Data'!G48)),NA())</f>
        <v>#N/A</v>
      </c>
      <c r="AU54" s="105" t="e">
        <f ca="true">+IF(AND(ISNUMBER(OFFSET('Sanitation Data'!$H$5,0,10*ROW('Sanitation Data'!H48))),'Data Summary'!DJ54="Yes"),100-OFFSET('Sanitation Data'!$H$5,0,10*ROW('Sanitation Data'!H48)),NA())</f>
        <v>#N/A</v>
      </c>
      <c r="AV54" s="105" t="e">
        <f ca="true">+IF(AND(ISNUMBER(OFFSET('Sanitation Data'!$H$7,0,10*ROW('Sanitation Data'!H48))),'Data Summary'!DK54="Yes"),OFFSET('Sanitation Data'!$H$7,0,10*ROW('Sanitation Data'!H48)),NA())</f>
        <v>#N/A</v>
      </c>
      <c r="AW54" s="105" t="e">
        <f ca="true">+IF(AND(ISNUMBER(OFFSET('Sanitation Data'!$H$11,0,10*ROW('Sanitation Data'!H48))),'Data Summary'!DL54="Yes"),OFFSET('Sanitation Data'!$H$11,0,10*ROW('Sanitation Data'!H48)),NA())</f>
        <v>#N/A</v>
      </c>
      <c r="AX54" s="105" t="e">
        <f ca="true">+IF(AND(ISNUMBER(OFFSET('Sanitation Data'!$H$12,0,10*ROW('Sanitation Data'!H48))),'Data Summary'!DM54="Yes"),OFFSET('Sanitation Data'!$H$12,0,10*ROW('Sanitation Data'!H48)),NA())</f>
        <v>#N/A</v>
      </c>
      <c r="AY54" s="105" t="e">
        <f ca="true">+IF(AND(ISNUMBER(OFFSET('Sanitation Data'!$H$13,0,10*ROW('Sanitation Data'!H48))),'Data Summary'!DN54="Yes"),OFFSET('Sanitation Data'!$H$13,0,10*ROW('Sanitation Data'!H48)),NA())</f>
        <v>#N/A</v>
      </c>
      <c r="AZ54" s="110" t="e">
        <f ca="true">+IF(AND(ISNUMBER(OFFSET('Hygiene Data'!$C$6,0,10*ROW('Hygiene Data'!C48))),'Data Summary'!DO54="Yes"),OFFSET('Hygiene Data'!$C$6,0,10*ROW('Hygiene Data'!C48)),NA())</f>
        <v>#N/A</v>
      </c>
      <c r="BA54" s="110" t="e">
        <f ca="true">+IF(AND(ISNUMBER(OFFSET('Hygiene Data'!$C$8,0,10*ROW('Hygiene Data'!C48))),'Data Summary'!DP54="Yes"),OFFSET('Hygiene Data'!$C$8,0,10*ROW('Hygiene Data'!C48)),NA())</f>
        <v>#N/A</v>
      </c>
      <c r="BB54" s="110" t="e">
        <f ca="true">+IF(AND(ISNUMBER(OFFSET('Hygiene Data'!$C$10,0,10*ROW('Hygiene Data'!C48))),'Data Summary'!DQ54="Yes"),OFFSET('Hygiene Data'!$C$10,0,10*ROW('Hygiene Data'!C48)),NA())</f>
        <v>#N/A</v>
      </c>
      <c r="BC54" s="110" t="e">
        <f ca="true">+IF(AND(ISNUMBER(OFFSET('Hygiene Data'!$D$6,0,10*ROW('Hygiene Data'!D48))),'Data Summary'!DR54="Yes"),OFFSET('Hygiene Data'!$D$6,0,10*ROW('Hygiene Data'!D48)),NA())</f>
        <v>#N/A</v>
      </c>
      <c r="BD54" s="110" t="e">
        <f ca="true">+IF(AND(ISNUMBER(OFFSET('Hygiene Data'!$D$8,0,10*ROW('Hygiene Data'!D48))),'Data Summary'!DS54="Yes"),OFFSET('Hygiene Data'!$D$8,0,10*ROW('Hygiene Data'!D48)),NA())</f>
        <v>#N/A</v>
      </c>
      <c r="BE54" s="110" t="e">
        <f ca="true">+IF(AND(ISNUMBER(OFFSET('Hygiene Data'!$D$10,0,10*ROW('Hygiene Data'!D48))),'Data Summary'!DT54="Yes"),OFFSET('Hygiene Data'!$D$10,0,10*ROW('Hygiene Data'!D48)),NA())</f>
        <v>#N/A</v>
      </c>
      <c r="BF54" s="110" t="e">
        <f ca="true">+IF(AND(ISNUMBER(OFFSET('Hygiene Data'!$E$6,0,10*ROW('Hygiene Data'!E48))),'Data Summary'!DU54="Yes"),OFFSET('Hygiene Data'!$E$6,0,10*ROW('Hygiene Data'!E48)),NA())</f>
        <v>#N/A</v>
      </c>
      <c r="BG54" s="110" t="e">
        <f ca="true">+IF(AND(ISNUMBER(OFFSET('Hygiene Data'!$E$8,0,10*ROW('Hygiene Data'!E48))),'Data Summary'!DV54="Yes"),OFFSET('Hygiene Data'!$E$8,0,10*ROW('Hygiene Data'!E48)),NA())</f>
        <v>#N/A</v>
      </c>
      <c r="BH54" s="110" t="e">
        <f ca="true">+IF(AND(ISNUMBER(OFFSET('Hygiene Data'!$E$10,0,10*ROW('Hygiene Data'!E48))),'Data Summary'!DW54="Yes"),OFFSET('Hygiene Data'!$E$10,0,10*ROW('Hygiene Data'!E48)),NA())</f>
        <v>#N/A</v>
      </c>
      <c r="BI54" s="110" t="e">
        <f ca="true">+IF(AND(ISNUMBER(OFFSET('Hygiene Data'!$F$6,0,10*ROW('Hygiene Data'!F48))),'Data Summary'!DX54="Yes"),OFFSET('Hygiene Data'!$F$6,0,10*ROW('Hygiene Data'!F48)),NA())</f>
        <v>#N/A</v>
      </c>
      <c r="BJ54" s="110" t="e">
        <f ca="true">+IF(AND(ISNUMBER(OFFSET('Hygiene Data'!$F$8,0,10*ROW('Hygiene Data'!F48))),'Data Summary'!DY54="Yes"),OFFSET('Hygiene Data'!$F$8,0,10*ROW('Hygiene Data'!F48)),NA())</f>
        <v>#N/A</v>
      </c>
      <c r="BK54" s="110" t="e">
        <f ca="true">+IF(AND(ISNUMBER(OFFSET('Hygiene Data'!$F$10,0,10*ROW('Hygiene Data'!F48))),'Data Summary'!DZ54="Yes"),OFFSET('Hygiene Data'!$F$10,0,10*ROW('Hygiene Data'!F48)),NA())</f>
        <v>#N/A</v>
      </c>
      <c r="BL54" s="110" t="e">
        <f ca="true">+IF(AND(ISNUMBER(OFFSET('Hygiene Data'!$G$6,0,10*ROW('Hygiene Data'!G48))),'Data Summary'!EA54="Yes"),OFFSET('Hygiene Data'!$G$6,0,10*ROW('Hygiene Data'!G48)),NA())</f>
        <v>#N/A</v>
      </c>
      <c r="BM54" s="110" t="e">
        <f ca="true">+IF(AND(ISNUMBER(OFFSET('Hygiene Data'!$G$8,0,10*ROW('Hygiene Data'!G48))),'Data Summary'!EB54="Yes"),OFFSET('Hygiene Data'!$G$8,0,10*ROW('Hygiene Data'!G48)),NA())</f>
        <v>#N/A</v>
      </c>
      <c r="BN54" s="110" t="e">
        <f ca="true">+IF(AND(ISNUMBER(OFFSET('Hygiene Data'!$G$10,0,10*ROW('Hygiene Data'!G48))),'Data Summary'!EC54="Yes"),OFFSET('Hygiene Data'!$G$10,0,10*ROW('Hygiene Data'!G48)),NA())</f>
        <v>#N/A</v>
      </c>
      <c r="BO54" s="110" t="e">
        <f ca="true">+IF(AND(ISNUMBER(OFFSET('Hygiene Data'!$H$6,0,10*ROW('Hygiene Data'!H48))),'Data Summary'!ED54="Yes"),OFFSET('Hygiene Data'!$H$6,0,10*ROW('Hygiene Data'!H48)),NA())</f>
        <v>#N/A</v>
      </c>
      <c r="BP54" s="110" t="e">
        <f ca="true">+IF(AND(ISNUMBER(OFFSET('Hygiene Data'!$H$8,0,10*ROW('Hygiene Data'!H48))),'Data Summary'!EE54="Yes"),OFFSET('Hygiene Data'!$H$8,0,10*ROW('Hygiene Data'!H48)),NA())</f>
        <v>#N/A</v>
      </c>
      <c r="BQ54" s="110" t="e">
        <f ca="true">+IF(AND(ISNUMBER(OFFSET('Hygiene Data'!$H$10,0,10*ROW('Hygiene Data'!H48))),'Data Summary'!EF54="Yes"),OFFSET('Hygiene Data'!$H$10,0,10*ROW('Hygiene Data'!H48)),NA())</f>
        <v>#N/A</v>
      </c>
    </row>
    <row r="55" x14ac:dyDescent="0.2">
      <c r="A55" s="58" t="e">
        <f ca="true">+IF(OFFSET('Water Data'!$B$1,0,10*ROW('Water Data'!B49))="",NA(),OFFSET('Water Data'!$B$1,0,10*ROW('Water Data'!B49)))</f>
        <v>#N/A</v>
      </c>
      <c r="B55" s="58" t="e">
        <f ca="true">+IF(OFFSET('Water Data'!$A$3,0,10*ROW('Water Data'!A52))="",NA(),OFFSET('Water Data'!$A$3,0,10*ROW('Water Data'!A52)))</f>
        <v>#N/A</v>
      </c>
      <c r="C55" s="58" t="e">
        <f ca="true">+IF(OFFSET('Water Data'!$C$3,0,10*ROW('Water Data'!C52))="",NA(),OFFSET('Water Data'!$C$3,0,10*ROW('Water Data'!C52)))</f>
        <v>#N/A</v>
      </c>
      <c r="D55" s="59" t="e">
        <f ca="true">+IF(AND(ISNUMBER(OFFSET('Water Data'!$C$5,0,10*ROW('Water Data'!C49))),'Data Summary'!BS55="Yes"),100-OFFSET('Water Data'!$C$5,0,10*ROW('Water Data'!C49)),NA())</f>
        <v>#N/A</v>
      </c>
      <c r="E55" s="59" t="e">
        <f ca="true">+IF(AND(ISNUMBER(OFFSET('Water Data'!$C$7,0,10*ROW('Water Data'!C49))),'Data Summary'!BT55="Yes"),OFFSET('Water Data'!$C$7,0,10*ROW('Water Data'!C49)),NA())</f>
        <v>#N/A</v>
      </c>
      <c r="F55" s="59" t="e">
        <f ca="true">+IF(AND(ISNUMBER(OFFSET('Water Data'!$C$10,0,10*ROW('Water Data'!C49))),'Data Summary'!BU55="Yes"),OFFSET('Water Data'!$C$10,0,10*ROW('Water Data'!C49)),NA())</f>
        <v>#N/A</v>
      </c>
      <c r="G55" s="59" t="e">
        <f ca="true">+IF(AND(ISNUMBER(OFFSET('Water Data'!$D$5,0,10*ROW('Water Data'!D49))),'Data Summary'!BV55="Yes"),100-OFFSET('Water Data'!$D$5,0,10*ROW('Water Data'!D49)),NA())</f>
        <v>#N/A</v>
      </c>
      <c r="H55" s="59" t="e">
        <f ca="true">+IF(AND(ISNUMBER(OFFSET('Water Data'!$D$7,0,10*ROW('Water Data'!D49))),'Data Summary'!BW55="Yes"),OFFSET('Water Data'!$D$7,0,10*ROW('Water Data'!D49)),NA())</f>
        <v>#N/A</v>
      </c>
      <c r="I55" s="59" t="e">
        <f ca="true">+IF(AND(ISNUMBER(OFFSET('Water Data'!$D$10,0,10*ROW('Water Data'!D49))),'Data Summary'!BX55="Yes"),OFFSET('Water Data'!$D$10,0,10*ROW('Water Data'!D49)),NA())</f>
        <v>#N/A</v>
      </c>
      <c r="J55" s="59" t="e">
        <f ca="true">+IF(AND(ISNUMBER(OFFSET('Water Data'!$E$5,0,10*ROW('Water Data'!E49))),'Data Summary'!BY55="Yes"),100-OFFSET('Water Data'!$E$5,0,10*ROW('Water Data'!E49)),NA())</f>
        <v>#N/A</v>
      </c>
      <c r="K55" s="59" t="e">
        <f ca="true">+IF(AND(ISNUMBER(OFFSET('Water Data'!$E$7,0,10*ROW('Water Data'!E49))),'Data Summary'!BZ55="Yes"),OFFSET('Water Data'!$E$7,0,10*ROW('Water Data'!E49)),NA())</f>
        <v>#N/A</v>
      </c>
      <c r="L55" s="59" t="e">
        <f ca="true">+IF(AND(ISNUMBER(OFFSET('Water Data'!$E$10,0,10*ROW('Water Data'!E49))),'Data Summary'!CA55="Yes"),OFFSET('Water Data'!$E$10,0,10*ROW('Water Data'!E49)),NA())</f>
        <v>#N/A</v>
      </c>
      <c r="M55" s="59" t="e">
        <f ca="true">+IF(AND(ISNUMBER(OFFSET('Water Data'!$F$5,0,10*ROW('Water Data'!F49))),'Data Summary'!CB55="Yes"),100-OFFSET('Water Data'!$F$5,0,10*ROW('Water Data'!F49)),NA())</f>
        <v>#N/A</v>
      </c>
      <c r="N55" s="59" t="e">
        <f ca="true">+IF(AND(ISNUMBER(OFFSET('Water Data'!$F$7,0,10*ROW('Water Data'!F49))),'Data Summary'!CC55="Yes"),OFFSET('Water Data'!$F$7,0,10*ROW('Water Data'!F49)),NA())</f>
        <v>#N/A</v>
      </c>
      <c r="O55" s="59" t="e">
        <f ca="true">+IF(AND(ISNUMBER(OFFSET('Water Data'!$F$10,0,10*ROW('Water Data'!F49))),'Data Summary'!CD55="Yes"),OFFSET('Water Data'!$F$10,0,10*ROW('Water Data'!F49)),NA())</f>
        <v>#N/A</v>
      </c>
      <c r="P55" s="59" t="e">
        <f ca="true">+IF(AND(ISNUMBER(OFFSET('Water Data'!$G$5,0,10*ROW('Water Data'!G49))),'Data Summary'!CE55="Yes"),100-OFFSET('Water Data'!$G$5,0,10*ROW('Water Data'!G49)),NA())</f>
        <v>#N/A</v>
      </c>
      <c r="Q55" s="59" t="e">
        <f ca="true">+IF(AND(ISNUMBER(OFFSET('Water Data'!$G$7,0,10*ROW('Water Data'!G49))),'Data Summary'!CF55="Yes"),OFFSET('Water Data'!$G$7,0,10*ROW('Water Data'!G49)),NA())</f>
        <v>#N/A</v>
      </c>
      <c r="R55" s="59" t="e">
        <f ca="true">+IF(AND(ISNUMBER(OFFSET('Water Data'!$G$10,0,10*ROW('Water Data'!G49))),'Data Summary'!CG55="Yes"),OFFSET('Water Data'!$G$10,0,10*ROW('Water Data'!G49)),NA())</f>
        <v>#N/A</v>
      </c>
      <c r="S55" s="59" t="e">
        <f ca="true">+IF(AND(ISNUMBER(OFFSET('Water Data'!$H$5,0,10*ROW('Water Data'!H49))),'Data Summary'!CH55="Yes"),100-OFFSET('Water Data'!$H$5,0,10*ROW('Water Data'!H49)),NA())</f>
        <v>#N/A</v>
      </c>
      <c r="T55" s="59" t="e">
        <f ca="true">+IF(AND(ISNUMBER(OFFSET('Water Data'!$H$7,0,10*ROW('Water Data'!H49))),'Data Summary'!CI55="Yes"),OFFSET('Water Data'!$H$7,0,10*ROW('Water Data'!H49)),NA())</f>
        <v>#N/A</v>
      </c>
      <c r="U55" s="59" t="e">
        <f ca="true">+IF(AND(ISNUMBER(OFFSET('Water Data'!$H$10,0,10*ROW('Water Data'!H49))),'Data Summary'!CJ55="Yes"),OFFSET('Water Data'!$H$10,0,10*ROW('Water Data'!H49)),NA())</f>
        <v>#N/A</v>
      </c>
      <c r="V55" s="105" t="e">
        <f ca="true">+IF(AND(ISNUMBER(OFFSET('Sanitation Data'!$C$5,0,10*ROW('Sanitation Data'!C49))),'Data Summary'!CK55="Yes"),100-OFFSET('Sanitation Data'!$C$5,0,10*ROW('Sanitation Data'!C49)),NA())</f>
        <v>#N/A</v>
      </c>
      <c r="W55" s="105" t="e">
        <f ca="true">+IF(AND(ISNUMBER(OFFSET('Sanitation Data'!$C$7,0,10*ROW('Sanitation Data'!C49))),'Data Summary'!CL55="Yes"),OFFSET('Sanitation Data'!$C$7,0,10*ROW('Sanitation Data'!C49)),NA())</f>
        <v>#N/A</v>
      </c>
      <c r="X55" s="105" t="e">
        <f ca="true">+IF(AND(ISNUMBER(OFFSET('Sanitation Data'!$C$11,0,10*ROW('Sanitation Data'!C49))),'Data Summary'!CM55="Yes"),OFFSET('Sanitation Data'!$C$11,0,10*ROW('Sanitation Data'!C49)),NA())</f>
        <v>#N/A</v>
      </c>
      <c r="Y55" s="105" t="e">
        <f ca="true">+IF(AND(ISNUMBER(OFFSET('Sanitation Data'!$C$12,0,10*ROW('Sanitation Data'!C49))),'Data Summary'!CN55="Yes"),OFFSET('Sanitation Data'!$C$12,0,10*ROW('Sanitation Data'!C49)),NA())</f>
        <v>#N/A</v>
      </c>
      <c r="Z55" s="105" t="e">
        <f ca="true">+IF(AND(ISNUMBER(OFFSET('Sanitation Data'!$C$13,0,10*ROW('Sanitation Data'!C49))),'Data Summary'!CO55="Yes"),OFFSET('Sanitation Data'!$C$13,0,10*ROW('Sanitation Data'!C49)),NA())</f>
        <v>#N/A</v>
      </c>
      <c r="AA55" s="105" t="e">
        <f ca="true">+IF(AND(ISNUMBER(OFFSET('Sanitation Data'!$D$5,0,10*ROW('Sanitation Data'!D49))),'Data Summary'!CP55="Yes"),100-OFFSET('Sanitation Data'!$D$5,0,10*ROW('Sanitation Data'!D49)),NA())</f>
        <v>#N/A</v>
      </c>
      <c r="AB55" s="105" t="e">
        <f ca="true">+IF(AND(ISNUMBER(OFFSET('Sanitation Data'!$D$7,0,10*ROW('Sanitation Data'!D49))),'Data Summary'!CQ55="Yes"),OFFSET('Sanitation Data'!$D$7,0,10*ROW('Sanitation Data'!D49)),NA())</f>
        <v>#N/A</v>
      </c>
      <c r="AC55" s="105" t="e">
        <f ca="true">+IF(AND(ISNUMBER(OFFSET('Sanitation Data'!$D$11,0,10*ROW('Sanitation Data'!D49))),'Data Summary'!CR55="Yes"),OFFSET('Sanitation Data'!$D$11,0,10*ROW('Sanitation Data'!D49)),NA())</f>
        <v>#N/A</v>
      </c>
      <c r="AD55" s="105" t="e">
        <f ca="true">+IF(AND(ISNUMBER(OFFSET('Sanitation Data'!$D$12,0,10*ROW('Sanitation Data'!D49))),'Data Summary'!CS55="Yes"),OFFSET('Sanitation Data'!$D$12,0,10*ROW('Sanitation Data'!D49)),NA())</f>
        <v>#N/A</v>
      </c>
      <c r="AE55" s="105" t="e">
        <f ca="true">+IF(AND(ISNUMBER(OFFSET('Sanitation Data'!$D$13,0,10*ROW('Sanitation Data'!D49))),'Data Summary'!CT55="Yes"),OFFSET('Sanitation Data'!$D$13,0,10*ROW('Sanitation Data'!D49)),NA())</f>
        <v>#N/A</v>
      </c>
      <c r="AF55" s="105" t="e">
        <f ca="true">+IF(AND(ISNUMBER(OFFSET('Sanitation Data'!$E$5,0,10*ROW('Sanitation Data'!E49))),'Data Summary'!CU55="Yes"),100-OFFSET('Sanitation Data'!$E$5,0,10*ROW('Sanitation Data'!E49)),NA())</f>
        <v>#N/A</v>
      </c>
      <c r="AG55" s="105" t="e">
        <f ca="true">+IF(AND(ISNUMBER(OFFSET('Sanitation Data'!$E$7,0,10*ROW('Sanitation Data'!E49))),'Data Summary'!CV55="Yes"),OFFSET('Sanitation Data'!$E$7,0,10*ROW('Sanitation Data'!E49)),NA())</f>
        <v>#N/A</v>
      </c>
      <c r="AH55" s="105" t="e">
        <f ca="true">+IF(AND(ISNUMBER(OFFSET('Sanitation Data'!$E$11,0,10*ROW('Sanitation Data'!E49))),'Data Summary'!CW55="Yes"),OFFSET('Sanitation Data'!$E$11,0,10*ROW('Sanitation Data'!E49)),NA())</f>
        <v>#N/A</v>
      </c>
      <c r="AI55" s="105" t="e">
        <f ca="true">+IF(AND(ISNUMBER(OFFSET('Sanitation Data'!$E$12,0,10*ROW('Sanitation Data'!E49))),'Data Summary'!CX55="Yes"),OFFSET('Sanitation Data'!$E$12,0,10*ROW('Sanitation Data'!E49)),NA())</f>
        <v>#N/A</v>
      </c>
      <c r="AJ55" s="105" t="e">
        <f ca="true">+IF(AND(ISNUMBER(OFFSET('Sanitation Data'!$E$13,0,10*ROW('Sanitation Data'!E49))),'Data Summary'!CY55="Yes"),OFFSET('Sanitation Data'!$E$13,0,10*ROW('Sanitation Data'!E49)),NA())</f>
        <v>#N/A</v>
      </c>
      <c r="AK55" s="105" t="e">
        <f ca="true">+IF(AND(ISNUMBER(OFFSET('Sanitation Data'!$F$5,0,10*ROW('Sanitation Data'!F49))),'Data Summary'!CZ55="Yes"),100-OFFSET('Sanitation Data'!$F$5,0,10*ROW('Sanitation Data'!F49)),NA())</f>
        <v>#N/A</v>
      </c>
      <c r="AL55" s="105" t="e">
        <f ca="true">+IF(AND(ISNUMBER(OFFSET('Sanitation Data'!$F$7,0,10*ROW('Sanitation Data'!F49))),'Data Summary'!DA55="Yes"),OFFSET('Sanitation Data'!$F$7,0,10*ROW('Sanitation Data'!F49)),NA())</f>
        <v>#N/A</v>
      </c>
      <c r="AM55" s="105" t="e">
        <f ca="true">+IF(AND(ISNUMBER(OFFSET('Sanitation Data'!$F$11,0,10*ROW('Sanitation Data'!F49))),'Data Summary'!DB55="Yes"),OFFSET('Sanitation Data'!$F$11,0,10*ROW('Sanitation Data'!F49)),NA())</f>
        <v>#N/A</v>
      </c>
      <c r="AN55" s="105" t="e">
        <f ca="true">+IF(AND(ISNUMBER(OFFSET('Sanitation Data'!$F$12,0,10*ROW('Sanitation Data'!F49))),'Data Summary'!DC55="Yes"),OFFSET('Sanitation Data'!$F$12,0,10*ROW('Sanitation Data'!F49)),NA())</f>
        <v>#N/A</v>
      </c>
      <c r="AO55" s="105" t="e">
        <f ca="true">+IF(AND(ISNUMBER(OFFSET('Sanitation Data'!$F$13,0,10*ROW('Sanitation Data'!F49))),'Data Summary'!DD55="Yes"),OFFSET('Sanitation Data'!$F$13,0,10*ROW('Sanitation Data'!F49)),NA())</f>
        <v>#N/A</v>
      </c>
      <c r="AP55" s="105" t="e">
        <f ca="true">+IF(AND(ISNUMBER(OFFSET('Sanitation Data'!$G$5,0,10*ROW('Sanitation Data'!G49))),'Data Summary'!DE55="Yes"),100-OFFSET('Sanitation Data'!$G$5,0,10*ROW('Sanitation Data'!G49)),NA())</f>
        <v>#N/A</v>
      </c>
      <c r="AQ55" s="105" t="e">
        <f ca="true">+IF(AND(ISNUMBER(OFFSET('Sanitation Data'!$G$7,0,10*ROW('Sanitation Data'!G49))),'Data Summary'!DF55="Yes"),OFFSET('Sanitation Data'!$G$7,0,10*ROW('Sanitation Data'!G49)),NA())</f>
        <v>#N/A</v>
      </c>
      <c r="AR55" s="105" t="e">
        <f ca="true">+IF(AND(ISNUMBER(OFFSET('Sanitation Data'!$G$11,0,10*ROW('Sanitation Data'!G49))),'Data Summary'!DG55="Yes"),OFFSET('Sanitation Data'!$G$11,0,10*ROW('Sanitation Data'!G49)),NA())</f>
        <v>#N/A</v>
      </c>
      <c r="AS55" s="105" t="e">
        <f ca="true">+IF(AND(ISNUMBER(OFFSET('Sanitation Data'!$G$12,0,10*ROW('Sanitation Data'!G49))),'Data Summary'!DH55="Yes"),OFFSET('Sanitation Data'!$G$12,0,10*ROW('Sanitation Data'!G49)),NA())</f>
        <v>#N/A</v>
      </c>
      <c r="AT55" s="105" t="e">
        <f ca="true">+IF(AND(ISNUMBER(OFFSET('Sanitation Data'!$G$13,0,10*ROW('Sanitation Data'!G49))),'Data Summary'!DI55="Yes"),OFFSET('Sanitation Data'!$G$13,0,10*ROW('Sanitation Data'!G49)),NA())</f>
        <v>#N/A</v>
      </c>
      <c r="AU55" s="105" t="e">
        <f ca="true">+IF(AND(ISNUMBER(OFFSET('Sanitation Data'!$H$5,0,10*ROW('Sanitation Data'!H49))),'Data Summary'!DJ55="Yes"),100-OFFSET('Sanitation Data'!$H$5,0,10*ROW('Sanitation Data'!H49)),NA())</f>
        <v>#N/A</v>
      </c>
      <c r="AV55" s="105" t="e">
        <f ca="true">+IF(AND(ISNUMBER(OFFSET('Sanitation Data'!$H$7,0,10*ROW('Sanitation Data'!H49))),'Data Summary'!DK55="Yes"),OFFSET('Sanitation Data'!$H$7,0,10*ROW('Sanitation Data'!H49)),NA())</f>
        <v>#N/A</v>
      </c>
      <c r="AW55" s="105" t="e">
        <f ca="true">+IF(AND(ISNUMBER(OFFSET('Sanitation Data'!$H$11,0,10*ROW('Sanitation Data'!H49))),'Data Summary'!DL55="Yes"),OFFSET('Sanitation Data'!$H$11,0,10*ROW('Sanitation Data'!H49)),NA())</f>
        <v>#N/A</v>
      </c>
      <c r="AX55" s="105" t="e">
        <f ca="true">+IF(AND(ISNUMBER(OFFSET('Sanitation Data'!$H$12,0,10*ROW('Sanitation Data'!H49))),'Data Summary'!DM55="Yes"),OFFSET('Sanitation Data'!$H$12,0,10*ROW('Sanitation Data'!H49)),NA())</f>
        <v>#N/A</v>
      </c>
      <c r="AY55" s="105" t="e">
        <f ca="true">+IF(AND(ISNUMBER(OFFSET('Sanitation Data'!$H$13,0,10*ROW('Sanitation Data'!H49))),'Data Summary'!DN55="Yes"),OFFSET('Sanitation Data'!$H$13,0,10*ROW('Sanitation Data'!H49)),NA())</f>
        <v>#N/A</v>
      </c>
      <c r="AZ55" s="110" t="e">
        <f ca="true">+IF(AND(ISNUMBER(OFFSET('Hygiene Data'!$C$6,0,10*ROW('Hygiene Data'!C49))),'Data Summary'!DO55="Yes"),OFFSET('Hygiene Data'!$C$6,0,10*ROW('Hygiene Data'!C49)),NA())</f>
        <v>#N/A</v>
      </c>
      <c r="BA55" s="110" t="e">
        <f ca="true">+IF(AND(ISNUMBER(OFFSET('Hygiene Data'!$C$8,0,10*ROW('Hygiene Data'!C49))),'Data Summary'!DP55="Yes"),OFFSET('Hygiene Data'!$C$8,0,10*ROW('Hygiene Data'!C49)),NA())</f>
        <v>#N/A</v>
      </c>
      <c r="BB55" s="110" t="e">
        <f ca="true">+IF(AND(ISNUMBER(OFFSET('Hygiene Data'!$C$10,0,10*ROW('Hygiene Data'!C49))),'Data Summary'!DQ55="Yes"),OFFSET('Hygiene Data'!$C$10,0,10*ROW('Hygiene Data'!C49)),NA())</f>
        <v>#N/A</v>
      </c>
      <c r="BC55" s="110" t="e">
        <f ca="true">+IF(AND(ISNUMBER(OFFSET('Hygiene Data'!$D$6,0,10*ROW('Hygiene Data'!D49))),'Data Summary'!DR55="Yes"),OFFSET('Hygiene Data'!$D$6,0,10*ROW('Hygiene Data'!D49)),NA())</f>
        <v>#N/A</v>
      </c>
      <c r="BD55" s="110" t="e">
        <f ca="true">+IF(AND(ISNUMBER(OFFSET('Hygiene Data'!$D$8,0,10*ROW('Hygiene Data'!D49))),'Data Summary'!DS55="Yes"),OFFSET('Hygiene Data'!$D$8,0,10*ROW('Hygiene Data'!D49)),NA())</f>
        <v>#N/A</v>
      </c>
      <c r="BE55" s="110" t="e">
        <f ca="true">+IF(AND(ISNUMBER(OFFSET('Hygiene Data'!$D$10,0,10*ROW('Hygiene Data'!D49))),'Data Summary'!DT55="Yes"),OFFSET('Hygiene Data'!$D$10,0,10*ROW('Hygiene Data'!D49)),NA())</f>
        <v>#N/A</v>
      </c>
      <c r="BF55" s="110" t="e">
        <f ca="true">+IF(AND(ISNUMBER(OFFSET('Hygiene Data'!$E$6,0,10*ROW('Hygiene Data'!E49))),'Data Summary'!DU55="Yes"),OFFSET('Hygiene Data'!$E$6,0,10*ROW('Hygiene Data'!E49)),NA())</f>
        <v>#N/A</v>
      </c>
      <c r="BG55" s="110" t="e">
        <f ca="true">+IF(AND(ISNUMBER(OFFSET('Hygiene Data'!$E$8,0,10*ROW('Hygiene Data'!E49))),'Data Summary'!DV55="Yes"),OFFSET('Hygiene Data'!$E$8,0,10*ROW('Hygiene Data'!E49)),NA())</f>
        <v>#N/A</v>
      </c>
      <c r="BH55" s="110" t="e">
        <f ca="true">+IF(AND(ISNUMBER(OFFSET('Hygiene Data'!$E$10,0,10*ROW('Hygiene Data'!E49))),'Data Summary'!DW55="Yes"),OFFSET('Hygiene Data'!$E$10,0,10*ROW('Hygiene Data'!E49)),NA())</f>
        <v>#N/A</v>
      </c>
      <c r="BI55" s="110" t="e">
        <f ca="true">+IF(AND(ISNUMBER(OFFSET('Hygiene Data'!$F$6,0,10*ROW('Hygiene Data'!F49))),'Data Summary'!DX55="Yes"),OFFSET('Hygiene Data'!$F$6,0,10*ROW('Hygiene Data'!F49)),NA())</f>
        <v>#N/A</v>
      </c>
      <c r="BJ55" s="110" t="e">
        <f ca="true">+IF(AND(ISNUMBER(OFFSET('Hygiene Data'!$F$8,0,10*ROW('Hygiene Data'!F49))),'Data Summary'!DY55="Yes"),OFFSET('Hygiene Data'!$F$8,0,10*ROW('Hygiene Data'!F49)),NA())</f>
        <v>#N/A</v>
      </c>
      <c r="BK55" s="110" t="e">
        <f ca="true">+IF(AND(ISNUMBER(OFFSET('Hygiene Data'!$F$10,0,10*ROW('Hygiene Data'!F49))),'Data Summary'!DZ55="Yes"),OFFSET('Hygiene Data'!$F$10,0,10*ROW('Hygiene Data'!F49)),NA())</f>
        <v>#N/A</v>
      </c>
      <c r="BL55" s="110" t="e">
        <f ca="true">+IF(AND(ISNUMBER(OFFSET('Hygiene Data'!$G$6,0,10*ROW('Hygiene Data'!G49))),'Data Summary'!EA55="Yes"),OFFSET('Hygiene Data'!$G$6,0,10*ROW('Hygiene Data'!G49)),NA())</f>
        <v>#N/A</v>
      </c>
      <c r="BM55" s="110" t="e">
        <f ca="true">+IF(AND(ISNUMBER(OFFSET('Hygiene Data'!$G$8,0,10*ROW('Hygiene Data'!G49))),'Data Summary'!EB55="Yes"),OFFSET('Hygiene Data'!$G$8,0,10*ROW('Hygiene Data'!G49)),NA())</f>
        <v>#N/A</v>
      </c>
      <c r="BN55" s="110" t="e">
        <f ca="true">+IF(AND(ISNUMBER(OFFSET('Hygiene Data'!$G$10,0,10*ROW('Hygiene Data'!G49))),'Data Summary'!EC55="Yes"),OFFSET('Hygiene Data'!$G$10,0,10*ROW('Hygiene Data'!G49)),NA())</f>
        <v>#N/A</v>
      </c>
      <c r="BO55" s="110" t="e">
        <f ca="true">+IF(AND(ISNUMBER(OFFSET('Hygiene Data'!$H$6,0,10*ROW('Hygiene Data'!H49))),'Data Summary'!ED55="Yes"),OFFSET('Hygiene Data'!$H$6,0,10*ROW('Hygiene Data'!H49)),NA())</f>
        <v>#N/A</v>
      </c>
      <c r="BP55" s="110" t="e">
        <f ca="true">+IF(AND(ISNUMBER(OFFSET('Hygiene Data'!$H$8,0,10*ROW('Hygiene Data'!H49))),'Data Summary'!EE55="Yes"),OFFSET('Hygiene Data'!$H$8,0,10*ROW('Hygiene Data'!H49)),NA())</f>
        <v>#N/A</v>
      </c>
      <c r="BQ55" s="110" t="e">
        <f ca="true">+IF(AND(ISNUMBER(OFFSET('Hygiene Data'!$H$10,0,10*ROW('Hygiene Data'!H49))),'Data Summary'!EF55="Yes"),OFFSET('Hygiene Data'!$H$10,0,10*ROW('Hygiene Data'!H49)),NA())</f>
        <v>#N/A</v>
      </c>
    </row>
    <row r="56" x14ac:dyDescent="0.2">
      <c r="A56" s="58" t="e">
        <f ca="true">+IF(OFFSET('Water Data'!$B$1,0,10*ROW('Water Data'!B50))="",NA(),OFFSET('Water Data'!$B$1,0,10*ROW('Water Data'!B50)))</f>
        <v>#N/A</v>
      </c>
      <c r="B56" s="58" t="e">
        <f ca="true">+IF(OFFSET('Water Data'!$A$3,0,10*ROW('Water Data'!A53))="",NA(),OFFSET('Water Data'!$A$3,0,10*ROW('Water Data'!A53)))</f>
        <v>#N/A</v>
      </c>
      <c r="C56" s="58" t="e">
        <f ca="true">+IF(OFFSET('Water Data'!$C$3,0,10*ROW('Water Data'!C53))="",NA(),OFFSET('Water Data'!$C$3,0,10*ROW('Water Data'!C53)))</f>
        <v>#N/A</v>
      </c>
      <c r="D56" s="59" t="e">
        <f ca="true">+IF(AND(ISNUMBER(OFFSET('Water Data'!$C$5,0,10*ROW('Water Data'!C50))),'Data Summary'!BS56="Yes"),100-OFFSET('Water Data'!$C$5,0,10*ROW('Water Data'!C50)),NA())</f>
        <v>#N/A</v>
      </c>
      <c r="E56" s="59" t="e">
        <f ca="true">+IF(AND(ISNUMBER(OFFSET('Water Data'!$C$7,0,10*ROW('Water Data'!C50))),'Data Summary'!BT56="Yes"),OFFSET('Water Data'!$C$7,0,10*ROW('Water Data'!C50)),NA())</f>
        <v>#N/A</v>
      </c>
      <c r="F56" s="59" t="e">
        <f ca="true">+IF(AND(ISNUMBER(OFFSET('Water Data'!$C$10,0,10*ROW('Water Data'!C50))),'Data Summary'!BU56="Yes"),OFFSET('Water Data'!$C$10,0,10*ROW('Water Data'!C50)),NA())</f>
        <v>#N/A</v>
      </c>
      <c r="G56" s="59" t="e">
        <f ca="true">+IF(AND(ISNUMBER(OFFSET('Water Data'!$D$5,0,10*ROW('Water Data'!D50))),'Data Summary'!BV56="Yes"),100-OFFSET('Water Data'!$D$5,0,10*ROW('Water Data'!D50)),NA())</f>
        <v>#N/A</v>
      </c>
      <c r="H56" s="59" t="e">
        <f ca="true">+IF(AND(ISNUMBER(OFFSET('Water Data'!$D$7,0,10*ROW('Water Data'!D50))),'Data Summary'!BW56="Yes"),OFFSET('Water Data'!$D$7,0,10*ROW('Water Data'!D50)),NA())</f>
        <v>#N/A</v>
      </c>
      <c r="I56" s="59" t="e">
        <f ca="true">+IF(AND(ISNUMBER(OFFSET('Water Data'!$D$10,0,10*ROW('Water Data'!D50))),'Data Summary'!BX56="Yes"),OFFSET('Water Data'!$D$10,0,10*ROW('Water Data'!D50)),NA())</f>
        <v>#N/A</v>
      </c>
      <c r="J56" s="59" t="e">
        <f ca="true">+IF(AND(ISNUMBER(OFFSET('Water Data'!$E$5,0,10*ROW('Water Data'!E50))),'Data Summary'!BY56="Yes"),100-OFFSET('Water Data'!$E$5,0,10*ROW('Water Data'!E50)),NA())</f>
        <v>#N/A</v>
      </c>
      <c r="K56" s="59" t="e">
        <f ca="true">+IF(AND(ISNUMBER(OFFSET('Water Data'!$E$7,0,10*ROW('Water Data'!E50))),'Data Summary'!BZ56="Yes"),OFFSET('Water Data'!$E$7,0,10*ROW('Water Data'!E50)),NA())</f>
        <v>#N/A</v>
      </c>
      <c r="L56" s="59" t="e">
        <f ca="true">+IF(AND(ISNUMBER(OFFSET('Water Data'!$E$10,0,10*ROW('Water Data'!E50))),'Data Summary'!CA56="Yes"),OFFSET('Water Data'!$E$10,0,10*ROW('Water Data'!E50)),NA())</f>
        <v>#N/A</v>
      </c>
      <c r="M56" s="59" t="e">
        <f ca="true">+IF(AND(ISNUMBER(OFFSET('Water Data'!$F$5,0,10*ROW('Water Data'!F50))),'Data Summary'!CB56="Yes"),100-OFFSET('Water Data'!$F$5,0,10*ROW('Water Data'!F50)),NA())</f>
        <v>#N/A</v>
      </c>
      <c r="N56" s="59" t="e">
        <f ca="true">+IF(AND(ISNUMBER(OFFSET('Water Data'!$F$7,0,10*ROW('Water Data'!F50))),'Data Summary'!CC56="Yes"),OFFSET('Water Data'!$F$7,0,10*ROW('Water Data'!F50)),NA())</f>
        <v>#N/A</v>
      </c>
      <c r="O56" s="59" t="e">
        <f ca="true">+IF(AND(ISNUMBER(OFFSET('Water Data'!$F$10,0,10*ROW('Water Data'!F50))),'Data Summary'!CD56="Yes"),OFFSET('Water Data'!$F$10,0,10*ROW('Water Data'!F50)),NA())</f>
        <v>#N/A</v>
      </c>
      <c r="P56" s="59" t="e">
        <f ca="true">+IF(AND(ISNUMBER(OFFSET('Water Data'!$G$5,0,10*ROW('Water Data'!G50))),'Data Summary'!CE56="Yes"),100-OFFSET('Water Data'!$G$5,0,10*ROW('Water Data'!G50)),NA())</f>
        <v>#N/A</v>
      </c>
      <c r="Q56" s="59" t="e">
        <f ca="true">+IF(AND(ISNUMBER(OFFSET('Water Data'!$G$7,0,10*ROW('Water Data'!G50))),'Data Summary'!CF56="Yes"),OFFSET('Water Data'!$G$7,0,10*ROW('Water Data'!G50)),NA())</f>
        <v>#N/A</v>
      </c>
      <c r="R56" s="59" t="e">
        <f ca="true">+IF(AND(ISNUMBER(OFFSET('Water Data'!$G$10,0,10*ROW('Water Data'!G50))),'Data Summary'!CG56="Yes"),OFFSET('Water Data'!$G$10,0,10*ROW('Water Data'!G50)),NA())</f>
        <v>#N/A</v>
      </c>
      <c r="S56" s="59" t="e">
        <f ca="true">+IF(AND(ISNUMBER(OFFSET('Water Data'!$H$5,0,10*ROW('Water Data'!H50))),'Data Summary'!CH56="Yes"),100-OFFSET('Water Data'!$H$5,0,10*ROW('Water Data'!H50)),NA())</f>
        <v>#N/A</v>
      </c>
      <c r="T56" s="59" t="e">
        <f ca="true">+IF(AND(ISNUMBER(OFFSET('Water Data'!$H$7,0,10*ROW('Water Data'!H50))),'Data Summary'!CI56="Yes"),OFFSET('Water Data'!$H$7,0,10*ROW('Water Data'!H50)),NA())</f>
        <v>#N/A</v>
      </c>
      <c r="U56" s="59" t="e">
        <f ca="true">+IF(AND(ISNUMBER(OFFSET('Water Data'!$H$10,0,10*ROW('Water Data'!H50))),'Data Summary'!CJ56="Yes"),OFFSET('Water Data'!$H$10,0,10*ROW('Water Data'!H50)),NA())</f>
        <v>#N/A</v>
      </c>
      <c r="V56" s="105" t="e">
        <f ca="true">+IF(AND(ISNUMBER(OFFSET('Sanitation Data'!$C$5,0,10*ROW('Sanitation Data'!C50))),'Data Summary'!CK56="Yes"),100-OFFSET('Sanitation Data'!$C$5,0,10*ROW('Sanitation Data'!C50)),NA())</f>
        <v>#N/A</v>
      </c>
      <c r="W56" s="105" t="e">
        <f ca="true">+IF(AND(ISNUMBER(OFFSET('Sanitation Data'!$C$7,0,10*ROW('Sanitation Data'!C50))),'Data Summary'!CL56="Yes"),OFFSET('Sanitation Data'!$C$7,0,10*ROW('Sanitation Data'!C50)),NA())</f>
        <v>#N/A</v>
      </c>
      <c r="X56" s="105" t="e">
        <f ca="true">+IF(AND(ISNUMBER(OFFSET('Sanitation Data'!$C$11,0,10*ROW('Sanitation Data'!C50))),'Data Summary'!CM56="Yes"),OFFSET('Sanitation Data'!$C$11,0,10*ROW('Sanitation Data'!C50)),NA())</f>
        <v>#N/A</v>
      </c>
      <c r="Y56" s="105" t="e">
        <f ca="true">+IF(AND(ISNUMBER(OFFSET('Sanitation Data'!$C$12,0,10*ROW('Sanitation Data'!C50))),'Data Summary'!CN56="Yes"),OFFSET('Sanitation Data'!$C$12,0,10*ROW('Sanitation Data'!C50)),NA())</f>
        <v>#N/A</v>
      </c>
      <c r="Z56" s="105" t="e">
        <f ca="true">+IF(AND(ISNUMBER(OFFSET('Sanitation Data'!$C$13,0,10*ROW('Sanitation Data'!C50))),'Data Summary'!CO56="Yes"),OFFSET('Sanitation Data'!$C$13,0,10*ROW('Sanitation Data'!C50)),NA())</f>
        <v>#N/A</v>
      </c>
      <c r="AA56" s="105" t="e">
        <f ca="true">+IF(AND(ISNUMBER(OFFSET('Sanitation Data'!$D$5,0,10*ROW('Sanitation Data'!D50))),'Data Summary'!CP56="Yes"),100-OFFSET('Sanitation Data'!$D$5,0,10*ROW('Sanitation Data'!D50)),NA())</f>
        <v>#N/A</v>
      </c>
      <c r="AB56" s="105" t="e">
        <f ca="true">+IF(AND(ISNUMBER(OFFSET('Sanitation Data'!$D$7,0,10*ROW('Sanitation Data'!D50))),'Data Summary'!CQ56="Yes"),OFFSET('Sanitation Data'!$D$7,0,10*ROW('Sanitation Data'!D50)),NA())</f>
        <v>#N/A</v>
      </c>
      <c r="AC56" s="105" t="e">
        <f ca="true">+IF(AND(ISNUMBER(OFFSET('Sanitation Data'!$D$11,0,10*ROW('Sanitation Data'!D50))),'Data Summary'!CR56="Yes"),OFFSET('Sanitation Data'!$D$11,0,10*ROW('Sanitation Data'!D50)),NA())</f>
        <v>#N/A</v>
      </c>
      <c r="AD56" s="105" t="e">
        <f ca="true">+IF(AND(ISNUMBER(OFFSET('Sanitation Data'!$D$12,0,10*ROW('Sanitation Data'!D50))),'Data Summary'!CS56="Yes"),OFFSET('Sanitation Data'!$D$12,0,10*ROW('Sanitation Data'!D50)),NA())</f>
        <v>#N/A</v>
      </c>
      <c r="AE56" s="105" t="e">
        <f ca="true">+IF(AND(ISNUMBER(OFFSET('Sanitation Data'!$D$13,0,10*ROW('Sanitation Data'!D50))),'Data Summary'!CT56="Yes"),OFFSET('Sanitation Data'!$D$13,0,10*ROW('Sanitation Data'!D50)),NA())</f>
        <v>#N/A</v>
      </c>
      <c r="AF56" s="105" t="e">
        <f ca="true">+IF(AND(ISNUMBER(OFFSET('Sanitation Data'!$E$5,0,10*ROW('Sanitation Data'!E50))),'Data Summary'!CU56="Yes"),100-OFFSET('Sanitation Data'!$E$5,0,10*ROW('Sanitation Data'!E50)),NA())</f>
        <v>#N/A</v>
      </c>
      <c r="AG56" s="105" t="e">
        <f ca="true">+IF(AND(ISNUMBER(OFFSET('Sanitation Data'!$E$7,0,10*ROW('Sanitation Data'!E50))),'Data Summary'!CV56="Yes"),OFFSET('Sanitation Data'!$E$7,0,10*ROW('Sanitation Data'!E50)),NA())</f>
        <v>#N/A</v>
      </c>
      <c r="AH56" s="105" t="e">
        <f ca="true">+IF(AND(ISNUMBER(OFFSET('Sanitation Data'!$E$11,0,10*ROW('Sanitation Data'!E50))),'Data Summary'!CW56="Yes"),OFFSET('Sanitation Data'!$E$11,0,10*ROW('Sanitation Data'!E50)),NA())</f>
        <v>#N/A</v>
      </c>
      <c r="AI56" s="105" t="e">
        <f ca="true">+IF(AND(ISNUMBER(OFFSET('Sanitation Data'!$E$12,0,10*ROW('Sanitation Data'!E50))),'Data Summary'!CX56="Yes"),OFFSET('Sanitation Data'!$E$12,0,10*ROW('Sanitation Data'!E50)),NA())</f>
        <v>#N/A</v>
      </c>
      <c r="AJ56" s="105" t="e">
        <f ca="true">+IF(AND(ISNUMBER(OFFSET('Sanitation Data'!$E$13,0,10*ROW('Sanitation Data'!E50))),'Data Summary'!CY56="Yes"),OFFSET('Sanitation Data'!$E$13,0,10*ROW('Sanitation Data'!E50)),NA())</f>
        <v>#N/A</v>
      </c>
      <c r="AK56" s="105" t="e">
        <f ca="true">+IF(AND(ISNUMBER(OFFSET('Sanitation Data'!$F$5,0,10*ROW('Sanitation Data'!F50))),'Data Summary'!CZ56="Yes"),100-OFFSET('Sanitation Data'!$F$5,0,10*ROW('Sanitation Data'!F50)),NA())</f>
        <v>#N/A</v>
      </c>
      <c r="AL56" s="105" t="e">
        <f ca="true">+IF(AND(ISNUMBER(OFFSET('Sanitation Data'!$F$7,0,10*ROW('Sanitation Data'!F50))),'Data Summary'!DA56="Yes"),OFFSET('Sanitation Data'!$F$7,0,10*ROW('Sanitation Data'!F50)),NA())</f>
        <v>#N/A</v>
      </c>
      <c r="AM56" s="105" t="e">
        <f ca="true">+IF(AND(ISNUMBER(OFFSET('Sanitation Data'!$F$11,0,10*ROW('Sanitation Data'!F50))),'Data Summary'!DB56="Yes"),OFFSET('Sanitation Data'!$F$11,0,10*ROW('Sanitation Data'!F50)),NA())</f>
        <v>#N/A</v>
      </c>
      <c r="AN56" s="105" t="e">
        <f ca="true">+IF(AND(ISNUMBER(OFFSET('Sanitation Data'!$F$12,0,10*ROW('Sanitation Data'!F50))),'Data Summary'!DC56="Yes"),OFFSET('Sanitation Data'!$F$12,0,10*ROW('Sanitation Data'!F50)),NA())</f>
        <v>#N/A</v>
      </c>
      <c r="AO56" s="105" t="e">
        <f ca="true">+IF(AND(ISNUMBER(OFFSET('Sanitation Data'!$F$13,0,10*ROW('Sanitation Data'!F50))),'Data Summary'!DD56="Yes"),OFFSET('Sanitation Data'!$F$13,0,10*ROW('Sanitation Data'!F50)),NA())</f>
        <v>#N/A</v>
      </c>
      <c r="AP56" s="105" t="e">
        <f ca="true">+IF(AND(ISNUMBER(OFFSET('Sanitation Data'!$G$5,0,10*ROW('Sanitation Data'!G50))),'Data Summary'!DE56="Yes"),100-OFFSET('Sanitation Data'!$G$5,0,10*ROW('Sanitation Data'!G50)),NA())</f>
        <v>#N/A</v>
      </c>
      <c r="AQ56" s="105" t="e">
        <f ca="true">+IF(AND(ISNUMBER(OFFSET('Sanitation Data'!$G$7,0,10*ROW('Sanitation Data'!G50))),'Data Summary'!DF56="Yes"),OFFSET('Sanitation Data'!$G$7,0,10*ROW('Sanitation Data'!G50)),NA())</f>
        <v>#N/A</v>
      </c>
      <c r="AR56" s="105" t="e">
        <f ca="true">+IF(AND(ISNUMBER(OFFSET('Sanitation Data'!$G$11,0,10*ROW('Sanitation Data'!G50))),'Data Summary'!DG56="Yes"),OFFSET('Sanitation Data'!$G$11,0,10*ROW('Sanitation Data'!G50)),NA())</f>
        <v>#N/A</v>
      </c>
      <c r="AS56" s="105" t="e">
        <f ca="true">+IF(AND(ISNUMBER(OFFSET('Sanitation Data'!$G$12,0,10*ROW('Sanitation Data'!G50))),'Data Summary'!DH56="Yes"),OFFSET('Sanitation Data'!$G$12,0,10*ROW('Sanitation Data'!G50)),NA())</f>
        <v>#N/A</v>
      </c>
      <c r="AT56" s="105" t="e">
        <f ca="true">+IF(AND(ISNUMBER(OFFSET('Sanitation Data'!$G$13,0,10*ROW('Sanitation Data'!G50))),'Data Summary'!DI56="Yes"),OFFSET('Sanitation Data'!$G$13,0,10*ROW('Sanitation Data'!G50)),NA())</f>
        <v>#N/A</v>
      </c>
      <c r="AU56" s="105" t="e">
        <f ca="true">+IF(AND(ISNUMBER(OFFSET('Sanitation Data'!$H$5,0,10*ROW('Sanitation Data'!H50))),'Data Summary'!DJ56="Yes"),100-OFFSET('Sanitation Data'!$H$5,0,10*ROW('Sanitation Data'!H50)),NA())</f>
        <v>#N/A</v>
      </c>
      <c r="AV56" s="105" t="e">
        <f ca="true">+IF(AND(ISNUMBER(OFFSET('Sanitation Data'!$H$7,0,10*ROW('Sanitation Data'!H50))),'Data Summary'!DK56="Yes"),OFFSET('Sanitation Data'!$H$7,0,10*ROW('Sanitation Data'!H50)),NA())</f>
        <v>#N/A</v>
      </c>
      <c r="AW56" s="105" t="e">
        <f ca="true">+IF(AND(ISNUMBER(OFFSET('Sanitation Data'!$H$11,0,10*ROW('Sanitation Data'!H50))),'Data Summary'!DL56="Yes"),OFFSET('Sanitation Data'!$H$11,0,10*ROW('Sanitation Data'!H50)),NA())</f>
        <v>#N/A</v>
      </c>
      <c r="AX56" s="105" t="e">
        <f ca="true">+IF(AND(ISNUMBER(OFFSET('Sanitation Data'!$H$12,0,10*ROW('Sanitation Data'!H50))),'Data Summary'!DM56="Yes"),OFFSET('Sanitation Data'!$H$12,0,10*ROW('Sanitation Data'!H50)),NA())</f>
        <v>#N/A</v>
      </c>
      <c r="AY56" s="105" t="e">
        <f ca="true">+IF(AND(ISNUMBER(OFFSET('Sanitation Data'!$H$13,0,10*ROW('Sanitation Data'!H50))),'Data Summary'!DN56="Yes"),OFFSET('Sanitation Data'!$H$13,0,10*ROW('Sanitation Data'!H50)),NA())</f>
        <v>#N/A</v>
      </c>
      <c r="AZ56" s="110" t="e">
        <f ca="true">+IF(AND(ISNUMBER(OFFSET('Hygiene Data'!$C$6,0,10*ROW('Hygiene Data'!C50))),'Data Summary'!DO56="Yes"),OFFSET('Hygiene Data'!$C$6,0,10*ROW('Hygiene Data'!C50)),NA())</f>
        <v>#N/A</v>
      </c>
      <c r="BA56" s="110" t="e">
        <f ca="true">+IF(AND(ISNUMBER(OFFSET('Hygiene Data'!$C$8,0,10*ROW('Hygiene Data'!C50))),'Data Summary'!DP56="Yes"),OFFSET('Hygiene Data'!$C$8,0,10*ROW('Hygiene Data'!C50)),NA())</f>
        <v>#N/A</v>
      </c>
      <c r="BB56" s="110" t="e">
        <f ca="true">+IF(AND(ISNUMBER(OFFSET('Hygiene Data'!$C$10,0,10*ROW('Hygiene Data'!C50))),'Data Summary'!DQ56="Yes"),OFFSET('Hygiene Data'!$C$10,0,10*ROW('Hygiene Data'!C50)),NA())</f>
        <v>#N/A</v>
      </c>
      <c r="BC56" s="110" t="e">
        <f ca="true">+IF(AND(ISNUMBER(OFFSET('Hygiene Data'!$D$6,0,10*ROW('Hygiene Data'!D50))),'Data Summary'!DR56="Yes"),OFFSET('Hygiene Data'!$D$6,0,10*ROW('Hygiene Data'!D50)),NA())</f>
        <v>#N/A</v>
      </c>
      <c r="BD56" s="110" t="e">
        <f ca="true">+IF(AND(ISNUMBER(OFFSET('Hygiene Data'!$D$8,0,10*ROW('Hygiene Data'!D50))),'Data Summary'!DS56="Yes"),OFFSET('Hygiene Data'!$D$8,0,10*ROW('Hygiene Data'!D50)),NA())</f>
        <v>#N/A</v>
      </c>
      <c r="BE56" s="110" t="e">
        <f ca="true">+IF(AND(ISNUMBER(OFFSET('Hygiene Data'!$D$10,0,10*ROW('Hygiene Data'!D50))),'Data Summary'!DT56="Yes"),OFFSET('Hygiene Data'!$D$10,0,10*ROW('Hygiene Data'!D50)),NA())</f>
        <v>#N/A</v>
      </c>
      <c r="BF56" s="110" t="e">
        <f ca="true">+IF(AND(ISNUMBER(OFFSET('Hygiene Data'!$E$6,0,10*ROW('Hygiene Data'!E50))),'Data Summary'!DU56="Yes"),OFFSET('Hygiene Data'!$E$6,0,10*ROW('Hygiene Data'!E50)),NA())</f>
        <v>#N/A</v>
      </c>
      <c r="BG56" s="110" t="e">
        <f ca="true">+IF(AND(ISNUMBER(OFFSET('Hygiene Data'!$E$8,0,10*ROW('Hygiene Data'!E50))),'Data Summary'!DV56="Yes"),OFFSET('Hygiene Data'!$E$8,0,10*ROW('Hygiene Data'!E50)),NA())</f>
        <v>#N/A</v>
      </c>
      <c r="BH56" s="110" t="e">
        <f ca="true">+IF(AND(ISNUMBER(OFFSET('Hygiene Data'!$E$10,0,10*ROW('Hygiene Data'!E50))),'Data Summary'!DW56="Yes"),OFFSET('Hygiene Data'!$E$10,0,10*ROW('Hygiene Data'!E50)),NA())</f>
        <v>#N/A</v>
      </c>
      <c r="BI56" s="110" t="e">
        <f ca="true">+IF(AND(ISNUMBER(OFFSET('Hygiene Data'!$F$6,0,10*ROW('Hygiene Data'!F50))),'Data Summary'!DX56="Yes"),OFFSET('Hygiene Data'!$F$6,0,10*ROW('Hygiene Data'!F50)),NA())</f>
        <v>#N/A</v>
      </c>
      <c r="BJ56" s="110" t="e">
        <f ca="true">+IF(AND(ISNUMBER(OFFSET('Hygiene Data'!$F$8,0,10*ROW('Hygiene Data'!F50))),'Data Summary'!DY56="Yes"),OFFSET('Hygiene Data'!$F$8,0,10*ROW('Hygiene Data'!F50)),NA())</f>
        <v>#N/A</v>
      </c>
      <c r="BK56" s="110" t="e">
        <f ca="true">+IF(AND(ISNUMBER(OFFSET('Hygiene Data'!$F$10,0,10*ROW('Hygiene Data'!F50))),'Data Summary'!DZ56="Yes"),OFFSET('Hygiene Data'!$F$10,0,10*ROW('Hygiene Data'!F50)),NA())</f>
        <v>#N/A</v>
      </c>
      <c r="BL56" s="110" t="e">
        <f ca="true">+IF(AND(ISNUMBER(OFFSET('Hygiene Data'!$G$6,0,10*ROW('Hygiene Data'!G50))),'Data Summary'!EA56="Yes"),OFFSET('Hygiene Data'!$G$6,0,10*ROW('Hygiene Data'!G50)),NA())</f>
        <v>#N/A</v>
      </c>
      <c r="BM56" s="110" t="e">
        <f ca="true">+IF(AND(ISNUMBER(OFFSET('Hygiene Data'!$G$8,0,10*ROW('Hygiene Data'!G50))),'Data Summary'!EB56="Yes"),OFFSET('Hygiene Data'!$G$8,0,10*ROW('Hygiene Data'!G50)),NA())</f>
        <v>#N/A</v>
      </c>
      <c r="BN56" s="110" t="e">
        <f ca="true">+IF(AND(ISNUMBER(OFFSET('Hygiene Data'!$G$10,0,10*ROW('Hygiene Data'!G50))),'Data Summary'!EC56="Yes"),OFFSET('Hygiene Data'!$G$10,0,10*ROW('Hygiene Data'!G50)),NA())</f>
        <v>#N/A</v>
      </c>
      <c r="BO56" s="110" t="e">
        <f ca="true">+IF(AND(ISNUMBER(OFFSET('Hygiene Data'!$H$6,0,10*ROW('Hygiene Data'!H50))),'Data Summary'!ED56="Yes"),OFFSET('Hygiene Data'!$H$6,0,10*ROW('Hygiene Data'!H50)),NA())</f>
        <v>#N/A</v>
      </c>
      <c r="BP56" s="110" t="e">
        <f ca="true">+IF(AND(ISNUMBER(OFFSET('Hygiene Data'!$H$8,0,10*ROW('Hygiene Data'!H50))),'Data Summary'!EE56="Yes"),OFFSET('Hygiene Data'!$H$8,0,10*ROW('Hygiene Data'!H50)),NA())</f>
        <v>#N/A</v>
      </c>
      <c r="BQ56" s="110" t="e">
        <f ca="true">+IF(AND(ISNUMBER(OFFSET('Hygiene Data'!$H$10,0,10*ROW('Hygiene Data'!H50))),'Data Summary'!EF56="Yes"),OFFSET('Hygiene Data'!$H$10,0,10*ROW('Hygiene Data'!H50)),NA())</f>
        <v>#N/A</v>
      </c>
    </row>
    <row r="57" x14ac:dyDescent="0.2">
      <c r="A57" s="58" t="e">
        <f ca="true">+IF(OFFSET('Water Data'!$B$1,0,10*ROW('Water Data'!B51))="",NA(),OFFSET('Water Data'!$B$1,0,10*ROW('Water Data'!B51)))</f>
        <v>#N/A</v>
      </c>
      <c r="B57" s="58" t="e">
        <f ca="true">+IF(OFFSET('Water Data'!$A$3,0,10*ROW('Water Data'!A54))="",NA(),OFFSET('Water Data'!$A$3,0,10*ROW('Water Data'!A54)))</f>
        <v>#N/A</v>
      </c>
      <c r="C57" s="58" t="e">
        <f ca="true">+IF(OFFSET('Water Data'!$C$3,0,10*ROW('Water Data'!C54))="",NA(),OFFSET('Water Data'!$C$3,0,10*ROW('Water Data'!C54)))</f>
        <v>#N/A</v>
      </c>
      <c r="D57" s="59" t="e">
        <f ca="true">+IF(AND(ISNUMBER(OFFSET('Water Data'!$C$5,0,10*ROW('Water Data'!C51))),'Data Summary'!BS57="Yes"),100-OFFSET('Water Data'!$C$5,0,10*ROW('Water Data'!C51)),NA())</f>
        <v>#N/A</v>
      </c>
      <c r="E57" s="59" t="e">
        <f ca="true">+IF(AND(ISNUMBER(OFFSET('Water Data'!$C$7,0,10*ROW('Water Data'!C51))),'Data Summary'!BT57="Yes"),OFFSET('Water Data'!$C$7,0,10*ROW('Water Data'!C51)),NA())</f>
        <v>#N/A</v>
      </c>
      <c r="F57" s="59" t="e">
        <f ca="true">+IF(AND(ISNUMBER(OFFSET('Water Data'!$C$10,0,10*ROW('Water Data'!C51))),'Data Summary'!BU57="Yes"),OFFSET('Water Data'!$C$10,0,10*ROW('Water Data'!C51)),NA())</f>
        <v>#N/A</v>
      </c>
      <c r="G57" s="59" t="e">
        <f ca="true">+IF(AND(ISNUMBER(OFFSET('Water Data'!$D$5,0,10*ROW('Water Data'!D51))),'Data Summary'!BV57="Yes"),100-OFFSET('Water Data'!$D$5,0,10*ROW('Water Data'!D51)),NA())</f>
        <v>#N/A</v>
      </c>
      <c r="H57" s="59" t="e">
        <f ca="true">+IF(AND(ISNUMBER(OFFSET('Water Data'!$D$7,0,10*ROW('Water Data'!D51))),'Data Summary'!BW57="Yes"),OFFSET('Water Data'!$D$7,0,10*ROW('Water Data'!D51)),NA())</f>
        <v>#N/A</v>
      </c>
      <c r="I57" s="59" t="e">
        <f ca="true">+IF(AND(ISNUMBER(OFFSET('Water Data'!$D$10,0,10*ROW('Water Data'!D51))),'Data Summary'!BX57="Yes"),OFFSET('Water Data'!$D$10,0,10*ROW('Water Data'!D51)),NA())</f>
        <v>#N/A</v>
      </c>
      <c r="J57" s="59" t="e">
        <f ca="true">+IF(AND(ISNUMBER(OFFSET('Water Data'!$E$5,0,10*ROW('Water Data'!E51))),'Data Summary'!BY57="Yes"),100-OFFSET('Water Data'!$E$5,0,10*ROW('Water Data'!E51)),NA())</f>
        <v>#N/A</v>
      </c>
      <c r="K57" s="59" t="e">
        <f ca="true">+IF(AND(ISNUMBER(OFFSET('Water Data'!$E$7,0,10*ROW('Water Data'!E51))),'Data Summary'!BZ57="Yes"),OFFSET('Water Data'!$E$7,0,10*ROW('Water Data'!E51)),NA())</f>
        <v>#N/A</v>
      </c>
      <c r="L57" s="59" t="e">
        <f ca="true">+IF(AND(ISNUMBER(OFFSET('Water Data'!$E$10,0,10*ROW('Water Data'!E51))),'Data Summary'!CA57="Yes"),OFFSET('Water Data'!$E$10,0,10*ROW('Water Data'!E51)),NA())</f>
        <v>#N/A</v>
      </c>
      <c r="M57" s="59" t="e">
        <f ca="true">+IF(AND(ISNUMBER(OFFSET('Water Data'!$F$5,0,10*ROW('Water Data'!F51))),'Data Summary'!CB57="Yes"),100-OFFSET('Water Data'!$F$5,0,10*ROW('Water Data'!F51)),NA())</f>
        <v>#N/A</v>
      </c>
      <c r="N57" s="59" t="e">
        <f ca="true">+IF(AND(ISNUMBER(OFFSET('Water Data'!$F$7,0,10*ROW('Water Data'!F51))),'Data Summary'!CC57="Yes"),OFFSET('Water Data'!$F$7,0,10*ROW('Water Data'!F51)),NA())</f>
        <v>#N/A</v>
      </c>
      <c r="O57" s="59" t="e">
        <f ca="true">+IF(AND(ISNUMBER(OFFSET('Water Data'!$F$10,0,10*ROW('Water Data'!F51))),'Data Summary'!CD57="Yes"),OFFSET('Water Data'!$F$10,0,10*ROW('Water Data'!F51)),NA())</f>
        <v>#N/A</v>
      </c>
      <c r="P57" s="59" t="e">
        <f ca="true">+IF(AND(ISNUMBER(OFFSET('Water Data'!$G$5,0,10*ROW('Water Data'!G51))),'Data Summary'!CE57="Yes"),100-OFFSET('Water Data'!$G$5,0,10*ROW('Water Data'!G51)),NA())</f>
        <v>#N/A</v>
      </c>
      <c r="Q57" s="59" t="e">
        <f ca="true">+IF(AND(ISNUMBER(OFFSET('Water Data'!$G$7,0,10*ROW('Water Data'!G51))),'Data Summary'!CF57="Yes"),OFFSET('Water Data'!$G$7,0,10*ROW('Water Data'!G51)),NA())</f>
        <v>#N/A</v>
      </c>
      <c r="R57" s="59" t="e">
        <f ca="true">+IF(AND(ISNUMBER(OFFSET('Water Data'!$G$10,0,10*ROW('Water Data'!G51))),'Data Summary'!CG57="Yes"),OFFSET('Water Data'!$G$10,0,10*ROW('Water Data'!G51)),NA())</f>
        <v>#N/A</v>
      </c>
      <c r="S57" s="59" t="e">
        <f ca="true">+IF(AND(ISNUMBER(OFFSET('Water Data'!$H$5,0,10*ROW('Water Data'!H51))),'Data Summary'!CH57="Yes"),100-OFFSET('Water Data'!$H$5,0,10*ROW('Water Data'!H51)),NA())</f>
        <v>#N/A</v>
      </c>
      <c r="T57" s="59" t="e">
        <f ca="true">+IF(AND(ISNUMBER(OFFSET('Water Data'!$H$7,0,10*ROW('Water Data'!H51))),'Data Summary'!CI57="Yes"),OFFSET('Water Data'!$H$7,0,10*ROW('Water Data'!H51)),NA())</f>
        <v>#N/A</v>
      </c>
      <c r="U57" s="59" t="e">
        <f ca="true">+IF(AND(ISNUMBER(OFFSET('Water Data'!$H$10,0,10*ROW('Water Data'!H51))),'Data Summary'!CJ57="Yes"),OFFSET('Water Data'!$H$10,0,10*ROW('Water Data'!H51)),NA())</f>
        <v>#N/A</v>
      </c>
      <c r="V57" s="105" t="e">
        <f ca="true">+IF(AND(ISNUMBER(OFFSET('Sanitation Data'!$C$5,0,10*ROW('Sanitation Data'!C51))),'Data Summary'!CK57="Yes"),100-OFFSET('Sanitation Data'!$C$5,0,10*ROW('Sanitation Data'!C51)),NA())</f>
        <v>#N/A</v>
      </c>
      <c r="W57" s="105" t="e">
        <f ca="true">+IF(AND(ISNUMBER(OFFSET('Sanitation Data'!$C$7,0,10*ROW('Sanitation Data'!C51))),'Data Summary'!CL57="Yes"),OFFSET('Sanitation Data'!$C$7,0,10*ROW('Sanitation Data'!C51)),NA())</f>
        <v>#N/A</v>
      </c>
      <c r="X57" s="105" t="e">
        <f ca="true">+IF(AND(ISNUMBER(OFFSET('Sanitation Data'!$C$11,0,10*ROW('Sanitation Data'!C51))),'Data Summary'!CM57="Yes"),OFFSET('Sanitation Data'!$C$11,0,10*ROW('Sanitation Data'!C51)),NA())</f>
        <v>#N/A</v>
      </c>
      <c r="Y57" s="105" t="e">
        <f ca="true">+IF(AND(ISNUMBER(OFFSET('Sanitation Data'!$C$12,0,10*ROW('Sanitation Data'!C51))),'Data Summary'!CN57="Yes"),OFFSET('Sanitation Data'!$C$12,0,10*ROW('Sanitation Data'!C51)),NA())</f>
        <v>#N/A</v>
      </c>
      <c r="Z57" s="105" t="e">
        <f ca="true">+IF(AND(ISNUMBER(OFFSET('Sanitation Data'!$C$13,0,10*ROW('Sanitation Data'!C51))),'Data Summary'!CO57="Yes"),OFFSET('Sanitation Data'!$C$13,0,10*ROW('Sanitation Data'!C51)),NA())</f>
        <v>#N/A</v>
      </c>
      <c r="AA57" s="105" t="e">
        <f ca="true">+IF(AND(ISNUMBER(OFFSET('Sanitation Data'!$D$5,0,10*ROW('Sanitation Data'!D51))),'Data Summary'!CP57="Yes"),100-OFFSET('Sanitation Data'!$D$5,0,10*ROW('Sanitation Data'!D51)),NA())</f>
        <v>#N/A</v>
      </c>
      <c r="AB57" s="105" t="e">
        <f ca="true">+IF(AND(ISNUMBER(OFFSET('Sanitation Data'!$D$7,0,10*ROW('Sanitation Data'!D51))),'Data Summary'!CQ57="Yes"),OFFSET('Sanitation Data'!$D$7,0,10*ROW('Sanitation Data'!D51)),NA())</f>
        <v>#N/A</v>
      </c>
      <c r="AC57" s="105" t="e">
        <f ca="true">+IF(AND(ISNUMBER(OFFSET('Sanitation Data'!$D$11,0,10*ROW('Sanitation Data'!D51))),'Data Summary'!CR57="Yes"),OFFSET('Sanitation Data'!$D$11,0,10*ROW('Sanitation Data'!D51)),NA())</f>
        <v>#N/A</v>
      </c>
      <c r="AD57" s="105" t="e">
        <f ca="true">+IF(AND(ISNUMBER(OFFSET('Sanitation Data'!$D$12,0,10*ROW('Sanitation Data'!D51))),'Data Summary'!CS57="Yes"),OFFSET('Sanitation Data'!$D$12,0,10*ROW('Sanitation Data'!D51)),NA())</f>
        <v>#N/A</v>
      </c>
      <c r="AE57" s="105" t="e">
        <f ca="true">+IF(AND(ISNUMBER(OFFSET('Sanitation Data'!$D$13,0,10*ROW('Sanitation Data'!D51))),'Data Summary'!CT57="Yes"),OFFSET('Sanitation Data'!$D$13,0,10*ROW('Sanitation Data'!D51)),NA())</f>
        <v>#N/A</v>
      </c>
      <c r="AF57" s="105" t="e">
        <f ca="true">+IF(AND(ISNUMBER(OFFSET('Sanitation Data'!$E$5,0,10*ROW('Sanitation Data'!E51))),'Data Summary'!CU57="Yes"),100-OFFSET('Sanitation Data'!$E$5,0,10*ROW('Sanitation Data'!E51)),NA())</f>
        <v>#N/A</v>
      </c>
      <c r="AG57" s="105" t="e">
        <f ca="true">+IF(AND(ISNUMBER(OFFSET('Sanitation Data'!$E$7,0,10*ROW('Sanitation Data'!E51))),'Data Summary'!CV57="Yes"),OFFSET('Sanitation Data'!$E$7,0,10*ROW('Sanitation Data'!E51)),NA())</f>
        <v>#N/A</v>
      </c>
      <c r="AH57" s="105" t="e">
        <f ca="true">+IF(AND(ISNUMBER(OFFSET('Sanitation Data'!$E$11,0,10*ROW('Sanitation Data'!E51))),'Data Summary'!CW57="Yes"),OFFSET('Sanitation Data'!$E$11,0,10*ROW('Sanitation Data'!E51)),NA())</f>
        <v>#N/A</v>
      </c>
      <c r="AI57" s="105" t="e">
        <f ca="true">+IF(AND(ISNUMBER(OFFSET('Sanitation Data'!$E$12,0,10*ROW('Sanitation Data'!E51))),'Data Summary'!CX57="Yes"),OFFSET('Sanitation Data'!$E$12,0,10*ROW('Sanitation Data'!E51)),NA())</f>
        <v>#N/A</v>
      </c>
      <c r="AJ57" s="105" t="e">
        <f ca="true">+IF(AND(ISNUMBER(OFFSET('Sanitation Data'!$E$13,0,10*ROW('Sanitation Data'!E51))),'Data Summary'!CY57="Yes"),OFFSET('Sanitation Data'!$E$13,0,10*ROW('Sanitation Data'!E51)),NA())</f>
        <v>#N/A</v>
      </c>
      <c r="AK57" s="105" t="e">
        <f ca="true">+IF(AND(ISNUMBER(OFFSET('Sanitation Data'!$F$5,0,10*ROW('Sanitation Data'!F51))),'Data Summary'!CZ57="Yes"),100-OFFSET('Sanitation Data'!$F$5,0,10*ROW('Sanitation Data'!F51)),NA())</f>
        <v>#N/A</v>
      </c>
      <c r="AL57" s="105" t="e">
        <f ca="true">+IF(AND(ISNUMBER(OFFSET('Sanitation Data'!$F$7,0,10*ROW('Sanitation Data'!F51))),'Data Summary'!DA57="Yes"),OFFSET('Sanitation Data'!$F$7,0,10*ROW('Sanitation Data'!F51)),NA())</f>
        <v>#N/A</v>
      </c>
      <c r="AM57" s="105" t="e">
        <f ca="true">+IF(AND(ISNUMBER(OFFSET('Sanitation Data'!$F$11,0,10*ROW('Sanitation Data'!F51))),'Data Summary'!DB57="Yes"),OFFSET('Sanitation Data'!$F$11,0,10*ROW('Sanitation Data'!F51)),NA())</f>
        <v>#N/A</v>
      </c>
      <c r="AN57" s="105" t="e">
        <f ca="true">+IF(AND(ISNUMBER(OFFSET('Sanitation Data'!$F$12,0,10*ROW('Sanitation Data'!F51))),'Data Summary'!DC57="Yes"),OFFSET('Sanitation Data'!$F$12,0,10*ROW('Sanitation Data'!F51)),NA())</f>
        <v>#N/A</v>
      </c>
      <c r="AO57" s="105" t="e">
        <f ca="true">+IF(AND(ISNUMBER(OFFSET('Sanitation Data'!$F$13,0,10*ROW('Sanitation Data'!F51))),'Data Summary'!DD57="Yes"),OFFSET('Sanitation Data'!$F$13,0,10*ROW('Sanitation Data'!F51)),NA())</f>
        <v>#N/A</v>
      </c>
      <c r="AP57" s="105" t="e">
        <f ca="true">+IF(AND(ISNUMBER(OFFSET('Sanitation Data'!$G$5,0,10*ROW('Sanitation Data'!G51))),'Data Summary'!DE57="Yes"),100-OFFSET('Sanitation Data'!$G$5,0,10*ROW('Sanitation Data'!G51)),NA())</f>
        <v>#N/A</v>
      </c>
      <c r="AQ57" s="105" t="e">
        <f ca="true">+IF(AND(ISNUMBER(OFFSET('Sanitation Data'!$G$7,0,10*ROW('Sanitation Data'!G51))),'Data Summary'!DF57="Yes"),OFFSET('Sanitation Data'!$G$7,0,10*ROW('Sanitation Data'!G51)),NA())</f>
        <v>#N/A</v>
      </c>
      <c r="AR57" s="105" t="e">
        <f ca="true">+IF(AND(ISNUMBER(OFFSET('Sanitation Data'!$G$11,0,10*ROW('Sanitation Data'!G51))),'Data Summary'!DG57="Yes"),OFFSET('Sanitation Data'!$G$11,0,10*ROW('Sanitation Data'!G51)),NA())</f>
        <v>#N/A</v>
      </c>
      <c r="AS57" s="105" t="e">
        <f ca="true">+IF(AND(ISNUMBER(OFFSET('Sanitation Data'!$G$12,0,10*ROW('Sanitation Data'!G51))),'Data Summary'!DH57="Yes"),OFFSET('Sanitation Data'!$G$12,0,10*ROW('Sanitation Data'!G51)),NA())</f>
        <v>#N/A</v>
      </c>
      <c r="AT57" s="105" t="e">
        <f ca="true">+IF(AND(ISNUMBER(OFFSET('Sanitation Data'!$G$13,0,10*ROW('Sanitation Data'!G51))),'Data Summary'!DI57="Yes"),OFFSET('Sanitation Data'!$G$13,0,10*ROW('Sanitation Data'!G51)),NA())</f>
        <v>#N/A</v>
      </c>
      <c r="AU57" s="105" t="e">
        <f ca="true">+IF(AND(ISNUMBER(OFFSET('Sanitation Data'!$H$5,0,10*ROW('Sanitation Data'!H51))),'Data Summary'!DJ57="Yes"),100-OFFSET('Sanitation Data'!$H$5,0,10*ROW('Sanitation Data'!H51)),NA())</f>
        <v>#N/A</v>
      </c>
      <c r="AV57" s="105" t="e">
        <f ca="true">+IF(AND(ISNUMBER(OFFSET('Sanitation Data'!$H$7,0,10*ROW('Sanitation Data'!H51))),'Data Summary'!DK57="Yes"),OFFSET('Sanitation Data'!$H$7,0,10*ROW('Sanitation Data'!H51)),NA())</f>
        <v>#N/A</v>
      </c>
      <c r="AW57" s="105" t="e">
        <f ca="true">+IF(AND(ISNUMBER(OFFSET('Sanitation Data'!$H$11,0,10*ROW('Sanitation Data'!H51))),'Data Summary'!DL57="Yes"),OFFSET('Sanitation Data'!$H$11,0,10*ROW('Sanitation Data'!H51)),NA())</f>
        <v>#N/A</v>
      </c>
      <c r="AX57" s="105" t="e">
        <f ca="true">+IF(AND(ISNUMBER(OFFSET('Sanitation Data'!$H$12,0,10*ROW('Sanitation Data'!H51))),'Data Summary'!DM57="Yes"),OFFSET('Sanitation Data'!$H$12,0,10*ROW('Sanitation Data'!H51)),NA())</f>
        <v>#N/A</v>
      </c>
      <c r="AY57" s="105" t="e">
        <f ca="true">+IF(AND(ISNUMBER(OFFSET('Sanitation Data'!$H$13,0,10*ROW('Sanitation Data'!H51))),'Data Summary'!DN57="Yes"),OFFSET('Sanitation Data'!$H$13,0,10*ROW('Sanitation Data'!H51)),NA())</f>
        <v>#N/A</v>
      </c>
      <c r="AZ57" s="110" t="e">
        <f ca="true">+IF(AND(ISNUMBER(OFFSET('Hygiene Data'!$C$6,0,10*ROW('Hygiene Data'!C51))),'Data Summary'!DO57="Yes"),OFFSET('Hygiene Data'!$C$6,0,10*ROW('Hygiene Data'!C51)),NA())</f>
        <v>#N/A</v>
      </c>
      <c r="BA57" s="110" t="e">
        <f ca="true">+IF(AND(ISNUMBER(OFFSET('Hygiene Data'!$C$8,0,10*ROW('Hygiene Data'!C51))),'Data Summary'!DP57="Yes"),OFFSET('Hygiene Data'!$C$8,0,10*ROW('Hygiene Data'!C51)),NA())</f>
        <v>#N/A</v>
      </c>
      <c r="BB57" s="110" t="e">
        <f ca="true">+IF(AND(ISNUMBER(OFFSET('Hygiene Data'!$C$10,0,10*ROW('Hygiene Data'!C51))),'Data Summary'!DQ57="Yes"),OFFSET('Hygiene Data'!$C$10,0,10*ROW('Hygiene Data'!C51)),NA())</f>
        <v>#N/A</v>
      </c>
      <c r="BC57" s="110" t="e">
        <f ca="true">+IF(AND(ISNUMBER(OFFSET('Hygiene Data'!$D$6,0,10*ROW('Hygiene Data'!D51))),'Data Summary'!DR57="Yes"),OFFSET('Hygiene Data'!$D$6,0,10*ROW('Hygiene Data'!D51)),NA())</f>
        <v>#N/A</v>
      </c>
      <c r="BD57" s="110" t="e">
        <f ca="true">+IF(AND(ISNUMBER(OFFSET('Hygiene Data'!$D$8,0,10*ROW('Hygiene Data'!D51))),'Data Summary'!DS57="Yes"),OFFSET('Hygiene Data'!$D$8,0,10*ROW('Hygiene Data'!D51)),NA())</f>
        <v>#N/A</v>
      </c>
      <c r="BE57" s="110" t="e">
        <f ca="true">+IF(AND(ISNUMBER(OFFSET('Hygiene Data'!$D$10,0,10*ROW('Hygiene Data'!D51))),'Data Summary'!DT57="Yes"),OFFSET('Hygiene Data'!$D$10,0,10*ROW('Hygiene Data'!D51)),NA())</f>
        <v>#N/A</v>
      </c>
      <c r="BF57" s="110" t="e">
        <f ca="true">+IF(AND(ISNUMBER(OFFSET('Hygiene Data'!$E$6,0,10*ROW('Hygiene Data'!E51))),'Data Summary'!DU57="Yes"),OFFSET('Hygiene Data'!$E$6,0,10*ROW('Hygiene Data'!E51)),NA())</f>
        <v>#N/A</v>
      </c>
      <c r="BG57" s="110" t="e">
        <f ca="true">+IF(AND(ISNUMBER(OFFSET('Hygiene Data'!$E$8,0,10*ROW('Hygiene Data'!E51))),'Data Summary'!DV57="Yes"),OFFSET('Hygiene Data'!$E$8,0,10*ROW('Hygiene Data'!E51)),NA())</f>
        <v>#N/A</v>
      </c>
      <c r="BH57" s="110" t="e">
        <f ca="true">+IF(AND(ISNUMBER(OFFSET('Hygiene Data'!$E$10,0,10*ROW('Hygiene Data'!E51))),'Data Summary'!DW57="Yes"),OFFSET('Hygiene Data'!$E$10,0,10*ROW('Hygiene Data'!E51)),NA())</f>
        <v>#N/A</v>
      </c>
      <c r="BI57" s="110" t="e">
        <f ca="true">+IF(AND(ISNUMBER(OFFSET('Hygiene Data'!$F$6,0,10*ROW('Hygiene Data'!F51))),'Data Summary'!DX57="Yes"),OFFSET('Hygiene Data'!$F$6,0,10*ROW('Hygiene Data'!F51)),NA())</f>
        <v>#N/A</v>
      </c>
      <c r="BJ57" s="110" t="e">
        <f ca="true">+IF(AND(ISNUMBER(OFFSET('Hygiene Data'!$F$8,0,10*ROW('Hygiene Data'!F51))),'Data Summary'!DY57="Yes"),OFFSET('Hygiene Data'!$F$8,0,10*ROW('Hygiene Data'!F51)),NA())</f>
        <v>#N/A</v>
      </c>
      <c r="BK57" s="110" t="e">
        <f ca="true">+IF(AND(ISNUMBER(OFFSET('Hygiene Data'!$F$10,0,10*ROW('Hygiene Data'!F51))),'Data Summary'!DZ57="Yes"),OFFSET('Hygiene Data'!$F$10,0,10*ROW('Hygiene Data'!F51)),NA())</f>
        <v>#N/A</v>
      </c>
      <c r="BL57" s="110" t="e">
        <f ca="true">+IF(AND(ISNUMBER(OFFSET('Hygiene Data'!$G$6,0,10*ROW('Hygiene Data'!G51))),'Data Summary'!EA57="Yes"),OFFSET('Hygiene Data'!$G$6,0,10*ROW('Hygiene Data'!G51)),NA())</f>
        <v>#N/A</v>
      </c>
      <c r="BM57" s="110" t="e">
        <f ca="true">+IF(AND(ISNUMBER(OFFSET('Hygiene Data'!$G$8,0,10*ROW('Hygiene Data'!G51))),'Data Summary'!EB57="Yes"),OFFSET('Hygiene Data'!$G$8,0,10*ROW('Hygiene Data'!G51)),NA())</f>
        <v>#N/A</v>
      </c>
      <c r="BN57" s="110" t="e">
        <f ca="true">+IF(AND(ISNUMBER(OFFSET('Hygiene Data'!$G$10,0,10*ROW('Hygiene Data'!G51))),'Data Summary'!EC57="Yes"),OFFSET('Hygiene Data'!$G$10,0,10*ROW('Hygiene Data'!G51)),NA())</f>
        <v>#N/A</v>
      </c>
      <c r="BO57" s="110" t="e">
        <f ca="true">+IF(AND(ISNUMBER(OFFSET('Hygiene Data'!$H$6,0,10*ROW('Hygiene Data'!H51))),'Data Summary'!ED57="Yes"),OFFSET('Hygiene Data'!$H$6,0,10*ROW('Hygiene Data'!H51)),NA())</f>
        <v>#N/A</v>
      </c>
      <c r="BP57" s="110" t="e">
        <f ca="true">+IF(AND(ISNUMBER(OFFSET('Hygiene Data'!$H$8,0,10*ROW('Hygiene Data'!H51))),'Data Summary'!EE57="Yes"),OFFSET('Hygiene Data'!$H$8,0,10*ROW('Hygiene Data'!H51)),NA())</f>
        <v>#N/A</v>
      </c>
      <c r="BQ57" s="110" t="e">
        <f ca="true">+IF(AND(ISNUMBER(OFFSET('Hygiene Data'!$H$10,0,10*ROW('Hygiene Data'!H51))),'Data Summary'!EF57="Yes"),OFFSET('Hygiene Data'!$H$10,0,10*ROW('Hygiene Data'!H51)),NA())</f>
        <v>#N/A</v>
      </c>
    </row>
    <row r="58" x14ac:dyDescent="0.2">
      <c r="A58" s="58" t="e">
        <f ca="true">+IF(OFFSET('Water Data'!$B$1,0,10*ROW('Water Data'!B52))="",NA(),OFFSET('Water Data'!$B$1,0,10*ROW('Water Data'!B52)))</f>
        <v>#N/A</v>
      </c>
      <c r="B58" s="58" t="e">
        <f ca="true">+IF(OFFSET('Water Data'!$A$3,0,10*ROW('Water Data'!A55))="",NA(),OFFSET('Water Data'!$A$3,0,10*ROW('Water Data'!A55)))</f>
        <v>#N/A</v>
      </c>
      <c r="C58" s="58" t="e">
        <f ca="true">+IF(OFFSET('Water Data'!$C$3,0,10*ROW('Water Data'!C55))="",NA(),OFFSET('Water Data'!$C$3,0,10*ROW('Water Data'!C55)))</f>
        <v>#N/A</v>
      </c>
      <c r="D58" s="59" t="e">
        <f ca="true">+IF(AND(ISNUMBER(OFFSET('Water Data'!$C$5,0,10*ROW('Water Data'!C52))),'Data Summary'!BS58="Yes"),100-OFFSET('Water Data'!$C$5,0,10*ROW('Water Data'!C52)),NA())</f>
        <v>#N/A</v>
      </c>
      <c r="E58" s="59" t="e">
        <f ca="true">+IF(AND(ISNUMBER(OFFSET('Water Data'!$C$7,0,10*ROW('Water Data'!C52))),'Data Summary'!BT58="Yes"),OFFSET('Water Data'!$C$7,0,10*ROW('Water Data'!C52)),NA())</f>
        <v>#N/A</v>
      </c>
      <c r="F58" s="59" t="e">
        <f ca="true">+IF(AND(ISNUMBER(OFFSET('Water Data'!$C$10,0,10*ROW('Water Data'!C52))),'Data Summary'!BU58="Yes"),OFFSET('Water Data'!$C$10,0,10*ROW('Water Data'!C52)),NA())</f>
        <v>#N/A</v>
      </c>
      <c r="G58" s="59" t="e">
        <f ca="true">+IF(AND(ISNUMBER(OFFSET('Water Data'!$D$5,0,10*ROW('Water Data'!D52))),'Data Summary'!BV58="Yes"),100-OFFSET('Water Data'!$D$5,0,10*ROW('Water Data'!D52)),NA())</f>
        <v>#N/A</v>
      </c>
      <c r="H58" s="59" t="e">
        <f ca="true">+IF(AND(ISNUMBER(OFFSET('Water Data'!$D$7,0,10*ROW('Water Data'!D52))),'Data Summary'!BW58="Yes"),OFFSET('Water Data'!$D$7,0,10*ROW('Water Data'!D52)),NA())</f>
        <v>#N/A</v>
      </c>
      <c r="I58" s="59" t="e">
        <f ca="true">+IF(AND(ISNUMBER(OFFSET('Water Data'!$D$10,0,10*ROW('Water Data'!D52))),'Data Summary'!BX58="Yes"),OFFSET('Water Data'!$D$10,0,10*ROW('Water Data'!D52)),NA())</f>
        <v>#N/A</v>
      </c>
      <c r="J58" s="59" t="e">
        <f ca="true">+IF(AND(ISNUMBER(OFFSET('Water Data'!$E$5,0,10*ROW('Water Data'!E52))),'Data Summary'!BY58="Yes"),100-OFFSET('Water Data'!$E$5,0,10*ROW('Water Data'!E52)),NA())</f>
        <v>#N/A</v>
      </c>
      <c r="K58" s="59" t="e">
        <f ca="true">+IF(AND(ISNUMBER(OFFSET('Water Data'!$E$7,0,10*ROW('Water Data'!E52))),'Data Summary'!BZ58="Yes"),OFFSET('Water Data'!$E$7,0,10*ROW('Water Data'!E52)),NA())</f>
        <v>#N/A</v>
      </c>
      <c r="L58" s="59" t="e">
        <f ca="true">+IF(AND(ISNUMBER(OFFSET('Water Data'!$E$10,0,10*ROW('Water Data'!E52))),'Data Summary'!CA58="Yes"),OFFSET('Water Data'!$E$10,0,10*ROW('Water Data'!E52)),NA())</f>
        <v>#N/A</v>
      </c>
      <c r="M58" s="59" t="e">
        <f ca="true">+IF(AND(ISNUMBER(OFFSET('Water Data'!$F$5,0,10*ROW('Water Data'!F52))),'Data Summary'!CB58="Yes"),100-OFFSET('Water Data'!$F$5,0,10*ROW('Water Data'!F52)),NA())</f>
        <v>#N/A</v>
      </c>
      <c r="N58" s="59" t="e">
        <f ca="true">+IF(AND(ISNUMBER(OFFSET('Water Data'!$F$7,0,10*ROW('Water Data'!F52))),'Data Summary'!CC58="Yes"),OFFSET('Water Data'!$F$7,0,10*ROW('Water Data'!F52)),NA())</f>
        <v>#N/A</v>
      </c>
      <c r="O58" s="59" t="e">
        <f ca="true">+IF(AND(ISNUMBER(OFFSET('Water Data'!$F$10,0,10*ROW('Water Data'!F52))),'Data Summary'!CD58="Yes"),OFFSET('Water Data'!$F$10,0,10*ROW('Water Data'!F52)),NA())</f>
        <v>#N/A</v>
      </c>
      <c r="P58" s="59" t="e">
        <f ca="true">+IF(AND(ISNUMBER(OFFSET('Water Data'!$G$5,0,10*ROW('Water Data'!G52))),'Data Summary'!CE58="Yes"),100-OFFSET('Water Data'!$G$5,0,10*ROW('Water Data'!G52)),NA())</f>
        <v>#N/A</v>
      </c>
      <c r="Q58" s="59" t="e">
        <f ca="true">+IF(AND(ISNUMBER(OFFSET('Water Data'!$G$7,0,10*ROW('Water Data'!G52))),'Data Summary'!CF58="Yes"),OFFSET('Water Data'!$G$7,0,10*ROW('Water Data'!G52)),NA())</f>
        <v>#N/A</v>
      </c>
      <c r="R58" s="59" t="e">
        <f ca="true">+IF(AND(ISNUMBER(OFFSET('Water Data'!$G$10,0,10*ROW('Water Data'!G52))),'Data Summary'!CG58="Yes"),OFFSET('Water Data'!$G$10,0,10*ROW('Water Data'!G52)),NA())</f>
        <v>#N/A</v>
      </c>
      <c r="S58" s="59" t="e">
        <f ca="true">+IF(AND(ISNUMBER(OFFSET('Water Data'!$H$5,0,10*ROW('Water Data'!H52))),'Data Summary'!CH58="Yes"),100-OFFSET('Water Data'!$H$5,0,10*ROW('Water Data'!H52)),NA())</f>
        <v>#N/A</v>
      </c>
      <c r="T58" s="59" t="e">
        <f ca="true">+IF(AND(ISNUMBER(OFFSET('Water Data'!$H$7,0,10*ROW('Water Data'!H52))),'Data Summary'!CI58="Yes"),OFFSET('Water Data'!$H$7,0,10*ROW('Water Data'!H52)),NA())</f>
        <v>#N/A</v>
      </c>
      <c r="U58" s="59" t="e">
        <f ca="true">+IF(AND(ISNUMBER(OFFSET('Water Data'!$H$10,0,10*ROW('Water Data'!H52))),'Data Summary'!CJ58="Yes"),OFFSET('Water Data'!$H$10,0,10*ROW('Water Data'!H52)),NA())</f>
        <v>#N/A</v>
      </c>
      <c r="V58" s="105" t="e">
        <f ca="true">+IF(AND(ISNUMBER(OFFSET('Sanitation Data'!$C$5,0,10*ROW('Sanitation Data'!C52))),'Data Summary'!CK58="Yes"),100-OFFSET('Sanitation Data'!$C$5,0,10*ROW('Sanitation Data'!C52)),NA())</f>
        <v>#N/A</v>
      </c>
      <c r="W58" s="105" t="e">
        <f ca="true">+IF(AND(ISNUMBER(OFFSET('Sanitation Data'!$C$7,0,10*ROW('Sanitation Data'!C52))),'Data Summary'!CL58="Yes"),OFFSET('Sanitation Data'!$C$7,0,10*ROW('Sanitation Data'!C52)),NA())</f>
        <v>#N/A</v>
      </c>
      <c r="X58" s="105" t="e">
        <f ca="true">+IF(AND(ISNUMBER(OFFSET('Sanitation Data'!$C$11,0,10*ROW('Sanitation Data'!C52))),'Data Summary'!CM58="Yes"),OFFSET('Sanitation Data'!$C$11,0,10*ROW('Sanitation Data'!C52)),NA())</f>
        <v>#N/A</v>
      </c>
      <c r="Y58" s="105" t="e">
        <f ca="true">+IF(AND(ISNUMBER(OFFSET('Sanitation Data'!$C$12,0,10*ROW('Sanitation Data'!C52))),'Data Summary'!CN58="Yes"),OFFSET('Sanitation Data'!$C$12,0,10*ROW('Sanitation Data'!C52)),NA())</f>
        <v>#N/A</v>
      </c>
      <c r="Z58" s="105" t="e">
        <f ca="true">+IF(AND(ISNUMBER(OFFSET('Sanitation Data'!$C$13,0,10*ROW('Sanitation Data'!C52))),'Data Summary'!CO58="Yes"),OFFSET('Sanitation Data'!$C$13,0,10*ROW('Sanitation Data'!C52)),NA())</f>
        <v>#N/A</v>
      </c>
      <c r="AA58" s="105" t="e">
        <f ca="true">+IF(AND(ISNUMBER(OFFSET('Sanitation Data'!$D$5,0,10*ROW('Sanitation Data'!D52))),'Data Summary'!CP58="Yes"),100-OFFSET('Sanitation Data'!$D$5,0,10*ROW('Sanitation Data'!D52)),NA())</f>
        <v>#N/A</v>
      </c>
      <c r="AB58" s="105" t="e">
        <f ca="true">+IF(AND(ISNUMBER(OFFSET('Sanitation Data'!$D$7,0,10*ROW('Sanitation Data'!D52))),'Data Summary'!CQ58="Yes"),OFFSET('Sanitation Data'!$D$7,0,10*ROW('Sanitation Data'!D52)),NA())</f>
        <v>#N/A</v>
      </c>
      <c r="AC58" s="105" t="e">
        <f ca="true">+IF(AND(ISNUMBER(OFFSET('Sanitation Data'!$D$11,0,10*ROW('Sanitation Data'!D52))),'Data Summary'!CR58="Yes"),OFFSET('Sanitation Data'!$D$11,0,10*ROW('Sanitation Data'!D52)),NA())</f>
        <v>#N/A</v>
      </c>
      <c r="AD58" s="105" t="e">
        <f ca="true">+IF(AND(ISNUMBER(OFFSET('Sanitation Data'!$D$12,0,10*ROW('Sanitation Data'!D52))),'Data Summary'!CS58="Yes"),OFFSET('Sanitation Data'!$D$12,0,10*ROW('Sanitation Data'!D52)),NA())</f>
        <v>#N/A</v>
      </c>
      <c r="AE58" s="105" t="e">
        <f ca="true">+IF(AND(ISNUMBER(OFFSET('Sanitation Data'!$D$13,0,10*ROW('Sanitation Data'!D52))),'Data Summary'!CT58="Yes"),OFFSET('Sanitation Data'!$D$13,0,10*ROW('Sanitation Data'!D52)),NA())</f>
        <v>#N/A</v>
      </c>
      <c r="AF58" s="105" t="e">
        <f ca="true">+IF(AND(ISNUMBER(OFFSET('Sanitation Data'!$E$5,0,10*ROW('Sanitation Data'!E52))),'Data Summary'!CU58="Yes"),100-OFFSET('Sanitation Data'!$E$5,0,10*ROW('Sanitation Data'!E52)),NA())</f>
        <v>#N/A</v>
      </c>
      <c r="AG58" s="105" t="e">
        <f ca="true">+IF(AND(ISNUMBER(OFFSET('Sanitation Data'!$E$7,0,10*ROW('Sanitation Data'!E52))),'Data Summary'!CV58="Yes"),OFFSET('Sanitation Data'!$E$7,0,10*ROW('Sanitation Data'!E52)),NA())</f>
        <v>#N/A</v>
      </c>
      <c r="AH58" s="105" t="e">
        <f ca="true">+IF(AND(ISNUMBER(OFFSET('Sanitation Data'!$E$11,0,10*ROW('Sanitation Data'!E52))),'Data Summary'!CW58="Yes"),OFFSET('Sanitation Data'!$E$11,0,10*ROW('Sanitation Data'!E52)),NA())</f>
        <v>#N/A</v>
      </c>
      <c r="AI58" s="105" t="e">
        <f ca="true">+IF(AND(ISNUMBER(OFFSET('Sanitation Data'!$E$12,0,10*ROW('Sanitation Data'!E52))),'Data Summary'!CX58="Yes"),OFFSET('Sanitation Data'!$E$12,0,10*ROW('Sanitation Data'!E52)),NA())</f>
        <v>#N/A</v>
      </c>
      <c r="AJ58" s="105" t="e">
        <f ca="true">+IF(AND(ISNUMBER(OFFSET('Sanitation Data'!$E$13,0,10*ROW('Sanitation Data'!E52))),'Data Summary'!CY58="Yes"),OFFSET('Sanitation Data'!$E$13,0,10*ROW('Sanitation Data'!E52)),NA())</f>
        <v>#N/A</v>
      </c>
      <c r="AK58" s="105" t="e">
        <f ca="true">+IF(AND(ISNUMBER(OFFSET('Sanitation Data'!$F$5,0,10*ROW('Sanitation Data'!F52))),'Data Summary'!CZ58="Yes"),100-OFFSET('Sanitation Data'!$F$5,0,10*ROW('Sanitation Data'!F52)),NA())</f>
        <v>#N/A</v>
      </c>
      <c r="AL58" s="105" t="e">
        <f ca="true">+IF(AND(ISNUMBER(OFFSET('Sanitation Data'!$F$7,0,10*ROW('Sanitation Data'!F52))),'Data Summary'!DA58="Yes"),OFFSET('Sanitation Data'!$F$7,0,10*ROW('Sanitation Data'!F52)),NA())</f>
        <v>#N/A</v>
      </c>
      <c r="AM58" s="105" t="e">
        <f ca="true">+IF(AND(ISNUMBER(OFFSET('Sanitation Data'!$F$11,0,10*ROW('Sanitation Data'!F52))),'Data Summary'!DB58="Yes"),OFFSET('Sanitation Data'!$F$11,0,10*ROW('Sanitation Data'!F52)),NA())</f>
        <v>#N/A</v>
      </c>
      <c r="AN58" s="105" t="e">
        <f ca="true">+IF(AND(ISNUMBER(OFFSET('Sanitation Data'!$F$12,0,10*ROW('Sanitation Data'!F52))),'Data Summary'!DC58="Yes"),OFFSET('Sanitation Data'!$F$12,0,10*ROW('Sanitation Data'!F52)),NA())</f>
        <v>#N/A</v>
      </c>
      <c r="AO58" s="105" t="e">
        <f ca="true">+IF(AND(ISNUMBER(OFFSET('Sanitation Data'!$F$13,0,10*ROW('Sanitation Data'!F52))),'Data Summary'!DD58="Yes"),OFFSET('Sanitation Data'!$F$13,0,10*ROW('Sanitation Data'!F52)),NA())</f>
        <v>#N/A</v>
      </c>
      <c r="AP58" s="105" t="e">
        <f ca="true">+IF(AND(ISNUMBER(OFFSET('Sanitation Data'!$G$5,0,10*ROW('Sanitation Data'!G52))),'Data Summary'!DE58="Yes"),100-OFFSET('Sanitation Data'!$G$5,0,10*ROW('Sanitation Data'!G52)),NA())</f>
        <v>#N/A</v>
      </c>
      <c r="AQ58" s="105" t="e">
        <f ca="true">+IF(AND(ISNUMBER(OFFSET('Sanitation Data'!$G$7,0,10*ROW('Sanitation Data'!G52))),'Data Summary'!DF58="Yes"),OFFSET('Sanitation Data'!$G$7,0,10*ROW('Sanitation Data'!G52)),NA())</f>
        <v>#N/A</v>
      </c>
      <c r="AR58" s="105" t="e">
        <f ca="true">+IF(AND(ISNUMBER(OFFSET('Sanitation Data'!$G$11,0,10*ROW('Sanitation Data'!G52))),'Data Summary'!DG58="Yes"),OFFSET('Sanitation Data'!$G$11,0,10*ROW('Sanitation Data'!G52)),NA())</f>
        <v>#N/A</v>
      </c>
      <c r="AS58" s="105" t="e">
        <f ca="true">+IF(AND(ISNUMBER(OFFSET('Sanitation Data'!$G$12,0,10*ROW('Sanitation Data'!G52))),'Data Summary'!DH58="Yes"),OFFSET('Sanitation Data'!$G$12,0,10*ROW('Sanitation Data'!G52)),NA())</f>
        <v>#N/A</v>
      </c>
      <c r="AT58" s="105" t="e">
        <f ca="true">+IF(AND(ISNUMBER(OFFSET('Sanitation Data'!$G$13,0,10*ROW('Sanitation Data'!G52))),'Data Summary'!DI58="Yes"),OFFSET('Sanitation Data'!$G$13,0,10*ROW('Sanitation Data'!G52)),NA())</f>
        <v>#N/A</v>
      </c>
      <c r="AU58" s="105" t="e">
        <f ca="true">+IF(AND(ISNUMBER(OFFSET('Sanitation Data'!$H$5,0,10*ROW('Sanitation Data'!H52))),'Data Summary'!DJ58="Yes"),100-OFFSET('Sanitation Data'!$H$5,0,10*ROW('Sanitation Data'!H52)),NA())</f>
        <v>#N/A</v>
      </c>
      <c r="AV58" s="105" t="e">
        <f ca="true">+IF(AND(ISNUMBER(OFFSET('Sanitation Data'!$H$7,0,10*ROW('Sanitation Data'!H52))),'Data Summary'!DK58="Yes"),OFFSET('Sanitation Data'!$H$7,0,10*ROW('Sanitation Data'!H52)),NA())</f>
        <v>#N/A</v>
      </c>
      <c r="AW58" s="105" t="e">
        <f ca="true">+IF(AND(ISNUMBER(OFFSET('Sanitation Data'!$H$11,0,10*ROW('Sanitation Data'!H52))),'Data Summary'!DL58="Yes"),OFFSET('Sanitation Data'!$H$11,0,10*ROW('Sanitation Data'!H52)),NA())</f>
        <v>#N/A</v>
      </c>
      <c r="AX58" s="105" t="e">
        <f ca="true">+IF(AND(ISNUMBER(OFFSET('Sanitation Data'!$H$12,0,10*ROW('Sanitation Data'!H52))),'Data Summary'!DM58="Yes"),OFFSET('Sanitation Data'!$H$12,0,10*ROW('Sanitation Data'!H52)),NA())</f>
        <v>#N/A</v>
      </c>
      <c r="AY58" s="105" t="e">
        <f ca="true">+IF(AND(ISNUMBER(OFFSET('Sanitation Data'!$H$13,0,10*ROW('Sanitation Data'!H52))),'Data Summary'!DN58="Yes"),OFFSET('Sanitation Data'!$H$13,0,10*ROW('Sanitation Data'!H52)),NA())</f>
        <v>#N/A</v>
      </c>
      <c r="AZ58" s="110" t="e">
        <f ca="true">+IF(AND(ISNUMBER(OFFSET('Hygiene Data'!$C$6,0,10*ROW('Hygiene Data'!C52))),'Data Summary'!DO58="Yes"),OFFSET('Hygiene Data'!$C$6,0,10*ROW('Hygiene Data'!C52)),NA())</f>
        <v>#N/A</v>
      </c>
      <c r="BA58" s="110" t="e">
        <f ca="true">+IF(AND(ISNUMBER(OFFSET('Hygiene Data'!$C$8,0,10*ROW('Hygiene Data'!C52))),'Data Summary'!DP58="Yes"),OFFSET('Hygiene Data'!$C$8,0,10*ROW('Hygiene Data'!C52)),NA())</f>
        <v>#N/A</v>
      </c>
      <c r="BB58" s="110" t="e">
        <f ca="true">+IF(AND(ISNUMBER(OFFSET('Hygiene Data'!$C$10,0,10*ROW('Hygiene Data'!C52))),'Data Summary'!DQ58="Yes"),OFFSET('Hygiene Data'!$C$10,0,10*ROW('Hygiene Data'!C52)),NA())</f>
        <v>#N/A</v>
      </c>
      <c r="BC58" s="110" t="e">
        <f ca="true">+IF(AND(ISNUMBER(OFFSET('Hygiene Data'!$D$6,0,10*ROW('Hygiene Data'!D52))),'Data Summary'!DR58="Yes"),OFFSET('Hygiene Data'!$D$6,0,10*ROW('Hygiene Data'!D52)),NA())</f>
        <v>#N/A</v>
      </c>
      <c r="BD58" s="110" t="e">
        <f ca="true">+IF(AND(ISNUMBER(OFFSET('Hygiene Data'!$D$8,0,10*ROW('Hygiene Data'!D52))),'Data Summary'!DS58="Yes"),OFFSET('Hygiene Data'!$D$8,0,10*ROW('Hygiene Data'!D52)),NA())</f>
        <v>#N/A</v>
      </c>
      <c r="BE58" s="110" t="e">
        <f ca="true">+IF(AND(ISNUMBER(OFFSET('Hygiene Data'!$D$10,0,10*ROW('Hygiene Data'!D52))),'Data Summary'!DT58="Yes"),OFFSET('Hygiene Data'!$D$10,0,10*ROW('Hygiene Data'!D52)),NA())</f>
        <v>#N/A</v>
      </c>
      <c r="BF58" s="110" t="e">
        <f ca="true">+IF(AND(ISNUMBER(OFFSET('Hygiene Data'!$E$6,0,10*ROW('Hygiene Data'!E52))),'Data Summary'!DU58="Yes"),OFFSET('Hygiene Data'!$E$6,0,10*ROW('Hygiene Data'!E52)),NA())</f>
        <v>#N/A</v>
      </c>
      <c r="BG58" s="110" t="e">
        <f ca="true">+IF(AND(ISNUMBER(OFFSET('Hygiene Data'!$E$8,0,10*ROW('Hygiene Data'!E52))),'Data Summary'!DV58="Yes"),OFFSET('Hygiene Data'!$E$8,0,10*ROW('Hygiene Data'!E52)),NA())</f>
        <v>#N/A</v>
      </c>
      <c r="BH58" s="110" t="e">
        <f ca="true">+IF(AND(ISNUMBER(OFFSET('Hygiene Data'!$E$10,0,10*ROW('Hygiene Data'!E52))),'Data Summary'!DW58="Yes"),OFFSET('Hygiene Data'!$E$10,0,10*ROW('Hygiene Data'!E52)),NA())</f>
        <v>#N/A</v>
      </c>
      <c r="BI58" s="110" t="e">
        <f ca="true">+IF(AND(ISNUMBER(OFFSET('Hygiene Data'!$F$6,0,10*ROW('Hygiene Data'!F52))),'Data Summary'!DX58="Yes"),OFFSET('Hygiene Data'!$F$6,0,10*ROW('Hygiene Data'!F52)),NA())</f>
        <v>#N/A</v>
      </c>
      <c r="BJ58" s="110" t="e">
        <f ca="true">+IF(AND(ISNUMBER(OFFSET('Hygiene Data'!$F$8,0,10*ROW('Hygiene Data'!F52))),'Data Summary'!DY58="Yes"),OFFSET('Hygiene Data'!$F$8,0,10*ROW('Hygiene Data'!F52)),NA())</f>
        <v>#N/A</v>
      </c>
      <c r="BK58" s="110" t="e">
        <f ca="true">+IF(AND(ISNUMBER(OFFSET('Hygiene Data'!$F$10,0,10*ROW('Hygiene Data'!F52))),'Data Summary'!DZ58="Yes"),OFFSET('Hygiene Data'!$F$10,0,10*ROW('Hygiene Data'!F52)),NA())</f>
        <v>#N/A</v>
      </c>
      <c r="BL58" s="110" t="e">
        <f ca="true">+IF(AND(ISNUMBER(OFFSET('Hygiene Data'!$G$6,0,10*ROW('Hygiene Data'!G52))),'Data Summary'!EA58="Yes"),OFFSET('Hygiene Data'!$G$6,0,10*ROW('Hygiene Data'!G52)),NA())</f>
        <v>#N/A</v>
      </c>
      <c r="BM58" s="110" t="e">
        <f ca="true">+IF(AND(ISNUMBER(OFFSET('Hygiene Data'!$G$8,0,10*ROW('Hygiene Data'!G52))),'Data Summary'!EB58="Yes"),OFFSET('Hygiene Data'!$G$8,0,10*ROW('Hygiene Data'!G52)),NA())</f>
        <v>#N/A</v>
      </c>
      <c r="BN58" s="110" t="e">
        <f ca="true">+IF(AND(ISNUMBER(OFFSET('Hygiene Data'!$G$10,0,10*ROW('Hygiene Data'!G52))),'Data Summary'!EC58="Yes"),OFFSET('Hygiene Data'!$G$10,0,10*ROW('Hygiene Data'!G52)),NA())</f>
        <v>#N/A</v>
      </c>
      <c r="BO58" s="110" t="e">
        <f ca="true">+IF(AND(ISNUMBER(OFFSET('Hygiene Data'!$H$6,0,10*ROW('Hygiene Data'!H52))),'Data Summary'!ED58="Yes"),OFFSET('Hygiene Data'!$H$6,0,10*ROW('Hygiene Data'!H52)),NA())</f>
        <v>#N/A</v>
      </c>
      <c r="BP58" s="110" t="e">
        <f ca="true">+IF(AND(ISNUMBER(OFFSET('Hygiene Data'!$H$8,0,10*ROW('Hygiene Data'!H52))),'Data Summary'!EE58="Yes"),OFFSET('Hygiene Data'!$H$8,0,10*ROW('Hygiene Data'!H52)),NA())</f>
        <v>#N/A</v>
      </c>
      <c r="BQ58" s="110" t="e">
        <f ca="true">+IF(AND(ISNUMBER(OFFSET('Hygiene Data'!$H$10,0,10*ROW('Hygiene Data'!H52))),'Data Summary'!EF58="Yes"),OFFSET('Hygiene Data'!$H$10,0,10*ROW('Hygiene Data'!H52)),NA())</f>
        <v>#N/A</v>
      </c>
    </row>
    <row r="59" x14ac:dyDescent="0.2">
      <c r="A59" s="58" t="e">
        <f ca="true">+IF(OFFSET('Water Data'!$B$1,0,10*ROW('Water Data'!B53))="",NA(),OFFSET('Water Data'!$B$1,0,10*ROW('Water Data'!B53)))</f>
        <v>#N/A</v>
      </c>
      <c r="B59" s="58" t="e">
        <f ca="true">+IF(OFFSET('Water Data'!$A$3,0,10*ROW('Water Data'!A56))="",NA(),OFFSET('Water Data'!$A$3,0,10*ROW('Water Data'!A56)))</f>
        <v>#N/A</v>
      </c>
      <c r="C59" s="58" t="e">
        <f ca="true">+IF(OFFSET('Water Data'!$C$3,0,10*ROW('Water Data'!C56))="",NA(),OFFSET('Water Data'!$C$3,0,10*ROW('Water Data'!C56)))</f>
        <v>#N/A</v>
      </c>
      <c r="D59" s="59" t="e">
        <f ca="true">+IF(AND(ISNUMBER(OFFSET('Water Data'!$C$5,0,10*ROW('Water Data'!C53))),'Data Summary'!BS59="Yes"),100-OFFSET('Water Data'!$C$5,0,10*ROW('Water Data'!C53)),NA())</f>
        <v>#N/A</v>
      </c>
      <c r="E59" s="59" t="e">
        <f ca="true">+IF(AND(ISNUMBER(OFFSET('Water Data'!$C$7,0,10*ROW('Water Data'!C53))),'Data Summary'!BT59="Yes"),OFFSET('Water Data'!$C$7,0,10*ROW('Water Data'!C53)),NA())</f>
        <v>#N/A</v>
      </c>
      <c r="F59" s="59" t="e">
        <f ca="true">+IF(AND(ISNUMBER(OFFSET('Water Data'!$C$10,0,10*ROW('Water Data'!C53))),'Data Summary'!BU59="Yes"),OFFSET('Water Data'!$C$10,0,10*ROW('Water Data'!C53)),NA())</f>
        <v>#N/A</v>
      </c>
      <c r="G59" s="59" t="e">
        <f ca="true">+IF(AND(ISNUMBER(OFFSET('Water Data'!$D$5,0,10*ROW('Water Data'!D53))),'Data Summary'!BV59="Yes"),100-OFFSET('Water Data'!$D$5,0,10*ROW('Water Data'!D53)),NA())</f>
        <v>#N/A</v>
      </c>
      <c r="H59" s="59" t="e">
        <f ca="true">+IF(AND(ISNUMBER(OFFSET('Water Data'!$D$7,0,10*ROW('Water Data'!D53))),'Data Summary'!BW59="Yes"),OFFSET('Water Data'!$D$7,0,10*ROW('Water Data'!D53)),NA())</f>
        <v>#N/A</v>
      </c>
      <c r="I59" s="59" t="e">
        <f ca="true">+IF(AND(ISNUMBER(OFFSET('Water Data'!$D$10,0,10*ROW('Water Data'!D53))),'Data Summary'!BX59="Yes"),OFFSET('Water Data'!$D$10,0,10*ROW('Water Data'!D53)),NA())</f>
        <v>#N/A</v>
      </c>
      <c r="J59" s="59" t="e">
        <f ca="true">+IF(AND(ISNUMBER(OFFSET('Water Data'!$E$5,0,10*ROW('Water Data'!E53))),'Data Summary'!BY59="Yes"),100-OFFSET('Water Data'!$E$5,0,10*ROW('Water Data'!E53)),NA())</f>
        <v>#N/A</v>
      </c>
      <c r="K59" s="59" t="e">
        <f ca="true">+IF(AND(ISNUMBER(OFFSET('Water Data'!$E$7,0,10*ROW('Water Data'!E53))),'Data Summary'!BZ59="Yes"),OFFSET('Water Data'!$E$7,0,10*ROW('Water Data'!E53)),NA())</f>
        <v>#N/A</v>
      </c>
      <c r="L59" s="59" t="e">
        <f ca="true">+IF(AND(ISNUMBER(OFFSET('Water Data'!$E$10,0,10*ROW('Water Data'!E53))),'Data Summary'!CA59="Yes"),OFFSET('Water Data'!$E$10,0,10*ROW('Water Data'!E53)),NA())</f>
        <v>#N/A</v>
      </c>
      <c r="M59" s="59" t="e">
        <f ca="true">+IF(AND(ISNUMBER(OFFSET('Water Data'!$F$5,0,10*ROW('Water Data'!F53))),'Data Summary'!CB59="Yes"),100-OFFSET('Water Data'!$F$5,0,10*ROW('Water Data'!F53)),NA())</f>
        <v>#N/A</v>
      </c>
      <c r="N59" s="59" t="e">
        <f ca="true">+IF(AND(ISNUMBER(OFFSET('Water Data'!$F$7,0,10*ROW('Water Data'!F53))),'Data Summary'!CC59="Yes"),OFFSET('Water Data'!$F$7,0,10*ROW('Water Data'!F53)),NA())</f>
        <v>#N/A</v>
      </c>
      <c r="O59" s="59" t="e">
        <f ca="true">+IF(AND(ISNUMBER(OFFSET('Water Data'!$F$10,0,10*ROW('Water Data'!F53))),'Data Summary'!CD59="Yes"),OFFSET('Water Data'!$F$10,0,10*ROW('Water Data'!F53)),NA())</f>
        <v>#N/A</v>
      </c>
      <c r="P59" s="59" t="e">
        <f ca="true">+IF(AND(ISNUMBER(OFFSET('Water Data'!$G$5,0,10*ROW('Water Data'!G53))),'Data Summary'!CE59="Yes"),100-OFFSET('Water Data'!$G$5,0,10*ROW('Water Data'!G53)),NA())</f>
        <v>#N/A</v>
      </c>
      <c r="Q59" s="59" t="e">
        <f ca="true">+IF(AND(ISNUMBER(OFFSET('Water Data'!$G$7,0,10*ROW('Water Data'!G53))),'Data Summary'!CF59="Yes"),OFFSET('Water Data'!$G$7,0,10*ROW('Water Data'!G53)),NA())</f>
        <v>#N/A</v>
      </c>
      <c r="R59" s="59" t="e">
        <f ca="true">+IF(AND(ISNUMBER(OFFSET('Water Data'!$G$10,0,10*ROW('Water Data'!G53))),'Data Summary'!CG59="Yes"),OFFSET('Water Data'!$G$10,0,10*ROW('Water Data'!G53)),NA())</f>
        <v>#N/A</v>
      </c>
      <c r="S59" s="59" t="e">
        <f ca="true">+IF(AND(ISNUMBER(OFFSET('Water Data'!$H$5,0,10*ROW('Water Data'!H53))),'Data Summary'!CH59="Yes"),100-OFFSET('Water Data'!$H$5,0,10*ROW('Water Data'!H53)),NA())</f>
        <v>#N/A</v>
      </c>
      <c r="T59" s="59" t="e">
        <f ca="true">+IF(AND(ISNUMBER(OFFSET('Water Data'!$H$7,0,10*ROW('Water Data'!H53))),'Data Summary'!CI59="Yes"),OFFSET('Water Data'!$H$7,0,10*ROW('Water Data'!H53)),NA())</f>
        <v>#N/A</v>
      </c>
      <c r="U59" s="59" t="e">
        <f ca="true">+IF(AND(ISNUMBER(OFFSET('Water Data'!$H$10,0,10*ROW('Water Data'!H53))),'Data Summary'!CJ59="Yes"),OFFSET('Water Data'!$H$10,0,10*ROW('Water Data'!H53)),NA())</f>
        <v>#N/A</v>
      </c>
      <c r="V59" s="105" t="e">
        <f ca="true">+IF(AND(ISNUMBER(OFFSET('Sanitation Data'!$C$5,0,10*ROW('Sanitation Data'!C53))),'Data Summary'!CK59="Yes"),100-OFFSET('Sanitation Data'!$C$5,0,10*ROW('Sanitation Data'!C53)),NA())</f>
        <v>#N/A</v>
      </c>
      <c r="W59" s="105" t="e">
        <f ca="true">+IF(AND(ISNUMBER(OFFSET('Sanitation Data'!$C$7,0,10*ROW('Sanitation Data'!C53))),'Data Summary'!CL59="Yes"),OFFSET('Sanitation Data'!$C$7,0,10*ROW('Sanitation Data'!C53)),NA())</f>
        <v>#N/A</v>
      </c>
      <c r="X59" s="105" t="e">
        <f ca="true">+IF(AND(ISNUMBER(OFFSET('Sanitation Data'!$C$11,0,10*ROW('Sanitation Data'!C53))),'Data Summary'!CM59="Yes"),OFFSET('Sanitation Data'!$C$11,0,10*ROW('Sanitation Data'!C53)),NA())</f>
        <v>#N/A</v>
      </c>
      <c r="Y59" s="105" t="e">
        <f ca="true">+IF(AND(ISNUMBER(OFFSET('Sanitation Data'!$C$12,0,10*ROW('Sanitation Data'!C53))),'Data Summary'!CN59="Yes"),OFFSET('Sanitation Data'!$C$12,0,10*ROW('Sanitation Data'!C53)),NA())</f>
        <v>#N/A</v>
      </c>
      <c r="Z59" s="105" t="e">
        <f ca="true">+IF(AND(ISNUMBER(OFFSET('Sanitation Data'!$C$13,0,10*ROW('Sanitation Data'!C53))),'Data Summary'!CO59="Yes"),OFFSET('Sanitation Data'!$C$13,0,10*ROW('Sanitation Data'!C53)),NA())</f>
        <v>#N/A</v>
      </c>
      <c r="AA59" s="105" t="e">
        <f ca="true">+IF(AND(ISNUMBER(OFFSET('Sanitation Data'!$D$5,0,10*ROW('Sanitation Data'!D53))),'Data Summary'!CP59="Yes"),100-OFFSET('Sanitation Data'!$D$5,0,10*ROW('Sanitation Data'!D53)),NA())</f>
        <v>#N/A</v>
      </c>
      <c r="AB59" s="105" t="e">
        <f ca="true">+IF(AND(ISNUMBER(OFFSET('Sanitation Data'!$D$7,0,10*ROW('Sanitation Data'!D53))),'Data Summary'!CQ59="Yes"),OFFSET('Sanitation Data'!$D$7,0,10*ROW('Sanitation Data'!D53)),NA())</f>
        <v>#N/A</v>
      </c>
      <c r="AC59" s="105" t="e">
        <f ca="true">+IF(AND(ISNUMBER(OFFSET('Sanitation Data'!$D$11,0,10*ROW('Sanitation Data'!D53))),'Data Summary'!CR59="Yes"),OFFSET('Sanitation Data'!$D$11,0,10*ROW('Sanitation Data'!D53)),NA())</f>
        <v>#N/A</v>
      </c>
      <c r="AD59" s="105" t="e">
        <f ca="true">+IF(AND(ISNUMBER(OFFSET('Sanitation Data'!$D$12,0,10*ROW('Sanitation Data'!D53))),'Data Summary'!CS59="Yes"),OFFSET('Sanitation Data'!$D$12,0,10*ROW('Sanitation Data'!D53)),NA())</f>
        <v>#N/A</v>
      </c>
      <c r="AE59" s="105" t="e">
        <f ca="true">+IF(AND(ISNUMBER(OFFSET('Sanitation Data'!$D$13,0,10*ROW('Sanitation Data'!D53))),'Data Summary'!CT59="Yes"),OFFSET('Sanitation Data'!$D$13,0,10*ROW('Sanitation Data'!D53)),NA())</f>
        <v>#N/A</v>
      </c>
      <c r="AF59" s="105" t="e">
        <f ca="true">+IF(AND(ISNUMBER(OFFSET('Sanitation Data'!$E$5,0,10*ROW('Sanitation Data'!E53))),'Data Summary'!CU59="Yes"),100-OFFSET('Sanitation Data'!$E$5,0,10*ROW('Sanitation Data'!E53)),NA())</f>
        <v>#N/A</v>
      </c>
      <c r="AG59" s="105" t="e">
        <f ca="true">+IF(AND(ISNUMBER(OFFSET('Sanitation Data'!$E$7,0,10*ROW('Sanitation Data'!E53))),'Data Summary'!CV59="Yes"),OFFSET('Sanitation Data'!$E$7,0,10*ROW('Sanitation Data'!E53)),NA())</f>
        <v>#N/A</v>
      </c>
      <c r="AH59" s="105" t="e">
        <f ca="true">+IF(AND(ISNUMBER(OFFSET('Sanitation Data'!$E$11,0,10*ROW('Sanitation Data'!E53))),'Data Summary'!CW59="Yes"),OFFSET('Sanitation Data'!$E$11,0,10*ROW('Sanitation Data'!E53)),NA())</f>
        <v>#N/A</v>
      </c>
      <c r="AI59" s="105" t="e">
        <f ca="true">+IF(AND(ISNUMBER(OFFSET('Sanitation Data'!$E$12,0,10*ROW('Sanitation Data'!E53))),'Data Summary'!CX59="Yes"),OFFSET('Sanitation Data'!$E$12,0,10*ROW('Sanitation Data'!E53)),NA())</f>
        <v>#N/A</v>
      </c>
      <c r="AJ59" s="105" t="e">
        <f ca="true">+IF(AND(ISNUMBER(OFFSET('Sanitation Data'!$E$13,0,10*ROW('Sanitation Data'!E53))),'Data Summary'!CY59="Yes"),OFFSET('Sanitation Data'!$E$13,0,10*ROW('Sanitation Data'!E53)),NA())</f>
        <v>#N/A</v>
      </c>
      <c r="AK59" s="105" t="e">
        <f ca="true">+IF(AND(ISNUMBER(OFFSET('Sanitation Data'!$F$5,0,10*ROW('Sanitation Data'!F53))),'Data Summary'!CZ59="Yes"),100-OFFSET('Sanitation Data'!$F$5,0,10*ROW('Sanitation Data'!F53)),NA())</f>
        <v>#N/A</v>
      </c>
      <c r="AL59" s="105" t="e">
        <f ca="true">+IF(AND(ISNUMBER(OFFSET('Sanitation Data'!$F$7,0,10*ROW('Sanitation Data'!F53))),'Data Summary'!DA59="Yes"),OFFSET('Sanitation Data'!$F$7,0,10*ROW('Sanitation Data'!F53)),NA())</f>
        <v>#N/A</v>
      </c>
      <c r="AM59" s="105" t="e">
        <f ca="true">+IF(AND(ISNUMBER(OFFSET('Sanitation Data'!$F$11,0,10*ROW('Sanitation Data'!F53))),'Data Summary'!DB59="Yes"),OFFSET('Sanitation Data'!$F$11,0,10*ROW('Sanitation Data'!F53)),NA())</f>
        <v>#N/A</v>
      </c>
      <c r="AN59" s="105" t="e">
        <f ca="true">+IF(AND(ISNUMBER(OFFSET('Sanitation Data'!$F$12,0,10*ROW('Sanitation Data'!F53))),'Data Summary'!DC59="Yes"),OFFSET('Sanitation Data'!$F$12,0,10*ROW('Sanitation Data'!F53)),NA())</f>
        <v>#N/A</v>
      </c>
      <c r="AO59" s="105" t="e">
        <f ca="true">+IF(AND(ISNUMBER(OFFSET('Sanitation Data'!$F$13,0,10*ROW('Sanitation Data'!F53))),'Data Summary'!DD59="Yes"),OFFSET('Sanitation Data'!$F$13,0,10*ROW('Sanitation Data'!F53)),NA())</f>
        <v>#N/A</v>
      </c>
      <c r="AP59" s="105" t="e">
        <f ca="true">+IF(AND(ISNUMBER(OFFSET('Sanitation Data'!$G$5,0,10*ROW('Sanitation Data'!G53))),'Data Summary'!DE59="Yes"),100-OFFSET('Sanitation Data'!$G$5,0,10*ROW('Sanitation Data'!G53)),NA())</f>
        <v>#N/A</v>
      </c>
      <c r="AQ59" s="105" t="e">
        <f ca="true">+IF(AND(ISNUMBER(OFFSET('Sanitation Data'!$G$7,0,10*ROW('Sanitation Data'!G53))),'Data Summary'!DF59="Yes"),OFFSET('Sanitation Data'!$G$7,0,10*ROW('Sanitation Data'!G53)),NA())</f>
        <v>#N/A</v>
      </c>
      <c r="AR59" s="105" t="e">
        <f ca="true">+IF(AND(ISNUMBER(OFFSET('Sanitation Data'!$G$11,0,10*ROW('Sanitation Data'!G53))),'Data Summary'!DG59="Yes"),OFFSET('Sanitation Data'!$G$11,0,10*ROW('Sanitation Data'!G53)),NA())</f>
        <v>#N/A</v>
      </c>
      <c r="AS59" s="105" t="e">
        <f ca="true">+IF(AND(ISNUMBER(OFFSET('Sanitation Data'!$G$12,0,10*ROW('Sanitation Data'!G53))),'Data Summary'!DH59="Yes"),OFFSET('Sanitation Data'!$G$12,0,10*ROW('Sanitation Data'!G53)),NA())</f>
        <v>#N/A</v>
      </c>
      <c r="AT59" s="105" t="e">
        <f ca="true">+IF(AND(ISNUMBER(OFFSET('Sanitation Data'!$G$13,0,10*ROW('Sanitation Data'!G53))),'Data Summary'!DI59="Yes"),OFFSET('Sanitation Data'!$G$13,0,10*ROW('Sanitation Data'!G53)),NA())</f>
        <v>#N/A</v>
      </c>
      <c r="AU59" s="105" t="e">
        <f ca="true">+IF(AND(ISNUMBER(OFFSET('Sanitation Data'!$H$5,0,10*ROW('Sanitation Data'!H53))),'Data Summary'!DJ59="Yes"),100-OFFSET('Sanitation Data'!$H$5,0,10*ROW('Sanitation Data'!H53)),NA())</f>
        <v>#N/A</v>
      </c>
      <c r="AV59" s="105" t="e">
        <f ca="true">+IF(AND(ISNUMBER(OFFSET('Sanitation Data'!$H$7,0,10*ROW('Sanitation Data'!H53))),'Data Summary'!DK59="Yes"),OFFSET('Sanitation Data'!$H$7,0,10*ROW('Sanitation Data'!H53)),NA())</f>
        <v>#N/A</v>
      </c>
      <c r="AW59" s="105" t="e">
        <f ca="true">+IF(AND(ISNUMBER(OFFSET('Sanitation Data'!$H$11,0,10*ROW('Sanitation Data'!H53))),'Data Summary'!DL59="Yes"),OFFSET('Sanitation Data'!$H$11,0,10*ROW('Sanitation Data'!H53)),NA())</f>
        <v>#N/A</v>
      </c>
      <c r="AX59" s="105" t="e">
        <f ca="true">+IF(AND(ISNUMBER(OFFSET('Sanitation Data'!$H$12,0,10*ROW('Sanitation Data'!H53))),'Data Summary'!DM59="Yes"),OFFSET('Sanitation Data'!$H$12,0,10*ROW('Sanitation Data'!H53)),NA())</f>
        <v>#N/A</v>
      </c>
      <c r="AY59" s="105" t="e">
        <f ca="true">+IF(AND(ISNUMBER(OFFSET('Sanitation Data'!$H$13,0,10*ROW('Sanitation Data'!H53))),'Data Summary'!DN59="Yes"),OFFSET('Sanitation Data'!$H$13,0,10*ROW('Sanitation Data'!H53)),NA())</f>
        <v>#N/A</v>
      </c>
      <c r="AZ59" s="110" t="e">
        <f ca="true">+IF(AND(ISNUMBER(OFFSET('Hygiene Data'!$C$6,0,10*ROW('Hygiene Data'!C53))),'Data Summary'!DO59="Yes"),OFFSET('Hygiene Data'!$C$6,0,10*ROW('Hygiene Data'!C53)),NA())</f>
        <v>#N/A</v>
      </c>
      <c r="BA59" s="110" t="e">
        <f ca="true">+IF(AND(ISNUMBER(OFFSET('Hygiene Data'!$C$8,0,10*ROW('Hygiene Data'!C53))),'Data Summary'!DP59="Yes"),OFFSET('Hygiene Data'!$C$8,0,10*ROW('Hygiene Data'!C53)),NA())</f>
        <v>#N/A</v>
      </c>
      <c r="BB59" s="110" t="e">
        <f ca="true">+IF(AND(ISNUMBER(OFFSET('Hygiene Data'!$C$10,0,10*ROW('Hygiene Data'!C53))),'Data Summary'!DQ59="Yes"),OFFSET('Hygiene Data'!$C$10,0,10*ROW('Hygiene Data'!C53)),NA())</f>
        <v>#N/A</v>
      </c>
      <c r="BC59" s="110" t="e">
        <f ca="true">+IF(AND(ISNUMBER(OFFSET('Hygiene Data'!$D$6,0,10*ROW('Hygiene Data'!D53))),'Data Summary'!DR59="Yes"),OFFSET('Hygiene Data'!$D$6,0,10*ROW('Hygiene Data'!D53)),NA())</f>
        <v>#N/A</v>
      </c>
      <c r="BD59" s="110" t="e">
        <f ca="true">+IF(AND(ISNUMBER(OFFSET('Hygiene Data'!$D$8,0,10*ROW('Hygiene Data'!D53))),'Data Summary'!DS59="Yes"),OFFSET('Hygiene Data'!$D$8,0,10*ROW('Hygiene Data'!D53)),NA())</f>
        <v>#N/A</v>
      </c>
      <c r="BE59" s="110" t="e">
        <f ca="true">+IF(AND(ISNUMBER(OFFSET('Hygiene Data'!$D$10,0,10*ROW('Hygiene Data'!D53))),'Data Summary'!DT59="Yes"),OFFSET('Hygiene Data'!$D$10,0,10*ROW('Hygiene Data'!D53)),NA())</f>
        <v>#N/A</v>
      </c>
      <c r="BF59" s="110" t="e">
        <f ca="true">+IF(AND(ISNUMBER(OFFSET('Hygiene Data'!$E$6,0,10*ROW('Hygiene Data'!E53))),'Data Summary'!DU59="Yes"),OFFSET('Hygiene Data'!$E$6,0,10*ROW('Hygiene Data'!E53)),NA())</f>
        <v>#N/A</v>
      </c>
      <c r="BG59" s="110" t="e">
        <f ca="true">+IF(AND(ISNUMBER(OFFSET('Hygiene Data'!$E$8,0,10*ROW('Hygiene Data'!E53))),'Data Summary'!DV59="Yes"),OFFSET('Hygiene Data'!$E$8,0,10*ROW('Hygiene Data'!E53)),NA())</f>
        <v>#N/A</v>
      </c>
      <c r="BH59" s="110" t="e">
        <f ca="true">+IF(AND(ISNUMBER(OFFSET('Hygiene Data'!$E$10,0,10*ROW('Hygiene Data'!E53))),'Data Summary'!DW59="Yes"),OFFSET('Hygiene Data'!$E$10,0,10*ROW('Hygiene Data'!E53)),NA())</f>
        <v>#N/A</v>
      </c>
      <c r="BI59" s="110" t="e">
        <f ca="true">+IF(AND(ISNUMBER(OFFSET('Hygiene Data'!$F$6,0,10*ROW('Hygiene Data'!F53))),'Data Summary'!DX59="Yes"),OFFSET('Hygiene Data'!$F$6,0,10*ROW('Hygiene Data'!F53)),NA())</f>
        <v>#N/A</v>
      </c>
      <c r="BJ59" s="110" t="e">
        <f ca="true">+IF(AND(ISNUMBER(OFFSET('Hygiene Data'!$F$8,0,10*ROW('Hygiene Data'!F53))),'Data Summary'!DY59="Yes"),OFFSET('Hygiene Data'!$F$8,0,10*ROW('Hygiene Data'!F53)),NA())</f>
        <v>#N/A</v>
      </c>
      <c r="BK59" s="110" t="e">
        <f ca="true">+IF(AND(ISNUMBER(OFFSET('Hygiene Data'!$F$10,0,10*ROW('Hygiene Data'!F53))),'Data Summary'!DZ59="Yes"),OFFSET('Hygiene Data'!$F$10,0,10*ROW('Hygiene Data'!F53)),NA())</f>
        <v>#N/A</v>
      </c>
      <c r="BL59" s="110" t="e">
        <f ca="true">+IF(AND(ISNUMBER(OFFSET('Hygiene Data'!$G$6,0,10*ROW('Hygiene Data'!G53))),'Data Summary'!EA59="Yes"),OFFSET('Hygiene Data'!$G$6,0,10*ROW('Hygiene Data'!G53)),NA())</f>
        <v>#N/A</v>
      </c>
      <c r="BM59" s="110" t="e">
        <f ca="true">+IF(AND(ISNUMBER(OFFSET('Hygiene Data'!$G$8,0,10*ROW('Hygiene Data'!G53))),'Data Summary'!EB59="Yes"),OFFSET('Hygiene Data'!$G$8,0,10*ROW('Hygiene Data'!G53)),NA())</f>
        <v>#N/A</v>
      </c>
      <c r="BN59" s="110" t="e">
        <f ca="true">+IF(AND(ISNUMBER(OFFSET('Hygiene Data'!$G$10,0,10*ROW('Hygiene Data'!G53))),'Data Summary'!EC59="Yes"),OFFSET('Hygiene Data'!$G$10,0,10*ROW('Hygiene Data'!G53)),NA())</f>
        <v>#N/A</v>
      </c>
      <c r="BO59" s="110" t="e">
        <f ca="true">+IF(AND(ISNUMBER(OFFSET('Hygiene Data'!$H$6,0,10*ROW('Hygiene Data'!H53))),'Data Summary'!ED59="Yes"),OFFSET('Hygiene Data'!$H$6,0,10*ROW('Hygiene Data'!H53)),NA())</f>
        <v>#N/A</v>
      </c>
      <c r="BP59" s="110" t="e">
        <f ca="true">+IF(AND(ISNUMBER(OFFSET('Hygiene Data'!$H$8,0,10*ROW('Hygiene Data'!H53))),'Data Summary'!EE59="Yes"),OFFSET('Hygiene Data'!$H$8,0,10*ROW('Hygiene Data'!H53)),NA())</f>
        <v>#N/A</v>
      </c>
      <c r="BQ59" s="110" t="e">
        <f ca="true">+IF(AND(ISNUMBER(OFFSET('Hygiene Data'!$H$10,0,10*ROW('Hygiene Data'!H53))),'Data Summary'!EF59="Yes"),OFFSET('Hygiene Data'!$H$10,0,10*ROW('Hygiene Data'!H53)),NA())</f>
        <v>#N/A</v>
      </c>
    </row>
    <row r="60" x14ac:dyDescent="0.2">
      <c r="A60" s="58" t="e">
        <f ca="true">+IF(OFFSET('Water Data'!$B$1,0,10*ROW('Water Data'!B54))="",NA(),OFFSET('Water Data'!$B$1,0,10*ROW('Water Data'!B54)))</f>
        <v>#N/A</v>
      </c>
      <c r="B60" s="58" t="e">
        <f ca="true">+IF(OFFSET('Water Data'!$A$3,0,10*ROW('Water Data'!A57))="",NA(),OFFSET('Water Data'!$A$3,0,10*ROW('Water Data'!A57)))</f>
        <v>#N/A</v>
      </c>
      <c r="C60" s="58" t="e">
        <f ca="true">+IF(OFFSET('Water Data'!$C$3,0,10*ROW('Water Data'!C57))="",NA(),OFFSET('Water Data'!$C$3,0,10*ROW('Water Data'!C57)))</f>
        <v>#N/A</v>
      </c>
      <c r="D60" s="59" t="e">
        <f ca="true">+IF(AND(ISNUMBER(OFFSET('Water Data'!$C$5,0,10*ROW('Water Data'!C54))),'Data Summary'!BS60="Yes"),100-OFFSET('Water Data'!$C$5,0,10*ROW('Water Data'!C54)),NA())</f>
        <v>#N/A</v>
      </c>
      <c r="E60" s="59" t="e">
        <f ca="true">+IF(AND(ISNUMBER(OFFSET('Water Data'!$C$7,0,10*ROW('Water Data'!C54))),'Data Summary'!BT60="Yes"),OFFSET('Water Data'!$C$7,0,10*ROW('Water Data'!C54)),NA())</f>
        <v>#N/A</v>
      </c>
      <c r="F60" s="59" t="e">
        <f ca="true">+IF(AND(ISNUMBER(OFFSET('Water Data'!$C$10,0,10*ROW('Water Data'!C54))),'Data Summary'!BU60="Yes"),OFFSET('Water Data'!$C$10,0,10*ROW('Water Data'!C54)),NA())</f>
        <v>#N/A</v>
      </c>
      <c r="G60" s="59" t="e">
        <f ca="true">+IF(AND(ISNUMBER(OFFSET('Water Data'!$D$5,0,10*ROW('Water Data'!D54))),'Data Summary'!BV60="Yes"),100-OFFSET('Water Data'!$D$5,0,10*ROW('Water Data'!D54)),NA())</f>
        <v>#N/A</v>
      </c>
      <c r="H60" s="59" t="e">
        <f ca="true">+IF(AND(ISNUMBER(OFFSET('Water Data'!$D$7,0,10*ROW('Water Data'!D54))),'Data Summary'!BW60="Yes"),OFFSET('Water Data'!$D$7,0,10*ROW('Water Data'!D54)),NA())</f>
        <v>#N/A</v>
      </c>
      <c r="I60" s="59" t="e">
        <f ca="true">+IF(AND(ISNUMBER(OFFSET('Water Data'!$D$10,0,10*ROW('Water Data'!D54))),'Data Summary'!BX60="Yes"),OFFSET('Water Data'!$D$10,0,10*ROW('Water Data'!D54)),NA())</f>
        <v>#N/A</v>
      </c>
      <c r="J60" s="59" t="e">
        <f ca="true">+IF(AND(ISNUMBER(OFFSET('Water Data'!$E$5,0,10*ROW('Water Data'!E54))),'Data Summary'!BY60="Yes"),100-OFFSET('Water Data'!$E$5,0,10*ROW('Water Data'!E54)),NA())</f>
        <v>#N/A</v>
      </c>
      <c r="K60" s="59" t="e">
        <f ca="true">+IF(AND(ISNUMBER(OFFSET('Water Data'!$E$7,0,10*ROW('Water Data'!E54))),'Data Summary'!BZ60="Yes"),OFFSET('Water Data'!$E$7,0,10*ROW('Water Data'!E54)),NA())</f>
        <v>#N/A</v>
      </c>
      <c r="L60" s="59" t="e">
        <f ca="true">+IF(AND(ISNUMBER(OFFSET('Water Data'!$E$10,0,10*ROW('Water Data'!E54))),'Data Summary'!CA60="Yes"),OFFSET('Water Data'!$E$10,0,10*ROW('Water Data'!E54)),NA())</f>
        <v>#N/A</v>
      </c>
      <c r="M60" s="59" t="e">
        <f ca="true">+IF(AND(ISNUMBER(OFFSET('Water Data'!$F$5,0,10*ROW('Water Data'!F54))),'Data Summary'!CB60="Yes"),100-OFFSET('Water Data'!$F$5,0,10*ROW('Water Data'!F54)),NA())</f>
        <v>#N/A</v>
      </c>
      <c r="N60" s="59" t="e">
        <f ca="true">+IF(AND(ISNUMBER(OFFSET('Water Data'!$F$7,0,10*ROW('Water Data'!F54))),'Data Summary'!CC60="Yes"),OFFSET('Water Data'!$F$7,0,10*ROW('Water Data'!F54)),NA())</f>
        <v>#N/A</v>
      </c>
      <c r="O60" s="59" t="e">
        <f ca="true">+IF(AND(ISNUMBER(OFFSET('Water Data'!$F$10,0,10*ROW('Water Data'!F54))),'Data Summary'!CD60="Yes"),OFFSET('Water Data'!$F$10,0,10*ROW('Water Data'!F54)),NA())</f>
        <v>#N/A</v>
      </c>
      <c r="P60" s="59" t="e">
        <f ca="true">+IF(AND(ISNUMBER(OFFSET('Water Data'!$G$5,0,10*ROW('Water Data'!G54))),'Data Summary'!CE60="Yes"),100-OFFSET('Water Data'!$G$5,0,10*ROW('Water Data'!G54)),NA())</f>
        <v>#N/A</v>
      </c>
      <c r="Q60" s="59" t="e">
        <f ca="true">+IF(AND(ISNUMBER(OFFSET('Water Data'!$G$7,0,10*ROW('Water Data'!G54))),'Data Summary'!CF60="Yes"),OFFSET('Water Data'!$G$7,0,10*ROW('Water Data'!G54)),NA())</f>
        <v>#N/A</v>
      </c>
      <c r="R60" s="59" t="e">
        <f ca="true">+IF(AND(ISNUMBER(OFFSET('Water Data'!$G$10,0,10*ROW('Water Data'!G54))),'Data Summary'!CG60="Yes"),OFFSET('Water Data'!$G$10,0,10*ROW('Water Data'!G54)),NA())</f>
        <v>#N/A</v>
      </c>
      <c r="S60" s="59" t="e">
        <f ca="true">+IF(AND(ISNUMBER(OFFSET('Water Data'!$H$5,0,10*ROW('Water Data'!H54))),'Data Summary'!CH60="Yes"),100-OFFSET('Water Data'!$H$5,0,10*ROW('Water Data'!H54)),NA())</f>
        <v>#N/A</v>
      </c>
      <c r="T60" s="59" t="e">
        <f ca="true">+IF(AND(ISNUMBER(OFFSET('Water Data'!$H$7,0,10*ROW('Water Data'!H54))),'Data Summary'!CI60="Yes"),OFFSET('Water Data'!$H$7,0,10*ROW('Water Data'!H54)),NA())</f>
        <v>#N/A</v>
      </c>
      <c r="U60" s="59" t="e">
        <f ca="true">+IF(AND(ISNUMBER(OFFSET('Water Data'!$H$10,0,10*ROW('Water Data'!H54))),'Data Summary'!CJ60="Yes"),OFFSET('Water Data'!$H$10,0,10*ROW('Water Data'!H54)),NA())</f>
        <v>#N/A</v>
      </c>
      <c r="V60" s="105" t="e">
        <f ca="true">+IF(AND(ISNUMBER(OFFSET('Sanitation Data'!$C$5,0,10*ROW('Sanitation Data'!C54))),'Data Summary'!CK60="Yes"),100-OFFSET('Sanitation Data'!$C$5,0,10*ROW('Sanitation Data'!C54)),NA())</f>
        <v>#N/A</v>
      </c>
      <c r="W60" s="105" t="e">
        <f ca="true">+IF(AND(ISNUMBER(OFFSET('Sanitation Data'!$C$7,0,10*ROW('Sanitation Data'!C54))),'Data Summary'!CL60="Yes"),OFFSET('Sanitation Data'!$C$7,0,10*ROW('Sanitation Data'!C54)),NA())</f>
        <v>#N/A</v>
      </c>
      <c r="X60" s="105" t="e">
        <f ca="true">+IF(AND(ISNUMBER(OFFSET('Sanitation Data'!$C$11,0,10*ROW('Sanitation Data'!C54))),'Data Summary'!CM60="Yes"),OFFSET('Sanitation Data'!$C$11,0,10*ROW('Sanitation Data'!C54)),NA())</f>
        <v>#N/A</v>
      </c>
      <c r="Y60" s="105" t="e">
        <f ca="true">+IF(AND(ISNUMBER(OFFSET('Sanitation Data'!$C$12,0,10*ROW('Sanitation Data'!C54))),'Data Summary'!CN60="Yes"),OFFSET('Sanitation Data'!$C$12,0,10*ROW('Sanitation Data'!C54)),NA())</f>
        <v>#N/A</v>
      </c>
      <c r="Z60" s="105" t="e">
        <f ca="true">+IF(AND(ISNUMBER(OFFSET('Sanitation Data'!$C$13,0,10*ROW('Sanitation Data'!C54))),'Data Summary'!CO60="Yes"),OFFSET('Sanitation Data'!$C$13,0,10*ROW('Sanitation Data'!C54)),NA())</f>
        <v>#N/A</v>
      </c>
      <c r="AA60" s="105" t="e">
        <f ca="true">+IF(AND(ISNUMBER(OFFSET('Sanitation Data'!$D$5,0,10*ROW('Sanitation Data'!D54))),'Data Summary'!CP60="Yes"),100-OFFSET('Sanitation Data'!$D$5,0,10*ROW('Sanitation Data'!D54)),NA())</f>
        <v>#N/A</v>
      </c>
      <c r="AB60" s="105" t="e">
        <f ca="true">+IF(AND(ISNUMBER(OFFSET('Sanitation Data'!$D$7,0,10*ROW('Sanitation Data'!D54))),'Data Summary'!CQ60="Yes"),OFFSET('Sanitation Data'!$D$7,0,10*ROW('Sanitation Data'!D54)),NA())</f>
        <v>#N/A</v>
      </c>
      <c r="AC60" s="105" t="e">
        <f ca="true">+IF(AND(ISNUMBER(OFFSET('Sanitation Data'!$D$11,0,10*ROW('Sanitation Data'!D54))),'Data Summary'!CR60="Yes"),OFFSET('Sanitation Data'!$D$11,0,10*ROW('Sanitation Data'!D54)),NA())</f>
        <v>#N/A</v>
      </c>
      <c r="AD60" s="105" t="e">
        <f ca="true">+IF(AND(ISNUMBER(OFFSET('Sanitation Data'!$D$12,0,10*ROW('Sanitation Data'!D54))),'Data Summary'!CS60="Yes"),OFFSET('Sanitation Data'!$D$12,0,10*ROW('Sanitation Data'!D54)),NA())</f>
        <v>#N/A</v>
      </c>
      <c r="AE60" s="105" t="e">
        <f ca="true">+IF(AND(ISNUMBER(OFFSET('Sanitation Data'!$D$13,0,10*ROW('Sanitation Data'!D54))),'Data Summary'!CT60="Yes"),OFFSET('Sanitation Data'!$D$13,0,10*ROW('Sanitation Data'!D54)),NA())</f>
        <v>#N/A</v>
      </c>
      <c r="AF60" s="105" t="e">
        <f ca="true">+IF(AND(ISNUMBER(OFFSET('Sanitation Data'!$E$5,0,10*ROW('Sanitation Data'!E54))),'Data Summary'!CU60="Yes"),100-OFFSET('Sanitation Data'!$E$5,0,10*ROW('Sanitation Data'!E54)),NA())</f>
        <v>#N/A</v>
      </c>
      <c r="AG60" s="105" t="e">
        <f ca="true">+IF(AND(ISNUMBER(OFFSET('Sanitation Data'!$E$7,0,10*ROW('Sanitation Data'!E54))),'Data Summary'!CV60="Yes"),OFFSET('Sanitation Data'!$E$7,0,10*ROW('Sanitation Data'!E54)),NA())</f>
        <v>#N/A</v>
      </c>
      <c r="AH60" s="105" t="e">
        <f ca="true">+IF(AND(ISNUMBER(OFFSET('Sanitation Data'!$E$11,0,10*ROW('Sanitation Data'!E54))),'Data Summary'!CW60="Yes"),OFFSET('Sanitation Data'!$E$11,0,10*ROW('Sanitation Data'!E54)),NA())</f>
        <v>#N/A</v>
      </c>
      <c r="AI60" s="105" t="e">
        <f ca="true">+IF(AND(ISNUMBER(OFFSET('Sanitation Data'!$E$12,0,10*ROW('Sanitation Data'!E54))),'Data Summary'!CX60="Yes"),OFFSET('Sanitation Data'!$E$12,0,10*ROW('Sanitation Data'!E54)),NA())</f>
        <v>#N/A</v>
      </c>
      <c r="AJ60" s="105" t="e">
        <f ca="true">+IF(AND(ISNUMBER(OFFSET('Sanitation Data'!$E$13,0,10*ROW('Sanitation Data'!E54))),'Data Summary'!CY60="Yes"),OFFSET('Sanitation Data'!$E$13,0,10*ROW('Sanitation Data'!E54)),NA())</f>
        <v>#N/A</v>
      </c>
      <c r="AK60" s="105" t="e">
        <f ca="true">+IF(AND(ISNUMBER(OFFSET('Sanitation Data'!$F$5,0,10*ROW('Sanitation Data'!F54))),'Data Summary'!CZ60="Yes"),100-OFFSET('Sanitation Data'!$F$5,0,10*ROW('Sanitation Data'!F54)),NA())</f>
        <v>#N/A</v>
      </c>
      <c r="AL60" s="105" t="e">
        <f ca="true">+IF(AND(ISNUMBER(OFFSET('Sanitation Data'!$F$7,0,10*ROW('Sanitation Data'!F54))),'Data Summary'!DA60="Yes"),OFFSET('Sanitation Data'!$F$7,0,10*ROW('Sanitation Data'!F54)),NA())</f>
        <v>#N/A</v>
      </c>
      <c r="AM60" s="105" t="e">
        <f ca="true">+IF(AND(ISNUMBER(OFFSET('Sanitation Data'!$F$11,0,10*ROW('Sanitation Data'!F54))),'Data Summary'!DB60="Yes"),OFFSET('Sanitation Data'!$F$11,0,10*ROW('Sanitation Data'!F54)),NA())</f>
        <v>#N/A</v>
      </c>
      <c r="AN60" s="105" t="e">
        <f ca="true">+IF(AND(ISNUMBER(OFFSET('Sanitation Data'!$F$12,0,10*ROW('Sanitation Data'!F54))),'Data Summary'!DC60="Yes"),OFFSET('Sanitation Data'!$F$12,0,10*ROW('Sanitation Data'!F54)),NA())</f>
        <v>#N/A</v>
      </c>
      <c r="AO60" s="105" t="e">
        <f ca="true">+IF(AND(ISNUMBER(OFFSET('Sanitation Data'!$F$13,0,10*ROW('Sanitation Data'!F54))),'Data Summary'!DD60="Yes"),OFFSET('Sanitation Data'!$F$13,0,10*ROW('Sanitation Data'!F54)),NA())</f>
        <v>#N/A</v>
      </c>
      <c r="AP60" s="105" t="e">
        <f ca="true">+IF(AND(ISNUMBER(OFFSET('Sanitation Data'!$G$5,0,10*ROW('Sanitation Data'!G54))),'Data Summary'!DE60="Yes"),100-OFFSET('Sanitation Data'!$G$5,0,10*ROW('Sanitation Data'!G54)),NA())</f>
        <v>#N/A</v>
      </c>
      <c r="AQ60" s="105" t="e">
        <f ca="true">+IF(AND(ISNUMBER(OFFSET('Sanitation Data'!$G$7,0,10*ROW('Sanitation Data'!G54))),'Data Summary'!DF60="Yes"),OFFSET('Sanitation Data'!$G$7,0,10*ROW('Sanitation Data'!G54)),NA())</f>
        <v>#N/A</v>
      </c>
      <c r="AR60" s="105" t="e">
        <f ca="true">+IF(AND(ISNUMBER(OFFSET('Sanitation Data'!$G$11,0,10*ROW('Sanitation Data'!G54))),'Data Summary'!DG60="Yes"),OFFSET('Sanitation Data'!$G$11,0,10*ROW('Sanitation Data'!G54)),NA())</f>
        <v>#N/A</v>
      </c>
      <c r="AS60" s="105" t="e">
        <f ca="true">+IF(AND(ISNUMBER(OFFSET('Sanitation Data'!$G$12,0,10*ROW('Sanitation Data'!G54))),'Data Summary'!DH60="Yes"),OFFSET('Sanitation Data'!$G$12,0,10*ROW('Sanitation Data'!G54)),NA())</f>
        <v>#N/A</v>
      </c>
      <c r="AT60" s="105" t="e">
        <f ca="true">+IF(AND(ISNUMBER(OFFSET('Sanitation Data'!$G$13,0,10*ROW('Sanitation Data'!G54))),'Data Summary'!DI60="Yes"),OFFSET('Sanitation Data'!$G$13,0,10*ROW('Sanitation Data'!G54)),NA())</f>
        <v>#N/A</v>
      </c>
      <c r="AU60" s="105" t="e">
        <f ca="true">+IF(AND(ISNUMBER(OFFSET('Sanitation Data'!$H$5,0,10*ROW('Sanitation Data'!H54))),'Data Summary'!DJ60="Yes"),100-OFFSET('Sanitation Data'!$H$5,0,10*ROW('Sanitation Data'!H54)),NA())</f>
        <v>#N/A</v>
      </c>
      <c r="AV60" s="105" t="e">
        <f ca="true">+IF(AND(ISNUMBER(OFFSET('Sanitation Data'!$H$7,0,10*ROW('Sanitation Data'!H54))),'Data Summary'!DK60="Yes"),OFFSET('Sanitation Data'!$H$7,0,10*ROW('Sanitation Data'!H54)),NA())</f>
        <v>#N/A</v>
      </c>
      <c r="AW60" s="105" t="e">
        <f ca="true">+IF(AND(ISNUMBER(OFFSET('Sanitation Data'!$H$11,0,10*ROW('Sanitation Data'!H54))),'Data Summary'!DL60="Yes"),OFFSET('Sanitation Data'!$H$11,0,10*ROW('Sanitation Data'!H54)),NA())</f>
        <v>#N/A</v>
      </c>
      <c r="AX60" s="105" t="e">
        <f ca="true">+IF(AND(ISNUMBER(OFFSET('Sanitation Data'!$H$12,0,10*ROW('Sanitation Data'!H54))),'Data Summary'!DM60="Yes"),OFFSET('Sanitation Data'!$H$12,0,10*ROW('Sanitation Data'!H54)),NA())</f>
        <v>#N/A</v>
      </c>
      <c r="AY60" s="105" t="e">
        <f ca="true">+IF(AND(ISNUMBER(OFFSET('Sanitation Data'!$H$13,0,10*ROW('Sanitation Data'!H54))),'Data Summary'!DN60="Yes"),OFFSET('Sanitation Data'!$H$13,0,10*ROW('Sanitation Data'!H54)),NA())</f>
        <v>#N/A</v>
      </c>
      <c r="AZ60" s="110" t="e">
        <f ca="true">+IF(AND(ISNUMBER(OFFSET('Hygiene Data'!$C$6,0,10*ROW('Hygiene Data'!C54))),'Data Summary'!DO60="Yes"),OFFSET('Hygiene Data'!$C$6,0,10*ROW('Hygiene Data'!C54)),NA())</f>
        <v>#N/A</v>
      </c>
      <c r="BA60" s="110" t="e">
        <f ca="true">+IF(AND(ISNUMBER(OFFSET('Hygiene Data'!$C$8,0,10*ROW('Hygiene Data'!C54))),'Data Summary'!DP60="Yes"),OFFSET('Hygiene Data'!$C$8,0,10*ROW('Hygiene Data'!C54)),NA())</f>
        <v>#N/A</v>
      </c>
      <c r="BB60" s="110" t="e">
        <f ca="true">+IF(AND(ISNUMBER(OFFSET('Hygiene Data'!$C$10,0,10*ROW('Hygiene Data'!C54))),'Data Summary'!DQ60="Yes"),OFFSET('Hygiene Data'!$C$10,0,10*ROW('Hygiene Data'!C54)),NA())</f>
        <v>#N/A</v>
      </c>
      <c r="BC60" s="110" t="e">
        <f ca="true">+IF(AND(ISNUMBER(OFFSET('Hygiene Data'!$D$6,0,10*ROW('Hygiene Data'!D54))),'Data Summary'!DR60="Yes"),OFFSET('Hygiene Data'!$D$6,0,10*ROW('Hygiene Data'!D54)),NA())</f>
        <v>#N/A</v>
      </c>
      <c r="BD60" s="110" t="e">
        <f ca="true">+IF(AND(ISNUMBER(OFFSET('Hygiene Data'!$D$8,0,10*ROW('Hygiene Data'!D54))),'Data Summary'!DS60="Yes"),OFFSET('Hygiene Data'!$D$8,0,10*ROW('Hygiene Data'!D54)),NA())</f>
        <v>#N/A</v>
      </c>
      <c r="BE60" s="110" t="e">
        <f ca="true">+IF(AND(ISNUMBER(OFFSET('Hygiene Data'!$D$10,0,10*ROW('Hygiene Data'!D54))),'Data Summary'!DT60="Yes"),OFFSET('Hygiene Data'!$D$10,0,10*ROW('Hygiene Data'!D54)),NA())</f>
        <v>#N/A</v>
      </c>
      <c r="BF60" s="110" t="e">
        <f ca="true">+IF(AND(ISNUMBER(OFFSET('Hygiene Data'!$E$6,0,10*ROW('Hygiene Data'!E54))),'Data Summary'!DU60="Yes"),OFFSET('Hygiene Data'!$E$6,0,10*ROW('Hygiene Data'!E54)),NA())</f>
        <v>#N/A</v>
      </c>
      <c r="BG60" s="110" t="e">
        <f ca="true">+IF(AND(ISNUMBER(OFFSET('Hygiene Data'!$E$8,0,10*ROW('Hygiene Data'!E54))),'Data Summary'!DV60="Yes"),OFFSET('Hygiene Data'!$E$8,0,10*ROW('Hygiene Data'!E54)),NA())</f>
        <v>#N/A</v>
      </c>
      <c r="BH60" s="110" t="e">
        <f ca="true">+IF(AND(ISNUMBER(OFFSET('Hygiene Data'!$E$10,0,10*ROW('Hygiene Data'!E54))),'Data Summary'!DW60="Yes"),OFFSET('Hygiene Data'!$E$10,0,10*ROW('Hygiene Data'!E54)),NA())</f>
        <v>#N/A</v>
      </c>
      <c r="BI60" s="110" t="e">
        <f ca="true">+IF(AND(ISNUMBER(OFFSET('Hygiene Data'!$F$6,0,10*ROW('Hygiene Data'!F54))),'Data Summary'!DX60="Yes"),OFFSET('Hygiene Data'!$F$6,0,10*ROW('Hygiene Data'!F54)),NA())</f>
        <v>#N/A</v>
      </c>
      <c r="BJ60" s="110" t="e">
        <f ca="true">+IF(AND(ISNUMBER(OFFSET('Hygiene Data'!$F$8,0,10*ROW('Hygiene Data'!F54))),'Data Summary'!DY60="Yes"),OFFSET('Hygiene Data'!$F$8,0,10*ROW('Hygiene Data'!F54)),NA())</f>
        <v>#N/A</v>
      </c>
      <c r="BK60" s="110" t="e">
        <f ca="true">+IF(AND(ISNUMBER(OFFSET('Hygiene Data'!$F$10,0,10*ROW('Hygiene Data'!F54))),'Data Summary'!DZ60="Yes"),OFFSET('Hygiene Data'!$F$10,0,10*ROW('Hygiene Data'!F54)),NA())</f>
        <v>#N/A</v>
      </c>
      <c r="BL60" s="110" t="e">
        <f ca="true">+IF(AND(ISNUMBER(OFFSET('Hygiene Data'!$G$6,0,10*ROW('Hygiene Data'!G54))),'Data Summary'!EA60="Yes"),OFFSET('Hygiene Data'!$G$6,0,10*ROW('Hygiene Data'!G54)),NA())</f>
        <v>#N/A</v>
      </c>
      <c r="BM60" s="110" t="e">
        <f ca="true">+IF(AND(ISNUMBER(OFFSET('Hygiene Data'!$G$8,0,10*ROW('Hygiene Data'!G54))),'Data Summary'!EB60="Yes"),OFFSET('Hygiene Data'!$G$8,0,10*ROW('Hygiene Data'!G54)),NA())</f>
        <v>#N/A</v>
      </c>
      <c r="BN60" s="110" t="e">
        <f ca="true">+IF(AND(ISNUMBER(OFFSET('Hygiene Data'!$G$10,0,10*ROW('Hygiene Data'!G54))),'Data Summary'!EC60="Yes"),OFFSET('Hygiene Data'!$G$10,0,10*ROW('Hygiene Data'!G54)),NA())</f>
        <v>#N/A</v>
      </c>
      <c r="BO60" s="110" t="e">
        <f ca="true">+IF(AND(ISNUMBER(OFFSET('Hygiene Data'!$H$6,0,10*ROW('Hygiene Data'!H54))),'Data Summary'!ED60="Yes"),OFFSET('Hygiene Data'!$H$6,0,10*ROW('Hygiene Data'!H54)),NA())</f>
        <v>#N/A</v>
      </c>
      <c r="BP60" s="110" t="e">
        <f ca="true">+IF(AND(ISNUMBER(OFFSET('Hygiene Data'!$H$8,0,10*ROW('Hygiene Data'!H54))),'Data Summary'!EE60="Yes"),OFFSET('Hygiene Data'!$H$8,0,10*ROW('Hygiene Data'!H54)),NA())</f>
        <v>#N/A</v>
      </c>
      <c r="BQ60" s="110" t="e">
        <f ca="true">+IF(AND(ISNUMBER(OFFSET('Hygiene Data'!$H$10,0,10*ROW('Hygiene Data'!H54))),'Data Summary'!EF60="Yes"),OFFSET('Hygiene Data'!$H$10,0,10*ROW('Hygiene Data'!H54)),NA())</f>
        <v>#N/A</v>
      </c>
    </row>
    <row r="61" x14ac:dyDescent="0.2">
      <c r="A61" s="58" t="e">
        <f ca="true">+IF(OFFSET('Water Data'!$B$1,0,10*ROW('Water Data'!B55))="",NA(),OFFSET('Water Data'!$B$1,0,10*ROW('Water Data'!B55)))</f>
        <v>#N/A</v>
      </c>
      <c r="B61" s="58" t="e">
        <f ca="true">+IF(OFFSET('Water Data'!$A$3,0,10*ROW('Water Data'!A58))="",NA(),OFFSET('Water Data'!$A$3,0,10*ROW('Water Data'!A58)))</f>
        <v>#N/A</v>
      </c>
      <c r="C61" s="58" t="e">
        <f ca="true">+IF(OFFSET('Water Data'!$C$3,0,10*ROW('Water Data'!C58))="",NA(),OFFSET('Water Data'!$C$3,0,10*ROW('Water Data'!C58)))</f>
        <v>#N/A</v>
      </c>
      <c r="D61" s="59" t="e">
        <f ca="true">+IF(AND(ISNUMBER(OFFSET('Water Data'!$C$5,0,10*ROW('Water Data'!C55))),'Data Summary'!BS61="Yes"),100-OFFSET('Water Data'!$C$5,0,10*ROW('Water Data'!C55)),NA())</f>
        <v>#N/A</v>
      </c>
      <c r="E61" s="59" t="e">
        <f ca="true">+IF(AND(ISNUMBER(OFFSET('Water Data'!$C$7,0,10*ROW('Water Data'!C55))),'Data Summary'!BT61="Yes"),OFFSET('Water Data'!$C$7,0,10*ROW('Water Data'!C55)),NA())</f>
        <v>#N/A</v>
      </c>
      <c r="F61" s="59" t="e">
        <f ca="true">+IF(AND(ISNUMBER(OFFSET('Water Data'!$C$10,0,10*ROW('Water Data'!C55))),'Data Summary'!BU61="Yes"),OFFSET('Water Data'!$C$10,0,10*ROW('Water Data'!C55)),NA())</f>
        <v>#N/A</v>
      </c>
      <c r="G61" s="59" t="e">
        <f ca="true">+IF(AND(ISNUMBER(OFFSET('Water Data'!$D$5,0,10*ROW('Water Data'!D55))),'Data Summary'!BV61="Yes"),100-OFFSET('Water Data'!$D$5,0,10*ROW('Water Data'!D55)),NA())</f>
        <v>#N/A</v>
      </c>
      <c r="H61" s="59" t="e">
        <f ca="true">+IF(AND(ISNUMBER(OFFSET('Water Data'!$D$7,0,10*ROW('Water Data'!D55))),'Data Summary'!BW61="Yes"),OFFSET('Water Data'!$D$7,0,10*ROW('Water Data'!D55)),NA())</f>
        <v>#N/A</v>
      </c>
      <c r="I61" s="59" t="e">
        <f ca="true">+IF(AND(ISNUMBER(OFFSET('Water Data'!$D$10,0,10*ROW('Water Data'!D55))),'Data Summary'!BX61="Yes"),OFFSET('Water Data'!$D$10,0,10*ROW('Water Data'!D55)),NA())</f>
        <v>#N/A</v>
      </c>
      <c r="J61" s="59" t="e">
        <f ca="true">+IF(AND(ISNUMBER(OFFSET('Water Data'!$E$5,0,10*ROW('Water Data'!E55))),'Data Summary'!BY61="Yes"),100-OFFSET('Water Data'!$E$5,0,10*ROW('Water Data'!E55)),NA())</f>
        <v>#N/A</v>
      </c>
      <c r="K61" s="59" t="e">
        <f ca="true">+IF(AND(ISNUMBER(OFFSET('Water Data'!$E$7,0,10*ROW('Water Data'!E55))),'Data Summary'!BZ61="Yes"),OFFSET('Water Data'!$E$7,0,10*ROW('Water Data'!E55)),NA())</f>
        <v>#N/A</v>
      </c>
      <c r="L61" s="59" t="e">
        <f ca="true">+IF(AND(ISNUMBER(OFFSET('Water Data'!$E$10,0,10*ROW('Water Data'!E55))),'Data Summary'!CA61="Yes"),OFFSET('Water Data'!$E$10,0,10*ROW('Water Data'!E55)),NA())</f>
        <v>#N/A</v>
      </c>
      <c r="M61" s="59" t="e">
        <f ca="true">+IF(AND(ISNUMBER(OFFSET('Water Data'!$F$5,0,10*ROW('Water Data'!F55))),'Data Summary'!CB61="Yes"),100-OFFSET('Water Data'!$F$5,0,10*ROW('Water Data'!F55)),NA())</f>
        <v>#N/A</v>
      </c>
      <c r="N61" s="59" t="e">
        <f ca="true">+IF(AND(ISNUMBER(OFFSET('Water Data'!$F$7,0,10*ROW('Water Data'!F55))),'Data Summary'!CC61="Yes"),OFFSET('Water Data'!$F$7,0,10*ROW('Water Data'!F55)),NA())</f>
        <v>#N/A</v>
      </c>
      <c r="O61" s="59" t="e">
        <f ca="true">+IF(AND(ISNUMBER(OFFSET('Water Data'!$F$10,0,10*ROW('Water Data'!F55))),'Data Summary'!CD61="Yes"),OFFSET('Water Data'!$F$10,0,10*ROW('Water Data'!F55)),NA())</f>
        <v>#N/A</v>
      </c>
      <c r="P61" s="59" t="e">
        <f ca="true">+IF(AND(ISNUMBER(OFFSET('Water Data'!$G$5,0,10*ROW('Water Data'!G55))),'Data Summary'!CE61="Yes"),100-OFFSET('Water Data'!$G$5,0,10*ROW('Water Data'!G55)),NA())</f>
        <v>#N/A</v>
      </c>
      <c r="Q61" s="59" t="e">
        <f ca="true">+IF(AND(ISNUMBER(OFFSET('Water Data'!$G$7,0,10*ROW('Water Data'!G55))),'Data Summary'!CF61="Yes"),OFFSET('Water Data'!$G$7,0,10*ROW('Water Data'!G55)),NA())</f>
        <v>#N/A</v>
      </c>
      <c r="R61" s="59" t="e">
        <f ca="true">+IF(AND(ISNUMBER(OFFSET('Water Data'!$G$10,0,10*ROW('Water Data'!G55))),'Data Summary'!CG61="Yes"),OFFSET('Water Data'!$G$10,0,10*ROW('Water Data'!G55)),NA())</f>
        <v>#N/A</v>
      </c>
      <c r="S61" s="59" t="e">
        <f ca="true">+IF(AND(ISNUMBER(OFFSET('Water Data'!$H$5,0,10*ROW('Water Data'!H55))),'Data Summary'!CH61="Yes"),100-OFFSET('Water Data'!$H$5,0,10*ROW('Water Data'!H55)),NA())</f>
        <v>#N/A</v>
      </c>
      <c r="T61" s="59" t="e">
        <f ca="true">+IF(AND(ISNUMBER(OFFSET('Water Data'!$H$7,0,10*ROW('Water Data'!H55))),'Data Summary'!CI61="Yes"),OFFSET('Water Data'!$H$7,0,10*ROW('Water Data'!H55)),NA())</f>
        <v>#N/A</v>
      </c>
      <c r="U61" s="59" t="e">
        <f ca="true">+IF(AND(ISNUMBER(OFFSET('Water Data'!$H$10,0,10*ROW('Water Data'!H55))),'Data Summary'!CJ61="Yes"),OFFSET('Water Data'!$H$10,0,10*ROW('Water Data'!H55)),NA())</f>
        <v>#N/A</v>
      </c>
      <c r="V61" s="105" t="e">
        <f ca="true">+IF(AND(ISNUMBER(OFFSET('Sanitation Data'!$C$5,0,10*ROW('Sanitation Data'!C55))),'Data Summary'!CK61="Yes"),100-OFFSET('Sanitation Data'!$C$5,0,10*ROW('Sanitation Data'!C55)),NA())</f>
        <v>#N/A</v>
      </c>
      <c r="W61" s="105" t="e">
        <f ca="true">+IF(AND(ISNUMBER(OFFSET('Sanitation Data'!$C$7,0,10*ROW('Sanitation Data'!C55))),'Data Summary'!CL61="Yes"),OFFSET('Sanitation Data'!$C$7,0,10*ROW('Sanitation Data'!C55)),NA())</f>
        <v>#N/A</v>
      </c>
      <c r="X61" s="105" t="e">
        <f ca="true">+IF(AND(ISNUMBER(OFFSET('Sanitation Data'!$C$11,0,10*ROW('Sanitation Data'!C55))),'Data Summary'!CM61="Yes"),OFFSET('Sanitation Data'!$C$11,0,10*ROW('Sanitation Data'!C55)),NA())</f>
        <v>#N/A</v>
      </c>
      <c r="Y61" s="105" t="e">
        <f ca="true">+IF(AND(ISNUMBER(OFFSET('Sanitation Data'!$C$12,0,10*ROW('Sanitation Data'!C55))),'Data Summary'!CN61="Yes"),OFFSET('Sanitation Data'!$C$12,0,10*ROW('Sanitation Data'!C55)),NA())</f>
        <v>#N/A</v>
      </c>
      <c r="Z61" s="105" t="e">
        <f ca="true">+IF(AND(ISNUMBER(OFFSET('Sanitation Data'!$C$13,0,10*ROW('Sanitation Data'!C55))),'Data Summary'!CO61="Yes"),OFFSET('Sanitation Data'!$C$13,0,10*ROW('Sanitation Data'!C55)),NA())</f>
        <v>#N/A</v>
      </c>
      <c r="AA61" s="105" t="e">
        <f ca="true">+IF(AND(ISNUMBER(OFFSET('Sanitation Data'!$D$5,0,10*ROW('Sanitation Data'!D55))),'Data Summary'!CP61="Yes"),100-OFFSET('Sanitation Data'!$D$5,0,10*ROW('Sanitation Data'!D55)),NA())</f>
        <v>#N/A</v>
      </c>
      <c r="AB61" s="105" t="e">
        <f ca="true">+IF(AND(ISNUMBER(OFFSET('Sanitation Data'!$D$7,0,10*ROW('Sanitation Data'!D55))),'Data Summary'!CQ61="Yes"),OFFSET('Sanitation Data'!$D$7,0,10*ROW('Sanitation Data'!D55)),NA())</f>
        <v>#N/A</v>
      </c>
      <c r="AC61" s="105" t="e">
        <f ca="true">+IF(AND(ISNUMBER(OFFSET('Sanitation Data'!$D$11,0,10*ROW('Sanitation Data'!D55))),'Data Summary'!CR61="Yes"),OFFSET('Sanitation Data'!$D$11,0,10*ROW('Sanitation Data'!D55)),NA())</f>
        <v>#N/A</v>
      </c>
      <c r="AD61" s="105" t="e">
        <f ca="true">+IF(AND(ISNUMBER(OFFSET('Sanitation Data'!$D$12,0,10*ROW('Sanitation Data'!D55))),'Data Summary'!CS61="Yes"),OFFSET('Sanitation Data'!$D$12,0,10*ROW('Sanitation Data'!D55)),NA())</f>
        <v>#N/A</v>
      </c>
      <c r="AE61" s="105" t="e">
        <f ca="true">+IF(AND(ISNUMBER(OFFSET('Sanitation Data'!$D$13,0,10*ROW('Sanitation Data'!D55))),'Data Summary'!CT61="Yes"),OFFSET('Sanitation Data'!$D$13,0,10*ROW('Sanitation Data'!D55)),NA())</f>
        <v>#N/A</v>
      </c>
      <c r="AF61" s="105" t="e">
        <f ca="true">+IF(AND(ISNUMBER(OFFSET('Sanitation Data'!$E$5,0,10*ROW('Sanitation Data'!E55))),'Data Summary'!CU61="Yes"),100-OFFSET('Sanitation Data'!$E$5,0,10*ROW('Sanitation Data'!E55)),NA())</f>
        <v>#N/A</v>
      </c>
      <c r="AG61" s="105" t="e">
        <f ca="true">+IF(AND(ISNUMBER(OFFSET('Sanitation Data'!$E$7,0,10*ROW('Sanitation Data'!E55))),'Data Summary'!CV61="Yes"),OFFSET('Sanitation Data'!$E$7,0,10*ROW('Sanitation Data'!E55)),NA())</f>
        <v>#N/A</v>
      </c>
      <c r="AH61" s="105" t="e">
        <f ca="true">+IF(AND(ISNUMBER(OFFSET('Sanitation Data'!$E$11,0,10*ROW('Sanitation Data'!E55))),'Data Summary'!CW61="Yes"),OFFSET('Sanitation Data'!$E$11,0,10*ROW('Sanitation Data'!E55)),NA())</f>
        <v>#N/A</v>
      </c>
      <c r="AI61" s="105" t="e">
        <f ca="true">+IF(AND(ISNUMBER(OFFSET('Sanitation Data'!$E$12,0,10*ROW('Sanitation Data'!E55))),'Data Summary'!CX61="Yes"),OFFSET('Sanitation Data'!$E$12,0,10*ROW('Sanitation Data'!E55)),NA())</f>
        <v>#N/A</v>
      </c>
      <c r="AJ61" s="105" t="e">
        <f ca="true">+IF(AND(ISNUMBER(OFFSET('Sanitation Data'!$E$13,0,10*ROW('Sanitation Data'!E55))),'Data Summary'!CY61="Yes"),OFFSET('Sanitation Data'!$E$13,0,10*ROW('Sanitation Data'!E55)),NA())</f>
        <v>#N/A</v>
      </c>
      <c r="AK61" s="105" t="e">
        <f ca="true">+IF(AND(ISNUMBER(OFFSET('Sanitation Data'!$F$5,0,10*ROW('Sanitation Data'!F55))),'Data Summary'!CZ61="Yes"),100-OFFSET('Sanitation Data'!$F$5,0,10*ROW('Sanitation Data'!F55)),NA())</f>
        <v>#N/A</v>
      </c>
      <c r="AL61" s="105" t="e">
        <f ca="true">+IF(AND(ISNUMBER(OFFSET('Sanitation Data'!$F$7,0,10*ROW('Sanitation Data'!F55))),'Data Summary'!DA61="Yes"),OFFSET('Sanitation Data'!$F$7,0,10*ROW('Sanitation Data'!F55)),NA())</f>
        <v>#N/A</v>
      </c>
      <c r="AM61" s="105" t="e">
        <f ca="true">+IF(AND(ISNUMBER(OFFSET('Sanitation Data'!$F$11,0,10*ROW('Sanitation Data'!F55))),'Data Summary'!DB61="Yes"),OFFSET('Sanitation Data'!$F$11,0,10*ROW('Sanitation Data'!F55)),NA())</f>
        <v>#N/A</v>
      </c>
      <c r="AN61" s="105" t="e">
        <f ca="true">+IF(AND(ISNUMBER(OFFSET('Sanitation Data'!$F$12,0,10*ROW('Sanitation Data'!F55))),'Data Summary'!DC61="Yes"),OFFSET('Sanitation Data'!$F$12,0,10*ROW('Sanitation Data'!F55)),NA())</f>
        <v>#N/A</v>
      </c>
      <c r="AO61" s="105" t="e">
        <f ca="true">+IF(AND(ISNUMBER(OFFSET('Sanitation Data'!$F$13,0,10*ROW('Sanitation Data'!F55))),'Data Summary'!DD61="Yes"),OFFSET('Sanitation Data'!$F$13,0,10*ROW('Sanitation Data'!F55)),NA())</f>
        <v>#N/A</v>
      </c>
      <c r="AP61" s="105" t="e">
        <f ca="true">+IF(AND(ISNUMBER(OFFSET('Sanitation Data'!$G$5,0,10*ROW('Sanitation Data'!G55))),'Data Summary'!DE61="Yes"),100-OFFSET('Sanitation Data'!$G$5,0,10*ROW('Sanitation Data'!G55)),NA())</f>
        <v>#N/A</v>
      </c>
      <c r="AQ61" s="105" t="e">
        <f ca="true">+IF(AND(ISNUMBER(OFFSET('Sanitation Data'!$G$7,0,10*ROW('Sanitation Data'!G55))),'Data Summary'!DF61="Yes"),OFFSET('Sanitation Data'!$G$7,0,10*ROW('Sanitation Data'!G55)),NA())</f>
        <v>#N/A</v>
      </c>
      <c r="AR61" s="105" t="e">
        <f ca="true">+IF(AND(ISNUMBER(OFFSET('Sanitation Data'!$G$11,0,10*ROW('Sanitation Data'!G55))),'Data Summary'!DG61="Yes"),OFFSET('Sanitation Data'!$G$11,0,10*ROW('Sanitation Data'!G55)),NA())</f>
        <v>#N/A</v>
      </c>
      <c r="AS61" s="105" t="e">
        <f ca="true">+IF(AND(ISNUMBER(OFFSET('Sanitation Data'!$G$12,0,10*ROW('Sanitation Data'!G55))),'Data Summary'!DH61="Yes"),OFFSET('Sanitation Data'!$G$12,0,10*ROW('Sanitation Data'!G55)),NA())</f>
        <v>#N/A</v>
      </c>
      <c r="AT61" s="105" t="e">
        <f ca="true">+IF(AND(ISNUMBER(OFFSET('Sanitation Data'!$G$13,0,10*ROW('Sanitation Data'!G55))),'Data Summary'!DI61="Yes"),OFFSET('Sanitation Data'!$G$13,0,10*ROW('Sanitation Data'!G55)),NA())</f>
        <v>#N/A</v>
      </c>
      <c r="AU61" s="105" t="e">
        <f ca="true">+IF(AND(ISNUMBER(OFFSET('Sanitation Data'!$H$5,0,10*ROW('Sanitation Data'!H55))),'Data Summary'!DJ61="Yes"),100-OFFSET('Sanitation Data'!$H$5,0,10*ROW('Sanitation Data'!H55)),NA())</f>
        <v>#N/A</v>
      </c>
      <c r="AV61" s="105" t="e">
        <f ca="true">+IF(AND(ISNUMBER(OFFSET('Sanitation Data'!$H$7,0,10*ROW('Sanitation Data'!H55))),'Data Summary'!DK61="Yes"),OFFSET('Sanitation Data'!$H$7,0,10*ROW('Sanitation Data'!H55)),NA())</f>
        <v>#N/A</v>
      </c>
      <c r="AW61" s="105" t="e">
        <f ca="true">+IF(AND(ISNUMBER(OFFSET('Sanitation Data'!$H$11,0,10*ROW('Sanitation Data'!H55))),'Data Summary'!DL61="Yes"),OFFSET('Sanitation Data'!$H$11,0,10*ROW('Sanitation Data'!H55)),NA())</f>
        <v>#N/A</v>
      </c>
      <c r="AX61" s="105" t="e">
        <f ca="true">+IF(AND(ISNUMBER(OFFSET('Sanitation Data'!$H$12,0,10*ROW('Sanitation Data'!H55))),'Data Summary'!DM61="Yes"),OFFSET('Sanitation Data'!$H$12,0,10*ROW('Sanitation Data'!H55)),NA())</f>
        <v>#N/A</v>
      </c>
      <c r="AY61" s="105" t="e">
        <f ca="true">+IF(AND(ISNUMBER(OFFSET('Sanitation Data'!$H$13,0,10*ROW('Sanitation Data'!H55))),'Data Summary'!DN61="Yes"),OFFSET('Sanitation Data'!$H$13,0,10*ROW('Sanitation Data'!H55)),NA())</f>
        <v>#N/A</v>
      </c>
      <c r="AZ61" s="110" t="e">
        <f ca="true">+IF(AND(ISNUMBER(OFFSET('Hygiene Data'!$C$6,0,10*ROW('Hygiene Data'!C55))),'Data Summary'!DO61="Yes"),OFFSET('Hygiene Data'!$C$6,0,10*ROW('Hygiene Data'!C55)),NA())</f>
        <v>#N/A</v>
      </c>
      <c r="BA61" s="110" t="e">
        <f ca="true">+IF(AND(ISNUMBER(OFFSET('Hygiene Data'!$C$8,0,10*ROW('Hygiene Data'!C55))),'Data Summary'!DP61="Yes"),OFFSET('Hygiene Data'!$C$8,0,10*ROW('Hygiene Data'!C55)),NA())</f>
        <v>#N/A</v>
      </c>
      <c r="BB61" s="110" t="e">
        <f ca="true">+IF(AND(ISNUMBER(OFFSET('Hygiene Data'!$C$10,0,10*ROW('Hygiene Data'!C55))),'Data Summary'!DQ61="Yes"),OFFSET('Hygiene Data'!$C$10,0,10*ROW('Hygiene Data'!C55)),NA())</f>
        <v>#N/A</v>
      </c>
      <c r="BC61" s="110" t="e">
        <f ca="true">+IF(AND(ISNUMBER(OFFSET('Hygiene Data'!$D$6,0,10*ROW('Hygiene Data'!D55))),'Data Summary'!DR61="Yes"),OFFSET('Hygiene Data'!$D$6,0,10*ROW('Hygiene Data'!D55)),NA())</f>
        <v>#N/A</v>
      </c>
      <c r="BD61" s="110" t="e">
        <f ca="true">+IF(AND(ISNUMBER(OFFSET('Hygiene Data'!$D$8,0,10*ROW('Hygiene Data'!D55))),'Data Summary'!DS61="Yes"),OFFSET('Hygiene Data'!$D$8,0,10*ROW('Hygiene Data'!D55)),NA())</f>
        <v>#N/A</v>
      </c>
      <c r="BE61" s="110" t="e">
        <f ca="true">+IF(AND(ISNUMBER(OFFSET('Hygiene Data'!$D$10,0,10*ROW('Hygiene Data'!D55))),'Data Summary'!DT61="Yes"),OFFSET('Hygiene Data'!$D$10,0,10*ROW('Hygiene Data'!D55)),NA())</f>
        <v>#N/A</v>
      </c>
      <c r="BF61" s="110" t="e">
        <f ca="true">+IF(AND(ISNUMBER(OFFSET('Hygiene Data'!$E$6,0,10*ROW('Hygiene Data'!E55))),'Data Summary'!DU61="Yes"),OFFSET('Hygiene Data'!$E$6,0,10*ROW('Hygiene Data'!E55)),NA())</f>
        <v>#N/A</v>
      </c>
      <c r="BG61" s="110" t="e">
        <f ca="true">+IF(AND(ISNUMBER(OFFSET('Hygiene Data'!$E$8,0,10*ROW('Hygiene Data'!E55))),'Data Summary'!DV61="Yes"),OFFSET('Hygiene Data'!$E$8,0,10*ROW('Hygiene Data'!E55)),NA())</f>
        <v>#N/A</v>
      </c>
      <c r="BH61" s="110" t="e">
        <f ca="true">+IF(AND(ISNUMBER(OFFSET('Hygiene Data'!$E$10,0,10*ROW('Hygiene Data'!E55))),'Data Summary'!DW61="Yes"),OFFSET('Hygiene Data'!$E$10,0,10*ROW('Hygiene Data'!E55)),NA())</f>
        <v>#N/A</v>
      </c>
      <c r="BI61" s="110" t="e">
        <f ca="true">+IF(AND(ISNUMBER(OFFSET('Hygiene Data'!$F$6,0,10*ROW('Hygiene Data'!F55))),'Data Summary'!DX61="Yes"),OFFSET('Hygiene Data'!$F$6,0,10*ROW('Hygiene Data'!F55)),NA())</f>
        <v>#N/A</v>
      </c>
      <c r="BJ61" s="110" t="e">
        <f ca="true">+IF(AND(ISNUMBER(OFFSET('Hygiene Data'!$F$8,0,10*ROW('Hygiene Data'!F55))),'Data Summary'!DY61="Yes"),OFFSET('Hygiene Data'!$F$8,0,10*ROW('Hygiene Data'!F55)),NA())</f>
        <v>#N/A</v>
      </c>
      <c r="BK61" s="110" t="e">
        <f ca="true">+IF(AND(ISNUMBER(OFFSET('Hygiene Data'!$F$10,0,10*ROW('Hygiene Data'!F55))),'Data Summary'!DZ61="Yes"),OFFSET('Hygiene Data'!$F$10,0,10*ROW('Hygiene Data'!F55)),NA())</f>
        <v>#N/A</v>
      </c>
      <c r="BL61" s="110" t="e">
        <f ca="true">+IF(AND(ISNUMBER(OFFSET('Hygiene Data'!$G$6,0,10*ROW('Hygiene Data'!G55))),'Data Summary'!EA61="Yes"),OFFSET('Hygiene Data'!$G$6,0,10*ROW('Hygiene Data'!G55)),NA())</f>
        <v>#N/A</v>
      </c>
      <c r="BM61" s="110" t="e">
        <f ca="true">+IF(AND(ISNUMBER(OFFSET('Hygiene Data'!$G$8,0,10*ROW('Hygiene Data'!G55))),'Data Summary'!EB61="Yes"),OFFSET('Hygiene Data'!$G$8,0,10*ROW('Hygiene Data'!G55)),NA())</f>
        <v>#N/A</v>
      </c>
      <c r="BN61" s="110" t="e">
        <f ca="true">+IF(AND(ISNUMBER(OFFSET('Hygiene Data'!$G$10,0,10*ROW('Hygiene Data'!G55))),'Data Summary'!EC61="Yes"),OFFSET('Hygiene Data'!$G$10,0,10*ROW('Hygiene Data'!G55)),NA())</f>
        <v>#N/A</v>
      </c>
      <c r="BO61" s="110" t="e">
        <f ca="true">+IF(AND(ISNUMBER(OFFSET('Hygiene Data'!$H$6,0,10*ROW('Hygiene Data'!H55))),'Data Summary'!ED61="Yes"),OFFSET('Hygiene Data'!$H$6,0,10*ROW('Hygiene Data'!H55)),NA())</f>
        <v>#N/A</v>
      </c>
      <c r="BP61" s="110" t="e">
        <f ca="true">+IF(AND(ISNUMBER(OFFSET('Hygiene Data'!$H$8,0,10*ROW('Hygiene Data'!H55))),'Data Summary'!EE61="Yes"),OFFSET('Hygiene Data'!$H$8,0,10*ROW('Hygiene Data'!H55)),NA())</f>
        <v>#N/A</v>
      </c>
      <c r="BQ61" s="110" t="e">
        <f ca="true">+IF(AND(ISNUMBER(OFFSET('Hygiene Data'!$H$10,0,10*ROW('Hygiene Data'!H55))),'Data Summary'!EF61="Yes"),OFFSET('Hygiene Data'!$H$10,0,10*ROW('Hygiene Data'!H55)),NA())</f>
        <v>#N/A</v>
      </c>
    </row>
    <row r="62" x14ac:dyDescent="0.2">
      <c r="A62" s="58" t="e">
        <f ca="true">+IF(OFFSET('Water Data'!$B$1,0,10*ROW('Water Data'!B56))="",NA(),OFFSET('Water Data'!$B$1,0,10*ROW('Water Data'!B56)))</f>
        <v>#N/A</v>
      </c>
      <c r="B62" s="58" t="e">
        <f ca="true">+IF(OFFSET('Water Data'!$A$3,0,10*ROW('Water Data'!A59))="",NA(),OFFSET('Water Data'!$A$3,0,10*ROW('Water Data'!A59)))</f>
        <v>#N/A</v>
      </c>
      <c r="C62" s="58" t="e">
        <f ca="true">+IF(OFFSET('Water Data'!$C$3,0,10*ROW('Water Data'!C59))="",NA(),OFFSET('Water Data'!$C$3,0,10*ROW('Water Data'!C59)))</f>
        <v>#N/A</v>
      </c>
      <c r="D62" s="59" t="e">
        <f ca="true">+IF(AND(ISNUMBER(OFFSET('Water Data'!$C$5,0,10*ROW('Water Data'!C56))),'Data Summary'!BS62="Yes"),100-OFFSET('Water Data'!$C$5,0,10*ROW('Water Data'!C56)),NA())</f>
        <v>#N/A</v>
      </c>
      <c r="E62" s="59" t="e">
        <f ca="true">+IF(AND(ISNUMBER(OFFSET('Water Data'!$C$7,0,10*ROW('Water Data'!C56))),'Data Summary'!BT62="Yes"),OFFSET('Water Data'!$C$7,0,10*ROW('Water Data'!C56)),NA())</f>
        <v>#N/A</v>
      </c>
      <c r="F62" s="59" t="e">
        <f ca="true">+IF(AND(ISNUMBER(OFFSET('Water Data'!$C$10,0,10*ROW('Water Data'!C56))),'Data Summary'!BU62="Yes"),OFFSET('Water Data'!$C$10,0,10*ROW('Water Data'!C56)),NA())</f>
        <v>#N/A</v>
      </c>
      <c r="G62" s="59" t="e">
        <f ca="true">+IF(AND(ISNUMBER(OFFSET('Water Data'!$D$5,0,10*ROW('Water Data'!D56))),'Data Summary'!BV62="Yes"),100-OFFSET('Water Data'!$D$5,0,10*ROW('Water Data'!D56)),NA())</f>
        <v>#N/A</v>
      </c>
      <c r="H62" s="59" t="e">
        <f ca="true">+IF(AND(ISNUMBER(OFFSET('Water Data'!$D$7,0,10*ROW('Water Data'!D56))),'Data Summary'!BW62="Yes"),OFFSET('Water Data'!$D$7,0,10*ROW('Water Data'!D56)),NA())</f>
        <v>#N/A</v>
      </c>
      <c r="I62" s="59" t="e">
        <f ca="true">+IF(AND(ISNUMBER(OFFSET('Water Data'!$D$10,0,10*ROW('Water Data'!D56))),'Data Summary'!BX62="Yes"),OFFSET('Water Data'!$D$10,0,10*ROW('Water Data'!D56)),NA())</f>
        <v>#N/A</v>
      </c>
      <c r="J62" s="59" t="e">
        <f ca="true">+IF(AND(ISNUMBER(OFFSET('Water Data'!$E$5,0,10*ROW('Water Data'!E56))),'Data Summary'!BY62="Yes"),100-OFFSET('Water Data'!$E$5,0,10*ROW('Water Data'!E56)),NA())</f>
        <v>#N/A</v>
      </c>
      <c r="K62" s="59" t="e">
        <f ca="true">+IF(AND(ISNUMBER(OFFSET('Water Data'!$E$7,0,10*ROW('Water Data'!E56))),'Data Summary'!BZ62="Yes"),OFFSET('Water Data'!$E$7,0,10*ROW('Water Data'!E56)),NA())</f>
        <v>#N/A</v>
      </c>
      <c r="L62" s="59" t="e">
        <f ca="true">+IF(AND(ISNUMBER(OFFSET('Water Data'!$E$10,0,10*ROW('Water Data'!E56))),'Data Summary'!CA62="Yes"),OFFSET('Water Data'!$E$10,0,10*ROW('Water Data'!E56)),NA())</f>
        <v>#N/A</v>
      </c>
      <c r="M62" s="59" t="e">
        <f ca="true">+IF(AND(ISNUMBER(OFFSET('Water Data'!$F$5,0,10*ROW('Water Data'!F56))),'Data Summary'!CB62="Yes"),100-OFFSET('Water Data'!$F$5,0,10*ROW('Water Data'!F56)),NA())</f>
        <v>#N/A</v>
      </c>
      <c r="N62" s="59" t="e">
        <f ca="true">+IF(AND(ISNUMBER(OFFSET('Water Data'!$F$7,0,10*ROW('Water Data'!F56))),'Data Summary'!CC62="Yes"),OFFSET('Water Data'!$F$7,0,10*ROW('Water Data'!F56)),NA())</f>
        <v>#N/A</v>
      </c>
      <c r="O62" s="59" t="e">
        <f ca="true">+IF(AND(ISNUMBER(OFFSET('Water Data'!$F$10,0,10*ROW('Water Data'!F56))),'Data Summary'!CD62="Yes"),OFFSET('Water Data'!$F$10,0,10*ROW('Water Data'!F56)),NA())</f>
        <v>#N/A</v>
      </c>
      <c r="P62" s="59" t="e">
        <f ca="true">+IF(AND(ISNUMBER(OFFSET('Water Data'!$G$5,0,10*ROW('Water Data'!G56))),'Data Summary'!CE62="Yes"),100-OFFSET('Water Data'!$G$5,0,10*ROW('Water Data'!G56)),NA())</f>
        <v>#N/A</v>
      </c>
      <c r="Q62" s="59" t="e">
        <f ca="true">+IF(AND(ISNUMBER(OFFSET('Water Data'!$G$7,0,10*ROW('Water Data'!G56))),'Data Summary'!CF62="Yes"),OFFSET('Water Data'!$G$7,0,10*ROW('Water Data'!G56)),NA())</f>
        <v>#N/A</v>
      </c>
      <c r="R62" s="59" t="e">
        <f ca="true">+IF(AND(ISNUMBER(OFFSET('Water Data'!$G$10,0,10*ROW('Water Data'!G56))),'Data Summary'!CG62="Yes"),OFFSET('Water Data'!$G$10,0,10*ROW('Water Data'!G56)),NA())</f>
        <v>#N/A</v>
      </c>
      <c r="S62" s="59" t="e">
        <f ca="true">+IF(AND(ISNUMBER(OFFSET('Water Data'!$H$5,0,10*ROW('Water Data'!H56))),'Data Summary'!CH62="Yes"),100-OFFSET('Water Data'!$H$5,0,10*ROW('Water Data'!H56)),NA())</f>
        <v>#N/A</v>
      </c>
      <c r="T62" s="59" t="e">
        <f ca="true">+IF(AND(ISNUMBER(OFFSET('Water Data'!$H$7,0,10*ROW('Water Data'!H56))),'Data Summary'!CI62="Yes"),OFFSET('Water Data'!$H$7,0,10*ROW('Water Data'!H56)),NA())</f>
        <v>#N/A</v>
      </c>
      <c r="U62" s="59" t="e">
        <f ca="true">+IF(AND(ISNUMBER(OFFSET('Water Data'!$H$10,0,10*ROW('Water Data'!H56))),'Data Summary'!CJ62="Yes"),OFFSET('Water Data'!$H$10,0,10*ROW('Water Data'!H56)),NA())</f>
        <v>#N/A</v>
      </c>
      <c r="V62" s="105" t="e">
        <f ca="true">+IF(AND(ISNUMBER(OFFSET('Sanitation Data'!$C$5,0,10*ROW('Sanitation Data'!C56))),'Data Summary'!CK62="Yes"),100-OFFSET('Sanitation Data'!$C$5,0,10*ROW('Sanitation Data'!C56)),NA())</f>
        <v>#N/A</v>
      </c>
      <c r="W62" s="105" t="e">
        <f ca="true">+IF(AND(ISNUMBER(OFFSET('Sanitation Data'!$C$7,0,10*ROW('Sanitation Data'!C56))),'Data Summary'!CL62="Yes"),OFFSET('Sanitation Data'!$C$7,0,10*ROW('Sanitation Data'!C56)),NA())</f>
        <v>#N/A</v>
      </c>
      <c r="X62" s="105" t="e">
        <f ca="true">+IF(AND(ISNUMBER(OFFSET('Sanitation Data'!$C$11,0,10*ROW('Sanitation Data'!C56))),'Data Summary'!CM62="Yes"),OFFSET('Sanitation Data'!$C$11,0,10*ROW('Sanitation Data'!C56)),NA())</f>
        <v>#N/A</v>
      </c>
      <c r="Y62" s="105" t="e">
        <f ca="true">+IF(AND(ISNUMBER(OFFSET('Sanitation Data'!$C$12,0,10*ROW('Sanitation Data'!C56))),'Data Summary'!CN62="Yes"),OFFSET('Sanitation Data'!$C$12,0,10*ROW('Sanitation Data'!C56)),NA())</f>
        <v>#N/A</v>
      </c>
      <c r="Z62" s="105" t="e">
        <f ca="true">+IF(AND(ISNUMBER(OFFSET('Sanitation Data'!$C$13,0,10*ROW('Sanitation Data'!C56))),'Data Summary'!CO62="Yes"),OFFSET('Sanitation Data'!$C$13,0,10*ROW('Sanitation Data'!C56)),NA())</f>
        <v>#N/A</v>
      </c>
      <c r="AA62" s="105" t="e">
        <f ca="true">+IF(AND(ISNUMBER(OFFSET('Sanitation Data'!$D$5,0,10*ROW('Sanitation Data'!D56))),'Data Summary'!CP62="Yes"),100-OFFSET('Sanitation Data'!$D$5,0,10*ROW('Sanitation Data'!D56)),NA())</f>
        <v>#N/A</v>
      </c>
      <c r="AB62" s="105" t="e">
        <f ca="true">+IF(AND(ISNUMBER(OFFSET('Sanitation Data'!$D$7,0,10*ROW('Sanitation Data'!D56))),'Data Summary'!CQ62="Yes"),OFFSET('Sanitation Data'!$D$7,0,10*ROW('Sanitation Data'!D56)),NA())</f>
        <v>#N/A</v>
      </c>
      <c r="AC62" s="105" t="e">
        <f ca="true">+IF(AND(ISNUMBER(OFFSET('Sanitation Data'!$D$11,0,10*ROW('Sanitation Data'!D56))),'Data Summary'!CR62="Yes"),OFFSET('Sanitation Data'!$D$11,0,10*ROW('Sanitation Data'!D56)),NA())</f>
        <v>#N/A</v>
      </c>
      <c r="AD62" s="105" t="e">
        <f ca="true">+IF(AND(ISNUMBER(OFFSET('Sanitation Data'!$D$12,0,10*ROW('Sanitation Data'!D56))),'Data Summary'!CS62="Yes"),OFFSET('Sanitation Data'!$D$12,0,10*ROW('Sanitation Data'!D56)),NA())</f>
        <v>#N/A</v>
      </c>
      <c r="AE62" s="105" t="e">
        <f ca="true">+IF(AND(ISNUMBER(OFFSET('Sanitation Data'!$D$13,0,10*ROW('Sanitation Data'!D56))),'Data Summary'!CT62="Yes"),OFFSET('Sanitation Data'!$D$13,0,10*ROW('Sanitation Data'!D56)),NA())</f>
        <v>#N/A</v>
      </c>
      <c r="AF62" s="105" t="e">
        <f ca="true">+IF(AND(ISNUMBER(OFFSET('Sanitation Data'!$E$5,0,10*ROW('Sanitation Data'!E56))),'Data Summary'!CU62="Yes"),100-OFFSET('Sanitation Data'!$E$5,0,10*ROW('Sanitation Data'!E56)),NA())</f>
        <v>#N/A</v>
      </c>
      <c r="AG62" s="105" t="e">
        <f ca="true">+IF(AND(ISNUMBER(OFFSET('Sanitation Data'!$E$7,0,10*ROW('Sanitation Data'!E56))),'Data Summary'!CV62="Yes"),OFFSET('Sanitation Data'!$E$7,0,10*ROW('Sanitation Data'!E56)),NA())</f>
        <v>#N/A</v>
      </c>
      <c r="AH62" s="105" t="e">
        <f ca="true">+IF(AND(ISNUMBER(OFFSET('Sanitation Data'!$E$11,0,10*ROW('Sanitation Data'!E56))),'Data Summary'!CW62="Yes"),OFFSET('Sanitation Data'!$E$11,0,10*ROW('Sanitation Data'!E56)),NA())</f>
        <v>#N/A</v>
      </c>
      <c r="AI62" s="105" t="e">
        <f ca="true">+IF(AND(ISNUMBER(OFFSET('Sanitation Data'!$E$12,0,10*ROW('Sanitation Data'!E56))),'Data Summary'!CX62="Yes"),OFFSET('Sanitation Data'!$E$12,0,10*ROW('Sanitation Data'!E56)),NA())</f>
        <v>#N/A</v>
      </c>
      <c r="AJ62" s="105" t="e">
        <f ca="true">+IF(AND(ISNUMBER(OFFSET('Sanitation Data'!$E$13,0,10*ROW('Sanitation Data'!E56))),'Data Summary'!CY62="Yes"),OFFSET('Sanitation Data'!$E$13,0,10*ROW('Sanitation Data'!E56)),NA())</f>
        <v>#N/A</v>
      </c>
      <c r="AK62" s="105" t="e">
        <f ca="true">+IF(AND(ISNUMBER(OFFSET('Sanitation Data'!$F$5,0,10*ROW('Sanitation Data'!F56))),'Data Summary'!CZ62="Yes"),100-OFFSET('Sanitation Data'!$F$5,0,10*ROW('Sanitation Data'!F56)),NA())</f>
        <v>#N/A</v>
      </c>
      <c r="AL62" s="105" t="e">
        <f ca="true">+IF(AND(ISNUMBER(OFFSET('Sanitation Data'!$F$7,0,10*ROW('Sanitation Data'!F56))),'Data Summary'!DA62="Yes"),OFFSET('Sanitation Data'!$F$7,0,10*ROW('Sanitation Data'!F56)),NA())</f>
        <v>#N/A</v>
      </c>
      <c r="AM62" s="105" t="e">
        <f ca="true">+IF(AND(ISNUMBER(OFFSET('Sanitation Data'!$F$11,0,10*ROW('Sanitation Data'!F56))),'Data Summary'!DB62="Yes"),OFFSET('Sanitation Data'!$F$11,0,10*ROW('Sanitation Data'!F56)),NA())</f>
        <v>#N/A</v>
      </c>
      <c r="AN62" s="105" t="e">
        <f ca="true">+IF(AND(ISNUMBER(OFFSET('Sanitation Data'!$F$12,0,10*ROW('Sanitation Data'!F56))),'Data Summary'!DC62="Yes"),OFFSET('Sanitation Data'!$F$12,0,10*ROW('Sanitation Data'!F56)),NA())</f>
        <v>#N/A</v>
      </c>
      <c r="AO62" s="105" t="e">
        <f ca="true">+IF(AND(ISNUMBER(OFFSET('Sanitation Data'!$F$13,0,10*ROW('Sanitation Data'!F56))),'Data Summary'!DD62="Yes"),OFFSET('Sanitation Data'!$F$13,0,10*ROW('Sanitation Data'!F56)),NA())</f>
        <v>#N/A</v>
      </c>
      <c r="AP62" s="105" t="e">
        <f ca="true">+IF(AND(ISNUMBER(OFFSET('Sanitation Data'!$G$5,0,10*ROW('Sanitation Data'!G56))),'Data Summary'!DE62="Yes"),100-OFFSET('Sanitation Data'!$G$5,0,10*ROW('Sanitation Data'!G56)),NA())</f>
        <v>#N/A</v>
      </c>
      <c r="AQ62" s="105" t="e">
        <f ca="true">+IF(AND(ISNUMBER(OFFSET('Sanitation Data'!$G$7,0,10*ROW('Sanitation Data'!G56))),'Data Summary'!DF62="Yes"),OFFSET('Sanitation Data'!$G$7,0,10*ROW('Sanitation Data'!G56)),NA())</f>
        <v>#N/A</v>
      </c>
      <c r="AR62" s="105" t="e">
        <f ca="true">+IF(AND(ISNUMBER(OFFSET('Sanitation Data'!$G$11,0,10*ROW('Sanitation Data'!G56))),'Data Summary'!DG62="Yes"),OFFSET('Sanitation Data'!$G$11,0,10*ROW('Sanitation Data'!G56)),NA())</f>
        <v>#N/A</v>
      </c>
      <c r="AS62" s="105" t="e">
        <f ca="true">+IF(AND(ISNUMBER(OFFSET('Sanitation Data'!$G$12,0,10*ROW('Sanitation Data'!G56))),'Data Summary'!DH62="Yes"),OFFSET('Sanitation Data'!$G$12,0,10*ROW('Sanitation Data'!G56)),NA())</f>
        <v>#N/A</v>
      </c>
      <c r="AT62" s="105" t="e">
        <f ca="true">+IF(AND(ISNUMBER(OFFSET('Sanitation Data'!$G$13,0,10*ROW('Sanitation Data'!G56))),'Data Summary'!DI62="Yes"),OFFSET('Sanitation Data'!$G$13,0,10*ROW('Sanitation Data'!G56)),NA())</f>
        <v>#N/A</v>
      </c>
      <c r="AU62" s="105" t="e">
        <f ca="true">+IF(AND(ISNUMBER(OFFSET('Sanitation Data'!$H$5,0,10*ROW('Sanitation Data'!H56))),'Data Summary'!DJ62="Yes"),100-OFFSET('Sanitation Data'!$H$5,0,10*ROW('Sanitation Data'!H56)),NA())</f>
        <v>#N/A</v>
      </c>
      <c r="AV62" s="105" t="e">
        <f ca="true">+IF(AND(ISNUMBER(OFFSET('Sanitation Data'!$H$7,0,10*ROW('Sanitation Data'!H56))),'Data Summary'!DK62="Yes"),OFFSET('Sanitation Data'!$H$7,0,10*ROW('Sanitation Data'!H56)),NA())</f>
        <v>#N/A</v>
      </c>
      <c r="AW62" s="105" t="e">
        <f ca="true">+IF(AND(ISNUMBER(OFFSET('Sanitation Data'!$H$11,0,10*ROW('Sanitation Data'!H56))),'Data Summary'!DL62="Yes"),OFFSET('Sanitation Data'!$H$11,0,10*ROW('Sanitation Data'!H56)),NA())</f>
        <v>#N/A</v>
      </c>
      <c r="AX62" s="105" t="e">
        <f ca="true">+IF(AND(ISNUMBER(OFFSET('Sanitation Data'!$H$12,0,10*ROW('Sanitation Data'!H56))),'Data Summary'!DM62="Yes"),OFFSET('Sanitation Data'!$H$12,0,10*ROW('Sanitation Data'!H56)),NA())</f>
        <v>#N/A</v>
      </c>
      <c r="AY62" s="105" t="e">
        <f ca="true">+IF(AND(ISNUMBER(OFFSET('Sanitation Data'!$H$13,0,10*ROW('Sanitation Data'!H56))),'Data Summary'!DN62="Yes"),OFFSET('Sanitation Data'!$H$13,0,10*ROW('Sanitation Data'!H56)),NA())</f>
        <v>#N/A</v>
      </c>
      <c r="AZ62" s="110" t="e">
        <f ca="true">+IF(AND(ISNUMBER(OFFSET('Hygiene Data'!$C$6,0,10*ROW('Hygiene Data'!C56))),'Data Summary'!DO62="Yes"),OFFSET('Hygiene Data'!$C$6,0,10*ROW('Hygiene Data'!C56)),NA())</f>
        <v>#N/A</v>
      </c>
      <c r="BA62" s="110" t="e">
        <f ca="true">+IF(AND(ISNUMBER(OFFSET('Hygiene Data'!$C$8,0,10*ROW('Hygiene Data'!C56))),'Data Summary'!DP62="Yes"),OFFSET('Hygiene Data'!$C$8,0,10*ROW('Hygiene Data'!C56)),NA())</f>
        <v>#N/A</v>
      </c>
      <c r="BB62" s="110" t="e">
        <f ca="true">+IF(AND(ISNUMBER(OFFSET('Hygiene Data'!$C$10,0,10*ROW('Hygiene Data'!C56))),'Data Summary'!DQ62="Yes"),OFFSET('Hygiene Data'!$C$10,0,10*ROW('Hygiene Data'!C56)),NA())</f>
        <v>#N/A</v>
      </c>
      <c r="BC62" s="110" t="e">
        <f ca="true">+IF(AND(ISNUMBER(OFFSET('Hygiene Data'!$D$6,0,10*ROW('Hygiene Data'!D56))),'Data Summary'!DR62="Yes"),OFFSET('Hygiene Data'!$D$6,0,10*ROW('Hygiene Data'!D56)),NA())</f>
        <v>#N/A</v>
      </c>
      <c r="BD62" s="110" t="e">
        <f ca="true">+IF(AND(ISNUMBER(OFFSET('Hygiene Data'!$D$8,0,10*ROW('Hygiene Data'!D56))),'Data Summary'!DS62="Yes"),OFFSET('Hygiene Data'!$D$8,0,10*ROW('Hygiene Data'!D56)),NA())</f>
        <v>#N/A</v>
      </c>
      <c r="BE62" s="110" t="e">
        <f ca="true">+IF(AND(ISNUMBER(OFFSET('Hygiene Data'!$D$10,0,10*ROW('Hygiene Data'!D56))),'Data Summary'!DT62="Yes"),OFFSET('Hygiene Data'!$D$10,0,10*ROW('Hygiene Data'!D56)),NA())</f>
        <v>#N/A</v>
      </c>
      <c r="BF62" s="110" t="e">
        <f ca="true">+IF(AND(ISNUMBER(OFFSET('Hygiene Data'!$E$6,0,10*ROW('Hygiene Data'!E56))),'Data Summary'!DU62="Yes"),OFFSET('Hygiene Data'!$E$6,0,10*ROW('Hygiene Data'!E56)),NA())</f>
        <v>#N/A</v>
      </c>
      <c r="BG62" s="110" t="e">
        <f ca="true">+IF(AND(ISNUMBER(OFFSET('Hygiene Data'!$E$8,0,10*ROW('Hygiene Data'!E56))),'Data Summary'!DV62="Yes"),OFFSET('Hygiene Data'!$E$8,0,10*ROW('Hygiene Data'!E56)),NA())</f>
        <v>#N/A</v>
      </c>
      <c r="BH62" s="110" t="e">
        <f ca="true">+IF(AND(ISNUMBER(OFFSET('Hygiene Data'!$E$10,0,10*ROW('Hygiene Data'!E56))),'Data Summary'!DW62="Yes"),OFFSET('Hygiene Data'!$E$10,0,10*ROW('Hygiene Data'!E56)),NA())</f>
        <v>#N/A</v>
      </c>
      <c r="BI62" s="110" t="e">
        <f ca="true">+IF(AND(ISNUMBER(OFFSET('Hygiene Data'!$F$6,0,10*ROW('Hygiene Data'!F56))),'Data Summary'!DX62="Yes"),OFFSET('Hygiene Data'!$F$6,0,10*ROW('Hygiene Data'!F56)),NA())</f>
        <v>#N/A</v>
      </c>
      <c r="BJ62" s="110" t="e">
        <f ca="true">+IF(AND(ISNUMBER(OFFSET('Hygiene Data'!$F$8,0,10*ROW('Hygiene Data'!F56))),'Data Summary'!DY62="Yes"),OFFSET('Hygiene Data'!$F$8,0,10*ROW('Hygiene Data'!F56)),NA())</f>
        <v>#N/A</v>
      </c>
      <c r="BK62" s="110" t="e">
        <f ca="true">+IF(AND(ISNUMBER(OFFSET('Hygiene Data'!$F$10,0,10*ROW('Hygiene Data'!F56))),'Data Summary'!DZ62="Yes"),OFFSET('Hygiene Data'!$F$10,0,10*ROW('Hygiene Data'!F56)),NA())</f>
        <v>#N/A</v>
      </c>
      <c r="BL62" s="110" t="e">
        <f ca="true">+IF(AND(ISNUMBER(OFFSET('Hygiene Data'!$G$6,0,10*ROW('Hygiene Data'!G56))),'Data Summary'!EA62="Yes"),OFFSET('Hygiene Data'!$G$6,0,10*ROW('Hygiene Data'!G56)),NA())</f>
        <v>#N/A</v>
      </c>
      <c r="BM62" s="110" t="e">
        <f ca="true">+IF(AND(ISNUMBER(OFFSET('Hygiene Data'!$G$8,0,10*ROW('Hygiene Data'!G56))),'Data Summary'!EB62="Yes"),OFFSET('Hygiene Data'!$G$8,0,10*ROW('Hygiene Data'!G56)),NA())</f>
        <v>#N/A</v>
      </c>
      <c r="BN62" s="110" t="e">
        <f ca="true">+IF(AND(ISNUMBER(OFFSET('Hygiene Data'!$G$10,0,10*ROW('Hygiene Data'!G56))),'Data Summary'!EC62="Yes"),OFFSET('Hygiene Data'!$G$10,0,10*ROW('Hygiene Data'!G56)),NA())</f>
        <v>#N/A</v>
      </c>
      <c r="BO62" s="110" t="e">
        <f ca="true">+IF(AND(ISNUMBER(OFFSET('Hygiene Data'!$H$6,0,10*ROW('Hygiene Data'!H56))),'Data Summary'!ED62="Yes"),OFFSET('Hygiene Data'!$H$6,0,10*ROW('Hygiene Data'!H56)),NA())</f>
        <v>#N/A</v>
      </c>
      <c r="BP62" s="110" t="e">
        <f ca="true">+IF(AND(ISNUMBER(OFFSET('Hygiene Data'!$H$8,0,10*ROW('Hygiene Data'!H56))),'Data Summary'!EE62="Yes"),OFFSET('Hygiene Data'!$H$8,0,10*ROW('Hygiene Data'!H56)),NA())</f>
        <v>#N/A</v>
      </c>
      <c r="BQ62" s="110" t="e">
        <f ca="true">+IF(AND(ISNUMBER(OFFSET('Hygiene Data'!$H$10,0,10*ROW('Hygiene Data'!H56))),'Data Summary'!EF62="Yes"),OFFSET('Hygiene Data'!$H$10,0,10*ROW('Hygiene Data'!H56)),NA())</f>
        <v>#N/A</v>
      </c>
    </row>
    <row r="63" x14ac:dyDescent="0.2">
      <c r="A63" s="58" t="e">
        <f ca="true">+IF(OFFSET('Water Data'!$B$1,0,10*ROW('Water Data'!B57))="",NA(),OFFSET('Water Data'!$B$1,0,10*ROW('Water Data'!B57)))</f>
        <v>#N/A</v>
      </c>
      <c r="B63" s="58" t="e">
        <f ca="true">+IF(OFFSET('Water Data'!$A$3,0,10*ROW('Water Data'!A60))="",NA(),OFFSET('Water Data'!$A$3,0,10*ROW('Water Data'!A60)))</f>
        <v>#N/A</v>
      </c>
      <c r="C63" s="58" t="e">
        <f ca="true">+IF(OFFSET('Water Data'!$C$3,0,10*ROW('Water Data'!C60))="",NA(),OFFSET('Water Data'!$C$3,0,10*ROW('Water Data'!C60)))</f>
        <v>#N/A</v>
      </c>
      <c r="D63" s="59" t="e">
        <f ca="true">+IF(AND(ISNUMBER(OFFSET('Water Data'!$C$5,0,10*ROW('Water Data'!C57))),'Data Summary'!BS63="Yes"),100-OFFSET('Water Data'!$C$5,0,10*ROW('Water Data'!C57)),NA())</f>
        <v>#N/A</v>
      </c>
      <c r="E63" s="59" t="e">
        <f ca="true">+IF(AND(ISNUMBER(OFFSET('Water Data'!$C$7,0,10*ROW('Water Data'!C57))),'Data Summary'!BT63="Yes"),OFFSET('Water Data'!$C$7,0,10*ROW('Water Data'!C57)),NA())</f>
        <v>#N/A</v>
      </c>
      <c r="F63" s="59" t="e">
        <f ca="true">+IF(AND(ISNUMBER(OFFSET('Water Data'!$C$10,0,10*ROW('Water Data'!C57))),'Data Summary'!BU63="Yes"),OFFSET('Water Data'!$C$10,0,10*ROW('Water Data'!C57)),NA())</f>
        <v>#N/A</v>
      </c>
      <c r="G63" s="59" t="e">
        <f ca="true">+IF(AND(ISNUMBER(OFFSET('Water Data'!$D$5,0,10*ROW('Water Data'!D57))),'Data Summary'!BV63="Yes"),100-OFFSET('Water Data'!$D$5,0,10*ROW('Water Data'!D57)),NA())</f>
        <v>#N/A</v>
      </c>
      <c r="H63" s="59" t="e">
        <f ca="true">+IF(AND(ISNUMBER(OFFSET('Water Data'!$D$7,0,10*ROW('Water Data'!D57))),'Data Summary'!BW63="Yes"),OFFSET('Water Data'!$D$7,0,10*ROW('Water Data'!D57)),NA())</f>
        <v>#N/A</v>
      </c>
      <c r="I63" s="59" t="e">
        <f ca="true">+IF(AND(ISNUMBER(OFFSET('Water Data'!$D$10,0,10*ROW('Water Data'!D57))),'Data Summary'!BX63="Yes"),OFFSET('Water Data'!$D$10,0,10*ROW('Water Data'!D57)),NA())</f>
        <v>#N/A</v>
      </c>
      <c r="J63" s="59" t="e">
        <f ca="true">+IF(AND(ISNUMBER(OFFSET('Water Data'!$E$5,0,10*ROW('Water Data'!E57))),'Data Summary'!BY63="Yes"),100-OFFSET('Water Data'!$E$5,0,10*ROW('Water Data'!E57)),NA())</f>
        <v>#N/A</v>
      </c>
      <c r="K63" s="59" t="e">
        <f ca="true">+IF(AND(ISNUMBER(OFFSET('Water Data'!$E$7,0,10*ROW('Water Data'!E57))),'Data Summary'!BZ63="Yes"),OFFSET('Water Data'!$E$7,0,10*ROW('Water Data'!E57)),NA())</f>
        <v>#N/A</v>
      </c>
      <c r="L63" s="59" t="e">
        <f ca="true">+IF(AND(ISNUMBER(OFFSET('Water Data'!$E$10,0,10*ROW('Water Data'!E57))),'Data Summary'!CA63="Yes"),OFFSET('Water Data'!$E$10,0,10*ROW('Water Data'!E57)),NA())</f>
        <v>#N/A</v>
      </c>
      <c r="M63" s="59" t="e">
        <f ca="true">+IF(AND(ISNUMBER(OFFSET('Water Data'!$F$5,0,10*ROW('Water Data'!F57))),'Data Summary'!CB63="Yes"),100-OFFSET('Water Data'!$F$5,0,10*ROW('Water Data'!F57)),NA())</f>
        <v>#N/A</v>
      </c>
      <c r="N63" s="59" t="e">
        <f ca="true">+IF(AND(ISNUMBER(OFFSET('Water Data'!$F$7,0,10*ROW('Water Data'!F57))),'Data Summary'!CC63="Yes"),OFFSET('Water Data'!$F$7,0,10*ROW('Water Data'!F57)),NA())</f>
        <v>#N/A</v>
      </c>
      <c r="O63" s="59" t="e">
        <f ca="true">+IF(AND(ISNUMBER(OFFSET('Water Data'!$F$10,0,10*ROW('Water Data'!F57))),'Data Summary'!CD63="Yes"),OFFSET('Water Data'!$F$10,0,10*ROW('Water Data'!F57)),NA())</f>
        <v>#N/A</v>
      </c>
      <c r="P63" s="59" t="e">
        <f ca="true">+IF(AND(ISNUMBER(OFFSET('Water Data'!$G$5,0,10*ROW('Water Data'!G57))),'Data Summary'!CE63="Yes"),100-OFFSET('Water Data'!$G$5,0,10*ROW('Water Data'!G57)),NA())</f>
        <v>#N/A</v>
      </c>
      <c r="Q63" s="59" t="e">
        <f ca="true">+IF(AND(ISNUMBER(OFFSET('Water Data'!$G$7,0,10*ROW('Water Data'!G57))),'Data Summary'!CF63="Yes"),OFFSET('Water Data'!$G$7,0,10*ROW('Water Data'!G57)),NA())</f>
        <v>#N/A</v>
      </c>
      <c r="R63" s="59" t="e">
        <f ca="true">+IF(AND(ISNUMBER(OFFSET('Water Data'!$G$10,0,10*ROW('Water Data'!G57))),'Data Summary'!CG63="Yes"),OFFSET('Water Data'!$G$10,0,10*ROW('Water Data'!G57)),NA())</f>
        <v>#N/A</v>
      </c>
      <c r="S63" s="59" t="e">
        <f ca="true">+IF(AND(ISNUMBER(OFFSET('Water Data'!$H$5,0,10*ROW('Water Data'!H57))),'Data Summary'!CH63="Yes"),100-OFFSET('Water Data'!$H$5,0,10*ROW('Water Data'!H57)),NA())</f>
        <v>#N/A</v>
      </c>
      <c r="T63" s="59" t="e">
        <f ca="true">+IF(AND(ISNUMBER(OFFSET('Water Data'!$H$7,0,10*ROW('Water Data'!H57))),'Data Summary'!CI63="Yes"),OFFSET('Water Data'!$H$7,0,10*ROW('Water Data'!H57)),NA())</f>
        <v>#N/A</v>
      </c>
      <c r="U63" s="59" t="e">
        <f ca="true">+IF(AND(ISNUMBER(OFFSET('Water Data'!$H$10,0,10*ROW('Water Data'!H57))),'Data Summary'!CJ63="Yes"),OFFSET('Water Data'!$H$10,0,10*ROW('Water Data'!H57)),NA())</f>
        <v>#N/A</v>
      </c>
      <c r="V63" s="105" t="e">
        <f ca="true">+IF(AND(ISNUMBER(OFFSET('Sanitation Data'!$C$5,0,10*ROW('Sanitation Data'!C57))),'Data Summary'!CK63="Yes"),100-OFFSET('Sanitation Data'!$C$5,0,10*ROW('Sanitation Data'!C57)),NA())</f>
        <v>#N/A</v>
      </c>
      <c r="W63" s="105" t="e">
        <f ca="true">+IF(AND(ISNUMBER(OFFSET('Sanitation Data'!$C$7,0,10*ROW('Sanitation Data'!C57))),'Data Summary'!CL63="Yes"),OFFSET('Sanitation Data'!$C$7,0,10*ROW('Sanitation Data'!C57)),NA())</f>
        <v>#N/A</v>
      </c>
      <c r="X63" s="105" t="e">
        <f ca="true">+IF(AND(ISNUMBER(OFFSET('Sanitation Data'!$C$11,0,10*ROW('Sanitation Data'!C57))),'Data Summary'!CM63="Yes"),OFFSET('Sanitation Data'!$C$11,0,10*ROW('Sanitation Data'!C57)),NA())</f>
        <v>#N/A</v>
      </c>
      <c r="Y63" s="105" t="e">
        <f ca="true">+IF(AND(ISNUMBER(OFFSET('Sanitation Data'!$C$12,0,10*ROW('Sanitation Data'!C57))),'Data Summary'!CN63="Yes"),OFFSET('Sanitation Data'!$C$12,0,10*ROW('Sanitation Data'!C57)),NA())</f>
        <v>#N/A</v>
      </c>
      <c r="Z63" s="105" t="e">
        <f ca="true">+IF(AND(ISNUMBER(OFFSET('Sanitation Data'!$C$13,0,10*ROW('Sanitation Data'!C57))),'Data Summary'!CO63="Yes"),OFFSET('Sanitation Data'!$C$13,0,10*ROW('Sanitation Data'!C57)),NA())</f>
        <v>#N/A</v>
      </c>
      <c r="AA63" s="105" t="e">
        <f ca="true">+IF(AND(ISNUMBER(OFFSET('Sanitation Data'!$D$5,0,10*ROW('Sanitation Data'!D57))),'Data Summary'!CP63="Yes"),100-OFFSET('Sanitation Data'!$D$5,0,10*ROW('Sanitation Data'!D57)),NA())</f>
        <v>#N/A</v>
      </c>
      <c r="AB63" s="105" t="e">
        <f ca="true">+IF(AND(ISNUMBER(OFFSET('Sanitation Data'!$D$7,0,10*ROW('Sanitation Data'!D57))),'Data Summary'!CQ63="Yes"),OFFSET('Sanitation Data'!$D$7,0,10*ROW('Sanitation Data'!D57)),NA())</f>
        <v>#N/A</v>
      </c>
      <c r="AC63" s="105" t="e">
        <f ca="true">+IF(AND(ISNUMBER(OFFSET('Sanitation Data'!$D$11,0,10*ROW('Sanitation Data'!D57))),'Data Summary'!CR63="Yes"),OFFSET('Sanitation Data'!$D$11,0,10*ROW('Sanitation Data'!D57)),NA())</f>
        <v>#N/A</v>
      </c>
      <c r="AD63" s="105" t="e">
        <f ca="true">+IF(AND(ISNUMBER(OFFSET('Sanitation Data'!$D$12,0,10*ROW('Sanitation Data'!D57))),'Data Summary'!CS63="Yes"),OFFSET('Sanitation Data'!$D$12,0,10*ROW('Sanitation Data'!D57)),NA())</f>
        <v>#N/A</v>
      </c>
      <c r="AE63" s="105" t="e">
        <f ca="true">+IF(AND(ISNUMBER(OFFSET('Sanitation Data'!$D$13,0,10*ROW('Sanitation Data'!D57))),'Data Summary'!CT63="Yes"),OFFSET('Sanitation Data'!$D$13,0,10*ROW('Sanitation Data'!D57)),NA())</f>
        <v>#N/A</v>
      </c>
      <c r="AF63" s="105" t="e">
        <f ca="true">+IF(AND(ISNUMBER(OFFSET('Sanitation Data'!$E$5,0,10*ROW('Sanitation Data'!E57))),'Data Summary'!CU63="Yes"),100-OFFSET('Sanitation Data'!$E$5,0,10*ROW('Sanitation Data'!E57)),NA())</f>
        <v>#N/A</v>
      </c>
      <c r="AG63" s="105" t="e">
        <f ca="true">+IF(AND(ISNUMBER(OFFSET('Sanitation Data'!$E$7,0,10*ROW('Sanitation Data'!E57))),'Data Summary'!CV63="Yes"),OFFSET('Sanitation Data'!$E$7,0,10*ROW('Sanitation Data'!E57)),NA())</f>
        <v>#N/A</v>
      </c>
      <c r="AH63" s="105" t="e">
        <f ca="true">+IF(AND(ISNUMBER(OFFSET('Sanitation Data'!$E$11,0,10*ROW('Sanitation Data'!E57))),'Data Summary'!CW63="Yes"),OFFSET('Sanitation Data'!$E$11,0,10*ROW('Sanitation Data'!E57)),NA())</f>
        <v>#N/A</v>
      </c>
      <c r="AI63" s="105" t="e">
        <f ca="true">+IF(AND(ISNUMBER(OFFSET('Sanitation Data'!$E$12,0,10*ROW('Sanitation Data'!E57))),'Data Summary'!CX63="Yes"),OFFSET('Sanitation Data'!$E$12,0,10*ROW('Sanitation Data'!E57)),NA())</f>
        <v>#N/A</v>
      </c>
      <c r="AJ63" s="105" t="e">
        <f ca="true">+IF(AND(ISNUMBER(OFFSET('Sanitation Data'!$E$13,0,10*ROW('Sanitation Data'!E57))),'Data Summary'!CY63="Yes"),OFFSET('Sanitation Data'!$E$13,0,10*ROW('Sanitation Data'!E57)),NA())</f>
        <v>#N/A</v>
      </c>
      <c r="AK63" s="105" t="e">
        <f ca="true">+IF(AND(ISNUMBER(OFFSET('Sanitation Data'!$F$5,0,10*ROW('Sanitation Data'!F57))),'Data Summary'!CZ63="Yes"),100-OFFSET('Sanitation Data'!$F$5,0,10*ROW('Sanitation Data'!F57)),NA())</f>
        <v>#N/A</v>
      </c>
      <c r="AL63" s="105" t="e">
        <f ca="true">+IF(AND(ISNUMBER(OFFSET('Sanitation Data'!$F$7,0,10*ROW('Sanitation Data'!F57))),'Data Summary'!DA63="Yes"),OFFSET('Sanitation Data'!$F$7,0,10*ROW('Sanitation Data'!F57)),NA())</f>
        <v>#N/A</v>
      </c>
      <c r="AM63" s="105" t="e">
        <f ca="true">+IF(AND(ISNUMBER(OFFSET('Sanitation Data'!$F$11,0,10*ROW('Sanitation Data'!F57))),'Data Summary'!DB63="Yes"),OFFSET('Sanitation Data'!$F$11,0,10*ROW('Sanitation Data'!F57)),NA())</f>
        <v>#N/A</v>
      </c>
      <c r="AN63" s="105" t="e">
        <f ca="true">+IF(AND(ISNUMBER(OFFSET('Sanitation Data'!$F$12,0,10*ROW('Sanitation Data'!F57))),'Data Summary'!DC63="Yes"),OFFSET('Sanitation Data'!$F$12,0,10*ROW('Sanitation Data'!F57)),NA())</f>
        <v>#N/A</v>
      </c>
      <c r="AO63" s="105" t="e">
        <f ca="true">+IF(AND(ISNUMBER(OFFSET('Sanitation Data'!$F$13,0,10*ROW('Sanitation Data'!F57))),'Data Summary'!DD63="Yes"),OFFSET('Sanitation Data'!$F$13,0,10*ROW('Sanitation Data'!F57)),NA())</f>
        <v>#N/A</v>
      </c>
      <c r="AP63" s="105" t="e">
        <f ca="true">+IF(AND(ISNUMBER(OFFSET('Sanitation Data'!$G$5,0,10*ROW('Sanitation Data'!G57))),'Data Summary'!DE63="Yes"),100-OFFSET('Sanitation Data'!$G$5,0,10*ROW('Sanitation Data'!G57)),NA())</f>
        <v>#N/A</v>
      </c>
      <c r="AQ63" s="105" t="e">
        <f ca="true">+IF(AND(ISNUMBER(OFFSET('Sanitation Data'!$G$7,0,10*ROW('Sanitation Data'!G57))),'Data Summary'!DF63="Yes"),OFFSET('Sanitation Data'!$G$7,0,10*ROW('Sanitation Data'!G57)),NA())</f>
        <v>#N/A</v>
      </c>
      <c r="AR63" s="105" t="e">
        <f ca="true">+IF(AND(ISNUMBER(OFFSET('Sanitation Data'!$G$11,0,10*ROW('Sanitation Data'!G57))),'Data Summary'!DG63="Yes"),OFFSET('Sanitation Data'!$G$11,0,10*ROW('Sanitation Data'!G57)),NA())</f>
        <v>#N/A</v>
      </c>
      <c r="AS63" s="105" t="e">
        <f ca="true">+IF(AND(ISNUMBER(OFFSET('Sanitation Data'!$G$12,0,10*ROW('Sanitation Data'!G57))),'Data Summary'!DH63="Yes"),OFFSET('Sanitation Data'!$G$12,0,10*ROW('Sanitation Data'!G57)),NA())</f>
        <v>#N/A</v>
      </c>
      <c r="AT63" s="105" t="e">
        <f ca="true">+IF(AND(ISNUMBER(OFFSET('Sanitation Data'!$G$13,0,10*ROW('Sanitation Data'!G57))),'Data Summary'!DI63="Yes"),OFFSET('Sanitation Data'!$G$13,0,10*ROW('Sanitation Data'!G57)),NA())</f>
        <v>#N/A</v>
      </c>
      <c r="AU63" s="105" t="e">
        <f ca="true">+IF(AND(ISNUMBER(OFFSET('Sanitation Data'!$H$5,0,10*ROW('Sanitation Data'!H57))),'Data Summary'!DJ63="Yes"),100-OFFSET('Sanitation Data'!$H$5,0,10*ROW('Sanitation Data'!H57)),NA())</f>
        <v>#N/A</v>
      </c>
      <c r="AV63" s="105" t="e">
        <f ca="true">+IF(AND(ISNUMBER(OFFSET('Sanitation Data'!$H$7,0,10*ROW('Sanitation Data'!H57))),'Data Summary'!DK63="Yes"),OFFSET('Sanitation Data'!$H$7,0,10*ROW('Sanitation Data'!H57)),NA())</f>
        <v>#N/A</v>
      </c>
      <c r="AW63" s="105" t="e">
        <f ca="true">+IF(AND(ISNUMBER(OFFSET('Sanitation Data'!$H$11,0,10*ROW('Sanitation Data'!H57))),'Data Summary'!DL63="Yes"),OFFSET('Sanitation Data'!$H$11,0,10*ROW('Sanitation Data'!H57)),NA())</f>
        <v>#N/A</v>
      </c>
      <c r="AX63" s="105" t="e">
        <f ca="true">+IF(AND(ISNUMBER(OFFSET('Sanitation Data'!$H$12,0,10*ROW('Sanitation Data'!H57))),'Data Summary'!DM63="Yes"),OFFSET('Sanitation Data'!$H$12,0,10*ROW('Sanitation Data'!H57)),NA())</f>
        <v>#N/A</v>
      </c>
      <c r="AY63" s="105" t="e">
        <f ca="true">+IF(AND(ISNUMBER(OFFSET('Sanitation Data'!$H$13,0,10*ROW('Sanitation Data'!H57))),'Data Summary'!DN63="Yes"),OFFSET('Sanitation Data'!$H$13,0,10*ROW('Sanitation Data'!H57)),NA())</f>
        <v>#N/A</v>
      </c>
      <c r="AZ63" s="110" t="e">
        <f ca="true">+IF(AND(ISNUMBER(OFFSET('Hygiene Data'!$C$6,0,10*ROW('Hygiene Data'!C57))),'Data Summary'!DO63="Yes"),OFFSET('Hygiene Data'!$C$6,0,10*ROW('Hygiene Data'!C57)),NA())</f>
        <v>#N/A</v>
      </c>
      <c r="BA63" s="110" t="e">
        <f ca="true">+IF(AND(ISNUMBER(OFFSET('Hygiene Data'!$C$8,0,10*ROW('Hygiene Data'!C57))),'Data Summary'!DP63="Yes"),OFFSET('Hygiene Data'!$C$8,0,10*ROW('Hygiene Data'!C57)),NA())</f>
        <v>#N/A</v>
      </c>
      <c r="BB63" s="110" t="e">
        <f ca="true">+IF(AND(ISNUMBER(OFFSET('Hygiene Data'!$C$10,0,10*ROW('Hygiene Data'!C57))),'Data Summary'!DQ63="Yes"),OFFSET('Hygiene Data'!$C$10,0,10*ROW('Hygiene Data'!C57)),NA())</f>
        <v>#N/A</v>
      </c>
      <c r="BC63" s="110" t="e">
        <f ca="true">+IF(AND(ISNUMBER(OFFSET('Hygiene Data'!$D$6,0,10*ROW('Hygiene Data'!D57))),'Data Summary'!DR63="Yes"),OFFSET('Hygiene Data'!$D$6,0,10*ROW('Hygiene Data'!D57)),NA())</f>
        <v>#N/A</v>
      </c>
      <c r="BD63" s="110" t="e">
        <f ca="true">+IF(AND(ISNUMBER(OFFSET('Hygiene Data'!$D$8,0,10*ROW('Hygiene Data'!D57))),'Data Summary'!DS63="Yes"),OFFSET('Hygiene Data'!$D$8,0,10*ROW('Hygiene Data'!D57)),NA())</f>
        <v>#N/A</v>
      </c>
      <c r="BE63" s="110" t="e">
        <f ca="true">+IF(AND(ISNUMBER(OFFSET('Hygiene Data'!$D$10,0,10*ROW('Hygiene Data'!D57))),'Data Summary'!DT63="Yes"),OFFSET('Hygiene Data'!$D$10,0,10*ROW('Hygiene Data'!D57)),NA())</f>
        <v>#N/A</v>
      </c>
      <c r="BF63" s="110" t="e">
        <f ca="true">+IF(AND(ISNUMBER(OFFSET('Hygiene Data'!$E$6,0,10*ROW('Hygiene Data'!E57))),'Data Summary'!DU63="Yes"),OFFSET('Hygiene Data'!$E$6,0,10*ROW('Hygiene Data'!E57)),NA())</f>
        <v>#N/A</v>
      </c>
      <c r="BG63" s="110" t="e">
        <f ca="true">+IF(AND(ISNUMBER(OFFSET('Hygiene Data'!$E$8,0,10*ROW('Hygiene Data'!E57))),'Data Summary'!DV63="Yes"),OFFSET('Hygiene Data'!$E$8,0,10*ROW('Hygiene Data'!E57)),NA())</f>
        <v>#N/A</v>
      </c>
      <c r="BH63" s="110" t="e">
        <f ca="true">+IF(AND(ISNUMBER(OFFSET('Hygiene Data'!$E$10,0,10*ROW('Hygiene Data'!E57))),'Data Summary'!DW63="Yes"),OFFSET('Hygiene Data'!$E$10,0,10*ROW('Hygiene Data'!E57)),NA())</f>
        <v>#N/A</v>
      </c>
      <c r="BI63" s="110" t="e">
        <f ca="true">+IF(AND(ISNUMBER(OFFSET('Hygiene Data'!$F$6,0,10*ROW('Hygiene Data'!F57))),'Data Summary'!DX63="Yes"),OFFSET('Hygiene Data'!$F$6,0,10*ROW('Hygiene Data'!F57)),NA())</f>
        <v>#N/A</v>
      </c>
      <c r="BJ63" s="110" t="e">
        <f ca="true">+IF(AND(ISNUMBER(OFFSET('Hygiene Data'!$F$8,0,10*ROW('Hygiene Data'!F57))),'Data Summary'!DY63="Yes"),OFFSET('Hygiene Data'!$F$8,0,10*ROW('Hygiene Data'!F57)),NA())</f>
        <v>#N/A</v>
      </c>
      <c r="BK63" s="110" t="e">
        <f ca="true">+IF(AND(ISNUMBER(OFFSET('Hygiene Data'!$F$10,0,10*ROW('Hygiene Data'!F57))),'Data Summary'!DZ63="Yes"),OFFSET('Hygiene Data'!$F$10,0,10*ROW('Hygiene Data'!F57)),NA())</f>
        <v>#N/A</v>
      </c>
      <c r="BL63" s="110" t="e">
        <f ca="true">+IF(AND(ISNUMBER(OFFSET('Hygiene Data'!$G$6,0,10*ROW('Hygiene Data'!G57))),'Data Summary'!EA63="Yes"),OFFSET('Hygiene Data'!$G$6,0,10*ROW('Hygiene Data'!G57)),NA())</f>
        <v>#N/A</v>
      </c>
      <c r="BM63" s="110" t="e">
        <f ca="true">+IF(AND(ISNUMBER(OFFSET('Hygiene Data'!$G$8,0,10*ROW('Hygiene Data'!G57))),'Data Summary'!EB63="Yes"),OFFSET('Hygiene Data'!$G$8,0,10*ROW('Hygiene Data'!G57)),NA())</f>
        <v>#N/A</v>
      </c>
      <c r="BN63" s="110" t="e">
        <f ca="true">+IF(AND(ISNUMBER(OFFSET('Hygiene Data'!$G$10,0,10*ROW('Hygiene Data'!G57))),'Data Summary'!EC63="Yes"),OFFSET('Hygiene Data'!$G$10,0,10*ROW('Hygiene Data'!G57)),NA())</f>
        <v>#N/A</v>
      </c>
      <c r="BO63" s="110" t="e">
        <f ca="true">+IF(AND(ISNUMBER(OFFSET('Hygiene Data'!$H$6,0,10*ROW('Hygiene Data'!H57))),'Data Summary'!ED63="Yes"),OFFSET('Hygiene Data'!$H$6,0,10*ROW('Hygiene Data'!H57)),NA())</f>
        <v>#N/A</v>
      </c>
      <c r="BP63" s="110" t="e">
        <f ca="true">+IF(AND(ISNUMBER(OFFSET('Hygiene Data'!$H$8,0,10*ROW('Hygiene Data'!H57))),'Data Summary'!EE63="Yes"),OFFSET('Hygiene Data'!$H$8,0,10*ROW('Hygiene Data'!H57)),NA())</f>
        <v>#N/A</v>
      </c>
      <c r="BQ63" s="110" t="e">
        <f ca="true">+IF(AND(ISNUMBER(OFFSET('Hygiene Data'!$H$10,0,10*ROW('Hygiene Data'!H57))),'Data Summary'!EF63="Yes"),OFFSET('Hygiene Data'!$H$10,0,10*ROW('Hygiene Data'!H57)),NA())</f>
        <v>#N/A</v>
      </c>
    </row>
    <row r="64" x14ac:dyDescent="0.2">
      <c r="A64" s="58" t="e">
        <f ca="true">+IF(OFFSET('Water Data'!$B$1,0,10*ROW('Water Data'!B58))="",NA(),OFFSET('Water Data'!$B$1,0,10*ROW('Water Data'!B58)))</f>
        <v>#N/A</v>
      </c>
      <c r="B64" s="58" t="e">
        <f ca="true">+IF(OFFSET('Water Data'!$A$3,0,10*ROW('Water Data'!A61))="",NA(),OFFSET('Water Data'!$A$3,0,10*ROW('Water Data'!A61)))</f>
        <v>#N/A</v>
      </c>
      <c r="C64" s="58" t="e">
        <f ca="true">+IF(OFFSET('Water Data'!$C$3,0,10*ROW('Water Data'!C61))="",NA(),OFFSET('Water Data'!$C$3,0,10*ROW('Water Data'!C61)))</f>
        <v>#N/A</v>
      </c>
      <c r="D64" s="59" t="e">
        <f ca="true">+IF(AND(ISNUMBER(OFFSET('Water Data'!$C$5,0,10*ROW('Water Data'!C58))),'Data Summary'!BS64="Yes"),100-OFFSET('Water Data'!$C$5,0,10*ROW('Water Data'!C58)),NA())</f>
        <v>#N/A</v>
      </c>
      <c r="E64" s="59" t="e">
        <f ca="true">+IF(AND(ISNUMBER(OFFSET('Water Data'!$C$7,0,10*ROW('Water Data'!C58))),'Data Summary'!BT64="Yes"),OFFSET('Water Data'!$C$7,0,10*ROW('Water Data'!C58)),NA())</f>
        <v>#N/A</v>
      </c>
      <c r="F64" s="59" t="e">
        <f ca="true">+IF(AND(ISNUMBER(OFFSET('Water Data'!$C$10,0,10*ROW('Water Data'!C58))),'Data Summary'!BU64="Yes"),OFFSET('Water Data'!$C$10,0,10*ROW('Water Data'!C58)),NA())</f>
        <v>#N/A</v>
      </c>
      <c r="G64" s="59" t="e">
        <f ca="true">+IF(AND(ISNUMBER(OFFSET('Water Data'!$D$5,0,10*ROW('Water Data'!D58))),'Data Summary'!BV64="Yes"),100-OFFSET('Water Data'!$D$5,0,10*ROW('Water Data'!D58)),NA())</f>
        <v>#N/A</v>
      </c>
      <c r="H64" s="59" t="e">
        <f ca="true">+IF(AND(ISNUMBER(OFFSET('Water Data'!$D$7,0,10*ROW('Water Data'!D58))),'Data Summary'!BW64="Yes"),OFFSET('Water Data'!$D$7,0,10*ROW('Water Data'!D58)),NA())</f>
        <v>#N/A</v>
      </c>
      <c r="I64" s="59" t="e">
        <f ca="true">+IF(AND(ISNUMBER(OFFSET('Water Data'!$D$10,0,10*ROW('Water Data'!D58))),'Data Summary'!BX64="Yes"),OFFSET('Water Data'!$D$10,0,10*ROW('Water Data'!D58)),NA())</f>
        <v>#N/A</v>
      </c>
      <c r="J64" s="59" t="e">
        <f ca="true">+IF(AND(ISNUMBER(OFFSET('Water Data'!$E$5,0,10*ROW('Water Data'!E58))),'Data Summary'!BY64="Yes"),100-OFFSET('Water Data'!$E$5,0,10*ROW('Water Data'!E58)),NA())</f>
        <v>#N/A</v>
      </c>
      <c r="K64" s="59" t="e">
        <f ca="true">+IF(AND(ISNUMBER(OFFSET('Water Data'!$E$7,0,10*ROW('Water Data'!E58))),'Data Summary'!BZ64="Yes"),OFFSET('Water Data'!$E$7,0,10*ROW('Water Data'!E58)),NA())</f>
        <v>#N/A</v>
      </c>
      <c r="L64" s="59" t="e">
        <f ca="true">+IF(AND(ISNUMBER(OFFSET('Water Data'!$E$10,0,10*ROW('Water Data'!E58))),'Data Summary'!CA64="Yes"),OFFSET('Water Data'!$E$10,0,10*ROW('Water Data'!E58)),NA())</f>
        <v>#N/A</v>
      </c>
      <c r="M64" s="59" t="e">
        <f ca="true">+IF(AND(ISNUMBER(OFFSET('Water Data'!$F$5,0,10*ROW('Water Data'!F58))),'Data Summary'!CB64="Yes"),100-OFFSET('Water Data'!$F$5,0,10*ROW('Water Data'!F58)),NA())</f>
        <v>#N/A</v>
      </c>
      <c r="N64" s="59" t="e">
        <f ca="true">+IF(AND(ISNUMBER(OFFSET('Water Data'!$F$7,0,10*ROW('Water Data'!F58))),'Data Summary'!CC64="Yes"),OFFSET('Water Data'!$F$7,0,10*ROW('Water Data'!F58)),NA())</f>
        <v>#N/A</v>
      </c>
      <c r="O64" s="59" t="e">
        <f ca="true">+IF(AND(ISNUMBER(OFFSET('Water Data'!$F$10,0,10*ROW('Water Data'!F58))),'Data Summary'!CD64="Yes"),OFFSET('Water Data'!$F$10,0,10*ROW('Water Data'!F58)),NA())</f>
        <v>#N/A</v>
      </c>
      <c r="P64" s="59" t="e">
        <f ca="true">+IF(AND(ISNUMBER(OFFSET('Water Data'!$G$5,0,10*ROW('Water Data'!G58))),'Data Summary'!CE64="Yes"),100-OFFSET('Water Data'!$G$5,0,10*ROW('Water Data'!G58)),NA())</f>
        <v>#N/A</v>
      </c>
      <c r="Q64" s="59" t="e">
        <f ca="true">+IF(AND(ISNUMBER(OFFSET('Water Data'!$G$7,0,10*ROW('Water Data'!G58))),'Data Summary'!CF64="Yes"),OFFSET('Water Data'!$G$7,0,10*ROW('Water Data'!G58)),NA())</f>
        <v>#N/A</v>
      </c>
      <c r="R64" s="59" t="e">
        <f ca="true">+IF(AND(ISNUMBER(OFFSET('Water Data'!$G$10,0,10*ROW('Water Data'!G58))),'Data Summary'!CG64="Yes"),OFFSET('Water Data'!$G$10,0,10*ROW('Water Data'!G58)),NA())</f>
        <v>#N/A</v>
      </c>
      <c r="S64" s="59" t="e">
        <f ca="true">+IF(AND(ISNUMBER(OFFSET('Water Data'!$H$5,0,10*ROW('Water Data'!H58))),'Data Summary'!CH64="Yes"),100-OFFSET('Water Data'!$H$5,0,10*ROW('Water Data'!H58)),NA())</f>
        <v>#N/A</v>
      </c>
      <c r="T64" s="59" t="e">
        <f ca="true">+IF(AND(ISNUMBER(OFFSET('Water Data'!$H$7,0,10*ROW('Water Data'!H58))),'Data Summary'!CI64="Yes"),OFFSET('Water Data'!$H$7,0,10*ROW('Water Data'!H58)),NA())</f>
        <v>#N/A</v>
      </c>
      <c r="U64" s="59" t="e">
        <f ca="true">+IF(AND(ISNUMBER(OFFSET('Water Data'!$H$10,0,10*ROW('Water Data'!H58))),'Data Summary'!CJ64="Yes"),OFFSET('Water Data'!$H$10,0,10*ROW('Water Data'!H58)),NA())</f>
        <v>#N/A</v>
      </c>
      <c r="V64" s="105" t="e">
        <f ca="true">+IF(AND(ISNUMBER(OFFSET('Sanitation Data'!$C$5,0,10*ROW('Sanitation Data'!C58))),'Data Summary'!CK64="Yes"),100-OFFSET('Sanitation Data'!$C$5,0,10*ROW('Sanitation Data'!C58)),NA())</f>
        <v>#N/A</v>
      </c>
      <c r="W64" s="105" t="e">
        <f ca="true">+IF(AND(ISNUMBER(OFFSET('Sanitation Data'!$C$7,0,10*ROW('Sanitation Data'!C58))),'Data Summary'!CL64="Yes"),OFFSET('Sanitation Data'!$C$7,0,10*ROW('Sanitation Data'!C58)),NA())</f>
        <v>#N/A</v>
      </c>
      <c r="X64" s="105" t="e">
        <f ca="true">+IF(AND(ISNUMBER(OFFSET('Sanitation Data'!$C$11,0,10*ROW('Sanitation Data'!C58))),'Data Summary'!CM64="Yes"),OFFSET('Sanitation Data'!$C$11,0,10*ROW('Sanitation Data'!C58)),NA())</f>
        <v>#N/A</v>
      </c>
      <c r="Y64" s="105" t="e">
        <f ca="true">+IF(AND(ISNUMBER(OFFSET('Sanitation Data'!$C$12,0,10*ROW('Sanitation Data'!C58))),'Data Summary'!CN64="Yes"),OFFSET('Sanitation Data'!$C$12,0,10*ROW('Sanitation Data'!C58)),NA())</f>
        <v>#N/A</v>
      </c>
      <c r="Z64" s="105" t="e">
        <f ca="true">+IF(AND(ISNUMBER(OFFSET('Sanitation Data'!$C$13,0,10*ROW('Sanitation Data'!C58))),'Data Summary'!CO64="Yes"),OFFSET('Sanitation Data'!$C$13,0,10*ROW('Sanitation Data'!C58)),NA())</f>
        <v>#N/A</v>
      </c>
      <c r="AA64" s="105" t="e">
        <f ca="true">+IF(AND(ISNUMBER(OFFSET('Sanitation Data'!$D$5,0,10*ROW('Sanitation Data'!D58))),'Data Summary'!CP64="Yes"),100-OFFSET('Sanitation Data'!$D$5,0,10*ROW('Sanitation Data'!D58)),NA())</f>
        <v>#N/A</v>
      </c>
      <c r="AB64" s="105" t="e">
        <f ca="true">+IF(AND(ISNUMBER(OFFSET('Sanitation Data'!$D$7,0,10*ROW('Sanitation Data'!D58))),'Data Summary'!CQ64="Yes"),OFFSET('Sanitation Data'!$D$7,0,10*ROW('Sanitation Data'!D58)),NA())</f>
        <v>#N/A</v>
      </c>
      <c r="AC64" s="105" t="e">
        <f ca="true">+IF(AND(ISNUMBER(OFFSET('Sanitation Data'!$D$11,0,10*ROW('Sanitation Data'!D58))),'Data Summary'!CR64="Yes"),OFFSET('Sanitation Data'!$D$11,0,10*ROW('Sanitation Data'!D58)),NA())</f>
        <v>#N/A</v>
      </c>
      <c r="AD64" s="105" t="e">
        <f ca="true">+IF(AND(ISNUMBER(OFFSET('Sanitation Data'!$D$12,0,10*ROW('Sanitation Data'!D58))),'Data Summary'!CS64="Yes"),OFFSET('Sanitation Data'!$D$12,0,10*ROW('Sanitation Data'!D58)),NA())</f>
        <v>#N/A</v>
      </c>
      <c r="AE64" s="105" t="e">
        <f ca="true">+IF(AND(ISNUMBER(OFFSET('Sanitation Data'!$D$13,0,10*ROW('Sanitation Data'!D58))),'Data Summary'!CT64="Yes"),OFFSET('Sanitation Data'!$D$13,0,10*ROW('Sanitation Data'!D58)),NA())</f>
        <v>#N/A</v>
      </c>
      <c r="AF64" s="105" t="e">
        <f ca="true">+IF(AND(ISNUMBER(OFFSET('Sanitation Data'!$E$5,0,10*ROW('Sanitation Data'!E58))),'Data Summary'!CU64="Yes"),100-OFFSET('Sanitation Data'!$E$5,0,10*ROW('Sanitation Data'!E58)),NA())</f>
        <v>#N/A</v>
      </c>
      <c r="AG64" s="105" t="e">
        <f ca="true">+IF(AND(ISNUMBER(OFFSET('Sanitation Data'!$E$7,0,10*ROW('Sanitation Data'!E58))),'Data Summary'!CV64="Yes"),OFFSET('Sanitation Data'!$E$7,0,10*ROW('Sanitation Data'!E58)),NA())</f>
        <v>#N/A</v>
      </c>
      <c r="AH64" s="105" t="e">
        <f ca="true">+IF(AND(ISNUMBER(OFFSET('Sanitation Data'!$E$11,0,10*ROW('Sanitation Data'!E58))),'Data Summary'!CW64="Yes"),OFFSET('Sanitation Data'!$E$11,0,10*ROW('Sanitation Data'!E58)),NA())</f>
        <v>#N/A</v>
      </c>
      <c r="AI64" s="105" t="e">
        <f ca="true">+IF(AND(ISNUMBER(OFFSET('Sanitation Data'!$E$12,0,10*ROW('Sanitation Data'!E58))),'Data Summary'!CX64="Yes"),OFFSET('Sanitation Data'!$E$12,0,10*ROW('Sanitation Data'!E58)),NA())</f>
        <v>#N/A</v>
      </c>
      <c r="AJ64" s="105" t="e">
        <f ca="true">+IF(AND(ISNUMBER(OFFSET('Sanitation Data'!$E$13,0,10*ROW('Sanitation Data'!E58))),'Data Summary'!CY64="Yes"),OFFSET('Sanitation Data'!$E$13,0,10*ROW('Sanitation Data'!E58)),NA())</f>
        <v>#N/A</v>
      </c>
      <c r="AK64" s="105" t="e">
        <f ca="true">+IF(AND(ISNUMBER(OFFSET('Sanitation Data'!$F$5,0,10*ROW('Sanitation Data'!F58))),'Data Summary'!CZ64="Yes"),100-OFFSET('Sanitation Data'!$F$5,0,10*ROW('Sanitation Data'!F58)),NA())</f>
        <v>#N/A</v>
      </c>
      <c r="AL64" s="105" t="e">
        <f ca="true">+IF(AND(ISNUMBER(OFFSET('Sanitation Data'!$F$7,0,10*ROW('Sanitation Data'!F58))),'Data Summary'!DA64="Yes"),OFFSET('Sanitation Data'!$F$7,0,10*ROW('Sanitation Data'!F58)),NA())</f>
        <v>#N/A</v>
      </c>
      <c r="AM64" s="105" t="e">
        <f ca="true">+IF(AND(ISNUMBER(OFFSET('Sanitation Data'!$F$11,0,10*ROW('Sanitation Data'!F58))),'Data Summary'!DB64="Yes"),OFFSET('Sanitation Data'!$F$11,0,10*ROW('Sanitation Data'!F58)),NA())</f>
        <v>#N/A</v>
      </c>
      <c r="AN64" s="105" t="e">
        <f ca="true">+IF(AND(ISNUMBER(OFFSET('Sanitation Data'!$F$12,0,10*ROW('Sanitation Data'!F58))),'Data Summary'!DC64="Yes"),OFFSET('Sanitation Data'!$F$12,0,10*ROW('Sanitation Data'!F58)),NA())</f>
        <v>#N/A</v>
      </c>
      <c r="AO64" s="105" t="e">
        <f ca="true">+IF(AND(ISNUMBER(OFFSET('Sanitation Data'!$F$13,0,10*ROW('Sanitation Data'!F58))),'Data Summary'!DD64="Yes"),OFFSET('Sanitation Data'!$F$13,0,10*ROW('Sanitation Data'!F58)),NA())</f>
        <v>#N/A</v>
      </c>
      <c r="AP64" s="105" t="e">
        <f ca="true">+IF(AND(ISNUMBER(OFFSET('Sanitation Data'!$G$5,0,10*ROW('Sanitation Data'!G58))),'Data Summary'!DE64="Yes"),100-OFFSET('Sanitation Data'!$G$5,0,10*ROW('Sanitation Data'!G58)),NA())</f>
        <v>#N/A</v>
      </c>
      <c r="AQ64" s="105" t="e">
        <f ca="true">+IF(AND(ISNUMBER(OFFSET('Sanitation Data'!$G$7,0,10*ROW('Sanitation Data'!G58))),'Data Summary'!DF64="Yes"),OFFSET('Sanitation Data'!$G$7,0,10*ROW('Sanitation Data'!G58)),NA())</f>
        <v>#N/A</v>
      </c>
      <c r="AR64" s="105" t="e">
        <f ca="true">+IF(AND(ISNUMBER(OFFSET('Sanitation Data'!$G$11,0,10*ROW('Sanitation Data'!G58))),'Data Summary'!DG64="Yes"),OFFSET('Sanitation Data'!$G$11,0,10*ROW('Sanitation Data'!G58)),NA())</f>
        <v>#N/A</v>
      </c>
      <c r="AS64" s="105" t="e">
        <f ca="true">+IF(AND(ISNUMBER(OFFSET('Sanitation Data'!$G$12,0,10*ROW('Sanitation Data'!G58))),'Data Summary'!DH64="Yes"),OFFSET('Sanitation Data'!$G$12,0,10*ROW('Sanitation Data'!G58)),NA())</f>
        <v>#N/A</v>
      </c>
      <c r="AT64" s="105" t="e">
        <f ca="true">+IF(AND(ISNUMBER(OFFSET('Sanitation Data'!$G$13,0,10*ROW('Sanitation Data'!G58))),'Data Summary'!DI64="Yes"),OFFSET('Sanitation Data'!$G$13,0,10*ROW('Sanitation Data'!G58)),NA())</f>
        <v>#N/A</v>
      </c>
      <c r="AU64" s="105" t="e">
        <f ca="true">+IF(AND(ISNUMBER(OFFSET('Sanitation Data'!$H$5,0,10*ROW('Sanitation Data'!H58))),'Data Summary'!DJ64="Yes"),100-OFFSET('Sanitation Data'!$H$5,0,10*ROW('Sanitation Data'!H58)),NA())</f>
        <v>#N/A</v>
      </c>
      <c r="AV64" s="105" t="e">
        <f ca="true">+IF(AND(ISNUMBER(OFFSET('Sanitation Data'!$H$7,0,10*ROW('Sanitation Data'!H58))),'Data Summary'!DK64="Yes"),OFFSET('Sanitation Data'!$H$7,0,10*ROW('Sanitation Data'!H58)),NA())</f>
        <v>#N/A</v>
      </c>
      <c r="AW64" s="105" t="e">
        <f ca="true">+IF(AND(ISNUMBER(OFFSET('Sanitation Data'!$H$11,0,10*ROW('Sanitation Data'!H58))),'Data Summary'!DL64="Yes"),OFFSET('Sanitation Data'!$H$11,0,10*ROW('Sanitation Data'!H58)),NA())</f>
        <v>#N/A</v>
      </c>
      <c r="AX64" s="105" t="e">
        <f ca="true">+IF(AND(ISNUMBER(OFFSET('Sanitation Data'!$H$12,0,10*ROW('Sanitation Data'!H58))),'Data Summary'!DM64="Yes"),OFFSET('Sanitation Data'!$H$12,0,10*ROW('Sanitation Data'!H58)),NA())</f>
        <v>#N/A</v>
      </c>
      <c r="AY64" s="105" t="e">
        <f ca="true">+IF(AND(ISNUMBER(OFFSET('Sanitation Data'!$H$13,0,10*ROW('Sanitation Data'!H58))),'Data Summary'!DN64="Yes"),OFFSET('Sanitation Data'!$H$13,0,10*ROW('Sanitation Data'!H58)),NA())</f>
        <v>#N/A</v>
      </c>
      <c r="AZ64" s="110" t="e">
        <f ca="true">+IF(AND(ISNUMBER(OFFSET('Hygiene Data'!$C$6,0,10*ROW('Hygiene Data'!C58))),'Data Summary'!DO64="Yes"),OFFSET('Hygiene Data'!$C$6,0,10*ROW('Hygiene Data'!C58)),NA())</f>
        <v>#N/A</v>
      </c>
      <c r="BA64" s="110" t="e">
        <f ca="true">+IF(AND(ISNUMBER(OFFSET('Hygiene Data'!$C$8,0,10*ROW('Hygiene Data'!C58))),'Data Summary'!DP64="Yes"),OFFSET('Hygiene Data'!$C$8,0,10*ROW('Hygiene Data'!C58)),NA())</f>
        <v>#N/A</v>
      </c>
      <c r="BB64" s="110" t="e">
        <f ca="true">+IF(AND(ISNUMBER(OFFSET('Hygiene Data'!$C$10,0,10*ROW('Hygiene Data'!C58))),'Data Summary'!DQ64="Yes"),OFFSET('Hygiene Data'!$C$10,0,10*ROW('Hygiene Data'!C58)),NA())</f>
        <v>#N/A</v>
      </c>
      <c r="BC64" s="110" t="e">
        <f ca="true">+IF(AND(ISNUMBER(OFFSET('Hygiene Data'!$D$6,0,10*ROW('Hygiene Data'!D58))),'Data Summary'!DR64="Yes"),OFFSET('Hygiene Data'!$D$6,0,10*ROW('Hygiene Data'!D58)),NA())</f>
        <v>#N/A</v>
      </c>
      <c r="BD64" s="110" t="e">
        <f ca="true">+IF(AND(ISNUMBER(OFFSET('Hygiene Data'!$D$8,0,10*ROW('Hygiene Data'!D58))),'Data Summary'!DS64="Yes"),OFFSET('Hygiene Data'!$D$8,0,10*ROW('Hygiene Data'!D58)),NA())</f>
        <v>#N/A</v>
      </c>
      <c r="BE64" s="110" t="e">
        <f ca="true">+IF(AND(ISNUMBER(OFFSET('Hygiene Data'!$D$10,0,10*ROW('Hygiene Data'!D58))),'Data Summary'!DT64="Yes"),OFFSET('Hygiene Data'!$D$10,0,10*ROW('Hygiene Data'!D58)),NA())</f>
        <v>#N/A</v>
      </c>
      <c r="BF64" s="110" t="e">
        <f ca="true">+IF(AND(ISNUMBER(OFFSET('Hygiene Data'!$E$6,0,10*ROW('Hygiene Data'!E58))),'Data Summary'!DU64="Yes"),OFFSET('Hygiene Data'!$E$6,0,10*ROW('Hygiene Data'!E58)),NA())</f>
        <v>#N/A</v>
      </c>
      <c r="BG64" s="110" t="e">
        <f ca="true">+IF(AND(ISNUMBER(OFFSET('Hygiene Data'!$E$8,0,10*ROW('Hygiene Data'!E58))),'Data Summary'!DV64="Yes"),OFFSET('Hygiene Data'!$E$8,0,10*ROW('Hygiene Data'!E58)),NA())</f>
        <v>#N/A</v>
      </c>
      <c r="BH64" s="110" t="e">
        <f ca="true">+IF(AND(ISNUMBER(OFFSET('Hygiene Data'!$E$10,0,10*ROW('Hygiene Data'!E58))),'Data Summary'!DW64="Yes"),OFFSET('Hygiene Data'!$E$10,0,10*ROW('Hygiene Data'!E58)),NA())</f>
        <v>#N/A</v>
      </c>
      <c r="BI64" s="110" t="e">
        <f ca="true">+IF(AND(ISNUMBER(OFFSET('Hygiene Data'!$F$6,0,10*ROW('Hygiene Data'!F58))),'Data Summary'!DX64="Yes"),OFFSET('Hygiene Data'!$F$6,0,10*ROW('Hygiene Data'!F58)),NA())</f>
        <v>#N/A</v>
      </c>
      <c r="BJ64" s="110" t="e">
        <f ca="true">+IF(AND(ISNUMBER(OFFSET('Hygiene Data'!$F$8,0,10*ROW('Hygiene Data'!F58))),'Data Summary'!DY64="Yes"),OFFSET('Hygiene Data'!$F$8,0,10*ROW('Hygiene Data'!F58)),NA())</f>
        <v>#N/A</v>
      </c>
      <c r="BK64" s="110" t="e">
        <f ca="true">+IF(AND(ISNUMBER(OFFSET('Hygiene Data'!$F$10,0,10*ROW('Hygiene Data'!F58))),'Data Summary'!DZ64="Yes"),OFFSET('Hygiene Data'!$F$10,0,10*ROW('Hygiene Data'!F58)),NA())</f>
        <v>#N/A</v>
      </c>
      <c r="BL64" s="110" t="e">
        <f ca="true">+IF(AND(ISNUMBER(OFFSET('Hygiene Data'!$G$6,0,10*ROW('Hygiene Data'!G58))),'Data Summary'!EA64="Yes"),OFFSET('Hygiene Data'!$G$6,0,10*ROW('Hygiene Data'!G58)),NA())</f>
        <v>#N/A</v>
      </c>
      <c r="BM64" s="110" t="e">
        <f ca="true">+IF(AND(ISNUMBER(OFFSET('Hygiene Data'!$G$8,0,10*ROW('Hygiene Data'!G58))),'Data Summary'!EB64="Yes"),OFFSET('Hygiene Data'!$G$8,0,10*ROW('Hygiene Data'!G58)),NA())</f>
        <v>#N/A</v>
      </c>
      <c r="BN64" s="110" t="e">
        <f ca="true">+IF(AND(ISNUMBER(OFFSET('Hygiene Data'!$G$10,0,10*ROW('Hygiene Data'!G58))),'Data Summary'!EC64="Yes"),OFFSET('Hygiene Data'!$G$10,0,10*ROW('Hygiene Data'!G58)),NA())</f>
        <v>#N/A</v>
      </c>
      <c r="BO64" s="110" t="e">
        <f ca="true">+IF(AND(ISNUMBER(OFFSET('Hygiene Data'!$H$6,0,10*ROW('Hygiene Data'!H58))),'Data Summary'!ED64="Yes"),OFFSET('Hygiene Data'!$H$6,0,10*ROW('Hygiene Data'!H58)),NA())</f>
        <v>#N/A</v>
      </c>
      <c r="BP64" s="110" t="e">
        <f ca="true">+IF(AND(ISNUMBER(OFFSET('Hygiene Data'!$H$8,0,10*ROW('Hygiene Data'!H58))),'Data Summary'!EE64="Yes"),OFFSET('Hygiene Data'!$H$8,0,10*ROW('Hygiene Data'!H58)),NA())</f>
        <v>#N/A</v>
      </c>
      <c r="BQ64" s="110" t="e">
        <f ca="true">+IF(AND(ISNUMBER(OFFSET('Hygiene Data'!$H$10,0,10*ROW('Hygiene Data'!H58))),'Data Summary'!EF64="Yes"),OFFSET('Hygiene Data'!$H$10,0,10*ROW('Hygiene Data'!H58)),NA())</f>
        <v>#N/A</v>
      </c>
    </row>
    <row r="65" x14ac:dyDescent="0.2">
      <c r="A65" s="58" t="e">
        <f ca="true">+IF(OFFSET('Water Data'!$B$1,0,10*ROW('Water Data'!B59))="",NA(),OFFSET('Water Data'!$B$1,0,10*ROW('Water Data'!B59)))</f>
        <v>#N/A</v>
      </c>
      <c r="B65" s="58" t="e">
        <f ca="true">+IF(OFFSET('Water Data'!$A$3,0,10*ROW('Water Data'!A62))="",NA(),OFFSET('Water Data'!$A$3,0,10*ROW('Water Data'!A62)))</f>
        <v>#N/A</v>
      </c>
      <c r="C65" s="58" t="e">
        <f ca="true">+IF(OFFSET('Water Data'!$C$3,0,10*ROW('Water Data'!C62))="",NA(),OFFSET('Water Data'!$C$3,0,10*ROW('Water Data'!C62)))</f>
        <v>#N/A</v>
      </c>
      <c r="D65" s="59" t="e">
        <f ca="true">+IF(AND(ISNUMBER(OFFSET('Water Data'!$C$5,0,10*ROW('Water Data'!C59))),'Data Summary'!BS65="Yes"),100-OFFSET('Water Data'!$C$5,0,10*ROW('Water Data'!C59)),NA())</f>
        <v>#N/A</v>
      </c>
      <c r="E65" s="59" t="e">
        <f ca="true">+IF(AND(ISNUMBER(OFFSET('Water Data'!$C$7,0,10*ROW('Water Data'!C59))),'Data Summary'!BT65="Yes"),OFFSET('Water Data'!$C$7,0,10*ROW('Water Data'!C59)),NA())</f>
        <v>#N/A</v>
      </c>
      <c r="F65" s="59" t="e">
        <f ca="true">+IF(AND(ISNUMBER(OFFSET('Water Data'!$C$10,0,10*ROW('Water Data'!C59))),'Data Summary'!BU65="Yes"),OFFSET('Water Data'!$C$10,0,10*ROW('Water Data'!C59)),NA())</f>
        <v>#N/A</v>
      </c>
      <c r="G65" s="59" t="e">
        <f ca="true">+IF(AND(ISNUMBER(OFFSET('Water Data'!$D$5,0,10*ROW('Water Data'!D59))),'Data Summary'!BV65="Yes"),100-OFFSET('Water Data'!$D$5,0,10*ROW('Water Data'!D59)),NA())</f>
        <v>#N/A</v>
      </c>
      <c r="H65" s="59" t="e">
        <f ca="true">+IF(AND(ISNUMBER(OFFSET('Water Data'!$D$7,0,10*ROW('Water Data'!D59))),'Data Summary'!BW65="Yes"),OFFSET('Water Data'!$D$7,0,10*ROW('Water Data'!D59)),NA())</f>
        <v>#N/A</v>
      </c>
      <c r="I65" s="59" t="e">
        <f ca="true">+IF(AND(ISNUMBER(OFFSET('Water Data'!$D$10,0,10*ROW('Water Data'!D59))),'Data Summary'!BX65="Yes"),OFFSET('Water Data'!$D$10,0,10*ROW('Water Data'!D59)),NA())</f>
        <v>#N/A</v>
      </c>
      <c r="J65" s="59" t="e">
        <f ca="true">+IF(AND(ISNUMBER(OFFSET('Water Data'!$E$5,0,10*ROW('Water Data'!E59))),'Data Summary'!BY65="Yes"),100-OFFSET('Water Data'!$E$5,0,10*ROW('Water Data'!E59)),NA())</f>
        <v>#N/A</v>
      </c>
      <c r="K65" s="59" t="e">
        <f ca="true">+IF(AND(ISNUMBER(OFFSET('Water Data'!$E$7,0,10*ROW('Water Data'!E59))),'Data Summary'!BZ65="Yes"),OFFSET('Water Data'!$E$7,0,10*ROW('Water Data'!E59)),NA())</f>
        <v>#N/A</v>
      </c>
      <c r="L65" s="59" t="e">
        <f ca="true">+IF(AND(ISNUMBER(OFFSET('Water Data'!$E$10,0,10*ROW('Water Data'!E59))),'Data Summary'!CA65="Yes"),OFFSET('Water Data'!$E$10,0,10*ROW('Water Data'!E59)),NA())</f>
        <v>#N/A</v>
      </c>
      <c r="M65" s="59" t="e">
        <f ca="true">+IF(AND(ISNUMBER(OFFSET('Water Data'!$F$5,0,10*ROW('Water Data'!F59))),'Data Summary'!CB65="Yes"),100-OFFSET('Water Data'!$F$5,0,10*ROW('Water Data'!F59)),NA())</f>
        <v>#N/A</v>
      </c>
      <c r="N65" s="59" t="e">
        <f ca="true">+IF(AND(ISNUMBER(OFFSET('Water Data'!$F$7,0,10*ROW('Water Data'!F59))),'Data Summary'!CC65="Yes"),OFFSET('Water Data'!$F$7,0,10*ROW('Water Data'!F59)),NA())</f>
        <v>#N/A</v>
      </c>
      <c r="O65" s="59" t="e">
        <f ca="true">+IF(AND(ISNUMBER(OFFSET('Water Data'!$F$10,0,10*ROW('Water Data'!F59))),'Data Summary'!CD65="Yes"),OFFSET('Water Data'!$F$10,0,10*ROW('Water Data'!F59)),NA())</f>
        <v>#N/A</v>
      </c>
      <c r="P65" s="59" t="e">
        <f ca="true">+IF(AND(ISNUMBER(OFFSET('Water Data'!$G$5,0,10*ROW('Water Data'!G59))),'Data Summary'!CE65="Yes"),100-OFFSET('Water Data'!$G$5,0,10*ROW('Water Data'!G59)),NA())</f>
        <v>#N/A</v>
      </c>
      <c r="Q65" s="59" t="e">
        <f ca="true">+IF(AND(ISNUMBER(OFFSET('Water Data'!$G$7,0,10*ROW('Water Data'!G59))),'Data Summary'!CF65="Yes"),OFFSET('Water Data'!$G$7,0,10*ROW('Water Data'!G59)),NA())</f>
        <v>#N/A</v>
      </c>
      <c r="R65" s="59" t="e">
        <f ca="true">+IF(AND(ISNUMBER(OFFSET('Water Data'!$G$10,0,10*ROW('Water Data'!G59))),'Data Summary'!CG65="Yes"),OFFSET('Water Data'!$G$10,0,10*ROW('Water Data'!G59)),NA())</f>
        <v>#N/A</v>
      </c>
      <c r="S65" s="59" t="e">
        <f ca="true">+IF(AND(ISNUMBER(OFFSET('Water Data'!$H$5,0,10*ROW('Water Data'!H59))),'Data Summary'!CH65="Yes"),100-OFFSET('Water Data'!$H$5,0,10*ROW('Water Data'!H59)),NA())</f>
        <v>#N/A</v>
      </c>
      <c r="T65" s="59" t="e">
        <f ca="true">+IF(AND(ISNUMBER(OFFSET('Water Data'!$H$7,0,10*ROW('Water Data'!H59))),'Data Summary'!CI65="Yes"),OFFSET('Water Data'!$H$7,0,10*ROW('Water Data'!H59)),NA())</f>
        <v>#N/A</v>
      </c>
      <c r="U65" s="59" t="e">
        <f ca="true">+IF(AND(ISNUMBER(OFFSET('Water Data'!$H$10,0,10*ROW('Water Data'!H59))),'Data Summary'!CJ65="Yes"),OFFSET('Water Data'!$H$10,0,10*ROW('Water Data'!H59)),NA())</f>
        <v>#N/A</v>
      </c>
      <c r="V65" s="105" t="e">
        <f ca="true">+IF(AND(ISNUMBER(OFFSET('Sanitation Data'!$C$5,0,10*ROW('Sanitation Data'!C59))),'Data Summary'!CK65="Yes"),100-OFFSET('Sanitation Data'!$C$5,0,10*ROW('Sanitation Data'!C59)),NA())</f>
        <v>#N/A</v>
      </c>
      <c r="W65" s="105" t="e">
        <f ca="true">+IF(AND(ISNUMBER(OFFSET('Sanitation Data'!$C$7,0,10*ROW('Sanitation Data'!C59))),'Data Summary'!CL65="Yes"),OFFSET('Sanitation Data'!$C$7,0,10*ROW('Sanitation Data'!C59)),NA())</f>
        <v>#N/A</v>
      </c>
      <c r="X65" s="105" t="e">
        <f ca="true">+IF(AND(ISNUMBER(OFFSET('Sanitation Data'!$C$11,0,10*ROW('Sanitation Data'!C59))),'Data Summary'!CM65="Yes"),OFFSET('Sanitation Data'!$C$11,0,10*ROW('Sanitation Data'!C59)),NA())</f>
        <v>#N/A</v>
      </c>
      <c r="Y65" s="105" t="e">
        <f ca="true">+IF(AND(ISNUMBER(OFFSET('Sanitation Data'!$C$12,0,10*ROW('Sanitation Data'!C59))),'Data Summary'!CN65="Yes"),OFFSET('Sanitation Data'!$C$12,0,10*ROW('Sanitation Data'!C59)),NA())</f>
        <v>#N/A</v>
      </c>
      <c r="Z65" s="105" t="e">
        <f ca="true">+IF(AND(ISNUMBER(OFFSET('Sanitation Data'!$C$13,0,10*ROW('Sanitation Data'!C59))),'Data Summary'!CO65="Yes"),OFFSET('Sanitation Data'!$C$13,0,10*ROW('Sanitation Data'!C59)),NA())</f>
        <v>#N/A</v>
      </c>
      <c r="AA65" s="105" t="e">
        <f ca="true">+IF(AND(ISNUMBER(OFFSET('Sanitation Data'!$D$5,0,10*ROW('Sanitation Data'!D59))),'Data Summary'!CP65="Yes"),100-OFFSET('Sanitation Data'!$D$5,0,10*ROW('Sanitation Data'!D59)),NA())</f>
        <v>#N/A</v>
      </c>
      <c r="AB65" s="105" t="e">
        <f ca="true">+IF(AND(ISNUMBER(OFFSET('Sanitation Data'!$D$7,0,10*ROW('Sanitation Data'!D59))),'Data Summary'!CQ65="Yes"),OFFSET('Sanitation Data'!$D$7,0,10*ROW('Sanitation Data'!D59)),NA())</f>
        <v>#N/A</v>
      </c>
      <c r="AC65" s="105" t="e">
        <f ca="true">+IF(AND(ISNUMBER(OFFSET('Sanitation Data'!$D$11,0,10*ROW('Sanitation Data'!D59))),'Data Summary'!CR65="Yes"),OFFSET('Sanitation Data'!$D$11,0,10*ROW('Sanitation Data'!D59)),NA())</f>
        <v>#N/A</v>
      </c>
      <c r="AD65" s="105" t="e">
        <f ca="true">+IF(AND(ISNUMBER(OFFSET('Sanitation Data'!$D$12,0,10*ROW('Sanitation Data'!D59))),'Data Summary'!CS65="Yes"),OFFSET('Sanitation Data'!$D$12,0,10*ROW('Sanitation Data'!D59)),NA())</f>
        <v>#N/A</v>
      </c>
      <c r="AE65" s="105" t="e">
        <f ca="true">+IF(AND(ISNUMBER(OFFSET('Sanitation Data'!$D$13,0,10*ROW('Sanitation Data'!D59))),'Data Summary'!CT65="Yes"),OFFSET('Sanitation Data'!$D$13,0,10*ROW('Sanitation Data'!D59)),NA())</f>
        <v>#N/A</v>
      </c>
      <c r="AF65" s="105" t="e">
        <f ca="true">+IF(AND(ISNUMBER(OFFSET('Sanitation Data'!$E$5,0,10*ROW('Sanitation Data'!E59))),'Data Summary'!CU65="Yes"),100-OFFSET('Sanitation Data'!$E$5,0,10*ROW('Sanitation Data'!E59)),NA())</f>
        <v>#N/A</v>
      </c>
      <c r="AG65" s="105" t="e">
        <f ca="true">+IF(AND(ISNUMBER(OFFSET('Sanitation Data'!$E$7,0,10*ROW('Sanitation Data'!E59))),'Data Summary'!CV65="Yes"),OFFSET('Sanitation Data'!$E$7,0,10*ROW('Sanitation Data'!E59)),NA())</f>
        <v>#N/A</v>
      </c>
      <c r="AH65" s="105" t="e">
        <f ca="true">+IF(AND(ISNUMBER(OFFSET('Sanitation Data'!$E$11,0,10*ROW('Sanitation Data'!E59))),'Data Summary'!CW65="Yes"),OFFSET('Sanitation Data'!$E$11,0,10*ROW('Sanitation Data'!E59)),NA())</f>
        <v>#N/A</v>
      </c>
      <c r="AI65" s="105" t="e">
        <f ca="true">+IF(AND(ISNUMBER(OFFSET('Sanitation Data'!$E$12,0,10*ROW('Sanitation Data'!E59))),'Data Summary'!CX65="Yes"),OFFSET('Sanitation Data'!$E$12,0,10*ROW('Sanitation Data'!E59)),NA())</f>
        <v>#N/A</v>
      </c>
      <c r="AJ65" s="105" t="e">
        <f ca="true">+IF(AND(ISNUMBER(OFFSET('Sanitation Data'!$E$13,0,10*ROW('Sanitation Data'!E59))),'Data Summary'!CY65="Yes"),OFFSET('Sanitation Data'!$E$13,0,10*ROW('Sanitation Data'!E59)),NA())</f>
        <v>#N/A</v>
      </c>
      <c r="AK65" s="105" t="e">
        <f ca="true">+IF(AND(ISNUMBER(OFFSET('Sanitation Data'!$F$5,0,10*ROW('Sanitation Data'!F59))),'Data Summary'!CZ65="Yes"),100-OFFSET('Sanitation Data'!$F$5,0,10*ROW('Sanitation Data'!F59)),NA())</f>
        <v>#N/A</v>
      </c>
      <c r="AL65" s="105" t="e">
        <f ca="true">+IF(AND(ISNUMBER(OFFSET('Sanitation Data'!$F$7,0,10*ROW('Sanitation Data'!F59))),'Data Summary'!DA65="Yes"),OFFSET('Sanitation Data'!$F$7,0,10*ROW('Sanitation Data'!F59)),NA())</f>
        <v>#N/A</v>
      </c>
      <c r="AM65" s="105" t="e">
        <f ca="true">+IF(AND(ISNUMBER(OFFSET('Sanitation Data'!$F$11,0,10*ROW('Sanitation Data'!F59))),'Data Summary'!DB65="Yes"),OFFSET('Sanitation Data'!$F$11,0,10*ROW('Sanitation Data'!F59)),NA())</f>
        <v>#N/A</v>
      </c>
      <c r="AN65" s="105" t="e">
        <f ca="true">+IF(AND(ISNUMBER(OFFSET('Sanitation Data'!$F$12,0,10*ROW('Sanitation Data'!F59))),'Data Summary'!DC65="Yes"),OFFSET('Sanitation Data'!$F$12,0,10*ROW('Sanitation Data'!F59)),NA())</f>
        <v>#N/A</v>
      </c>
      <c r="AO65" s="105" t="e">
        <f ca="true">+IF(AND(ISNUMBER(OFFSET('Sanitation Data'!$F$13,0,10*ROW('Sanitation Data'!F59))),'Data Summary'!DD65="Yes"),OFFSET('Sanitation Data'!$F$13,0,10*ROW('Sanitation Data'!F59)),NA())</f>
        <v>#N/A</v>
      </c>
      <c r="AP65" s="105" t="e">
        <f ca="true">+IF(AND(ISNUMBER(OFFSET('Sanitation Data'!$G$5,0,10*ROW('Sanitation Data'!G59))),'Data Summary'!DE65="Yes"),100-OFFSET('Sanitation Data'!$G$5,0,10*ROW('Sanitation Data'!G59)),NA())</f>
        <v>#N/A</v>
      </c>
      <c r="AQ65" s="105" t="e">
        <f ca="true">+IF(AND(ISNUMBER(OFFSET('Sanitation Data'!$G$7,0,10*ROW('Sanitation Data'!G59))),'Data Summary'!DF65="Yes"),OFFSET('Sanitation Data'!$G$7,0,10*ROW('Sanitation Data'!G59)),NA())</f>
        <v>#N/A</v>
      </c>
      <c r="AR65" s="105" t="e">
        <f ca="true">+IF(AND(ISNUMBER(OFFSET('Sanitation Data'!$G$11,0,10*ROW('Sanitation Data'!G59))),'Data Summary'!DG65="Yes"),OFFSET('Sanitation Data'!$G$11,0,10*ROW('Sanitation Data'!G59)),NA())</f>
        <v>#N/A</v>
      </c>
      <c r="AS65" s="105" t="e">
        <f ca="true">+IF(AND(ISNUMBER(OFFSET('Sanitation Data'!$G$12,0,10*ROW('Sanitation Data'!G59))),'Data Summary'!DH65="Yes"),OFFSET('Sanitation Data'!$G$12,0,10*ROW('Sanitation Data'!G59)),NA())</f>
        <v>#N/A</v>
      </c>
      <c r="AT65" s="105" t="e">
        <f ca="true">+IF(AND(ISNUMBER(OFFSET('Sanitation Data'!$G$13,0,10*ROW('Sanitation Data'!G59))),'Data Summary'!DI65="Yes"),OFFSET('Sanitation Data'!$G$13,0,10*ROW('Sanitation Data'!G59)),NA())</f>
        <v>#N/A</v>
      </c>
      <c r="AU65" s="105" t="e">
        <f ca="true">+IF(AND(ISNUMBER(OFFSET('Sanitation Data'!$H$5,0,10*ROW('Sanitation Data'!H59))),'Data Summary'!DJ65="Yes"),100-OFFSET('Sanitation Data'!$H$5,0,10*ROW('Sanitation Data'!H59)),NA())</f>
        <v>#N/A</v>
      </c>
      <c r="AV65" s="105" t="e">
        <f ca="true">+IF(AND(ISNUMBER(OFFSET('Sanitation Data'!$H$7,0,10*ROW('Sanitation Data'!H59))),'Data Summary'!DK65="Yes"),OFFSET('Sanitation Data'!$H$7,0,10*ROW('Sanitation Data'!H59)),NA())</f>
        <v>#N/A</v>
      </c>
      <c r="AW65" s="105" t="e">
        <f ca="true">+IF(AND(ISNUMBER(OFFSET('Sanitation Data'!$H$11,0,10*ROW('Sanitation Data'!H59))),'Data Summary'!DL65="Yes"),OFFSET('Sanitation Data'!$H$11,0,10*ROW('Sanitation Data'!H59)),NA())</f>
        <v>#N/A</v>
      </c>
      <c r="AX65" s="105" t="e">
        <f ca="true">+IF(AND(ISNUMBER(OFFSET('Sanitation Data'!$H$12,0,10*ROW('Sanitation Data'!H59))),'Data Summary'!DM65="Yes"),OFFSET('Sanitation Data'!$H$12,0,10*ROW('Sanitation Data'!H59)),NA())</f>
        <v>#N/A</v>
      </c>
      <c r="AY65" s="105" t="e">
        <f ca="true">+IF(AND(ISNUMBER(OFFSET('Sanitation Data'!$H$13,0,10*ROW('Sanitation Data'!H59))),'Data Summary'!DN65="Yes"),OFFSET('Sanitation Data'!$H$13,0,10*ROW('Sanitation Data'!H59)),NA())</f>
        <v>#N/A</v>
      </c>
      <c r="AZ65" s="110" t="e">
        <f ca="true">+IF(AND(ISNUMBER(OFFSET('Hygiene Data'!$C$6,0,10*ROW('Hygiene Data'!C59))),'Data Summary'!DO65="Yes"),OFFSET('Hygiene Data'!$C$6,0,10*ROW('Hygiene Data'!C59)),NA())</f>
        <v>#N/A</v>
      </c>
      <c r="BA65" s="110" t="e">
        <f ca="true">+IF(AND(ISNUMBER(OFFSET('Hygiene Data'!$C$8,0,10*ROW('Hygiene Data'!C59))),'Data Summary'!DP65="Yes"),OFFSET('Hygiene Data'!$C$8,0,10*ROW('Hygiene Data'!C59)),NA())</f>
        <v>#N/A</v>
      </c>
      <c r="BB65" s="110" t="e">
        <f ca="true">+IF(AND(ISNUMBER(OFFSET('Hygiene Data'!$C$10,0,10*ROW('Hygiene Data'!C59))),'Data Summary'!DQ65="Yes"),OFFSET('Hygiene Data'!$C$10,0,10*ROW('Hygiene Data'!C59)),NA())</f>
        <v>#N/A</v>
      </c>
      <c r="BC65" s="110" t="e">
        <f ca="true">+IF(AND(ISNUMBER(OFFSET('Hygiene Data'!$D$6,0,10*ROW('Hygiene Data'!D59))),'Data Summary'!DR65="Yes"),OFFSET('Hygiene Data'!$D$6,0,10*ROW('Hygiene Data'!D59)),NA())</f>
        <v>#N/A</v>
      </c>
      <c r="BD65" s="110" t="e">
        <f ca="true">+IF(AND(ISNUMBER(OFFSET('Hygiene Data'!$D$8,0,10*ROW('Hygiene Data'!D59))),'Data Summary'!DS65="Yes"),OFFSET('Hygiene Data'!$D$8,0,10*ROW('Hygiene Data'!D59)),NA())</f>
        <v>#N/A</v>
      </c>
      <c r="BE65" s="110" t="e">
        <f ca="true">+IF(AND(ISNUMBER(OFFSET('Hygiene Data'!$D$10,0,10*ROW('Hygiene Data'!D59))),'Data Summary'!DT65="Yes"),OFFSET('Hygiene Data'!$D$10,0,10*ROW('Hygiene Data'!D59)),NA())</f>
        <v>#N/A</v>
      </c>
      <c r="BF65" s="110" t="e">
        <f ca="true">+IF(AND(ISNUMBER(OFFSET('Hygiene Data'!$E$6,0,10*ROW('Hygiene Data'!E59))),'Data Summary'!DU65="Yes"),OFFSET('Hygiene Data'!$E$6,0,10*ROW('Hygiene Data'!E59)),NA())</f>
        <v>#N/A</v>
      </c>
      <c r="BG65" s="110" t="e">
        <f ca="true">+IF(AND(ISNUMBER(OFFSET('Hygiene Data'!$E$8,0,10*ROW('Hygiene Data'!E59))),'Data Summary'!DV65="Yes"),OFFSET('Hygiene Data'!$E$8,0,10*ROW('Hygiene Data'!E59)),NA())</f>
        <v>#N/A</v>
      </c>
      <c r="BH65" s="110" t="e">
        <f ca="true">+IF(AND(ISNUMBER(OFFSET('Hygiene Data'!$E$10,0,10*ROW('Hygiene Data'!E59))),'Data Summary'!DW65="Yes"),OFFSET('Hygiene Data'!$E$10,0,10*ROW('Hygiene Data'!E59)),NA())</f>
        <v>#N/A</v>
      </c>
      <c r="BI65" s="110" t="e">
        <f ca="true">+IF(AND(ISNUMBER(OFFSET('Hygiene Data'!$F$6,0,10*ROW('Hygiene Data'!F59))),'Data Summary'!DX65="Yes"),OFFSET('Hygiene Data'!$F$6,0,10*ROW('Hygiene Data'!F59)),NA())</f>
        <v>#N/A</v>
      </c>
      <c r="BJ65" s="110" t="e">
        <f ca="true">+IF(AND(ISNUMBER(OFFSET('Hygiene Data'!$F$8,0,10*ROW('Hygiene Data'!F59))),'Data Summary'!DY65="Yes"),OFFSET('Hygiene Data'!$F$8,0,10*ROW('Hygiene Data'!F59)),NA())</f>
        <v>#N/A</v>
      </c>
      <c r="BK65" s="110" t="e">
        <f ca="true">+IF(AND(ISNUMBER(OFFSET('Hygiene Data'!$F$10,0,10*ROW('Hygiene Data'!F59))),'Data Summary'!DZ65="Yes"),OFFSET('Hygiene Data'!$F$10,0,10*ROW('Hygiene Data'!F59)),NA())</f>
        <v>#N/A</v>
      </c>
      <c r="BL65" s="110" t="e">
        <f ca="true">+IF(AND(ISNUMBER(OFFSET('Hygiene Data'!$G$6,0,10*ROW('Hygiene Data'!G59))),'Data Summary'!EA65="Yes"),OFFSET('Hygiene Data'!$G$6,0,10*ROW('Hygiene Data'!G59)),NA())</f>
        <v>#N/A</v>
      </c>
      <c r="BM65" s="110" t="e">
        <f ca="true">+IF(AND(ISNUMBER(OFFSET('Hygiene Data'!$G$8,0,10*ROW('Hygiene Data'!G59))),'Data Summary'!EB65="Yes"),OFFSET('Hygiene Data'!$G$8,0,10*ROW('Hygiene Data'!G59)),NA())</f>
        <v>#N/A</v>
      </c>
      <c r="BN65" s="110" t="e">
        <f ca="true">+IF(AND(ISNUMBER(OFFSET('Hygiene Data'!$G$10,0,10*ROW('Hygiene Data'!G59))),'Data Summary'!EC65="Yes"),OFFSET('Hygiene Data'!$G$10,0,10*ROW('Hygiene Data'!G59)),NA())</f>
        <v>#N/A</v>
      </c>
      <c r="BO65" s="110" t="e">
        <f ca="true">+IF(AND(ISNUMBER(OFFSET('Hygiene Data'!$H$6,0,10*ROW('Hygiene Data'!H59))),'Data Summary'!ED65="Yes"),OFFSET('Hygiene Data'!$H$6,0,10*ROW('Hygiene Data'!H59)),NA())</f>
        <v>#N/A</v>
      </c>
      <c r="BP65" s="110" t="e">
        <f ca="true">+IF(AND(ISNUMBER(OFFSET('Hygiene Data'!$H$8,0,10*ROW('Hygiene Data'!H59))),'Data Summary'!EE65="Yes"),OFFSET('Hygiene Data'!$H$8,0,10*ROW('Hygiene Data'!H59)),NA())</f>
        <v>#N/A</v>
      </c>
      <c r="BQ65" s="110" t="e">
        <f ca="true">+IF(AND(ISNUMBER(OFFSET('Hygiene Data'!$H$10,0,10*ROW('Hygiene Data'!H59))),'Data Summary'!EF65="Yes"),OFFSET('Hygiene Data'!$H$10,0,10*ROW('Hygiene Data'!H59)),NA())</f>
        <v>#N/A</v>
      </c>
    </row>
    <row r="66" x14ac:dyDescent="0.2">
      <c r="A66" s="58" t="e">
        <f ca="true">+IF(OFFSET('Water Data'!$B$1,0,10*ROW('Water Data'!B60))="",NA(),OFFSET('Water Data'!$B$1,0,10*ROW('Water Data'!B60)))</f>
        <v>#N/A</v>
      </c>
      <c r="B66" s="58" t="e">
        <f ca="true">+IF(OFFSET('Water Data'!$A$3,0,10*ROW('Water Data'!A63))="",NA(),OFFSET('Water Data'!$A$3,0,10*ROW('Water Data'!A63)))</f>
        <v>#N/A</v>
      </c>
      <c r="C66" s="58" t="e">
        <f ca="true">+IF(OFFSET('Water Data'!$C$3,0,10*ROW('Water Data'!C63))="",NA(),OFFSET('Water Data'!$C$3,0,10*ROW('Water Data'!C63)))</f>
        <v>#N/A</v>
      </c>
      <c r="D66" s="59" t="e">
        <f ca="true">+IF(AND(ISNUMBER(OFFSET('Water Data'!$C$5,0,10*ROW('Water Data'!C60))),'Data Summary'!BS66="Yes"),100-OFFSET('Water Data'!$C$5,0,10*ROW('Water Data'!C60)),NA())</f>
        <v>#N/A</v>
      </c>
      <c r="E66" s="59" t="e">
        <f ca="true">+IF(AND(ISNUMBER(OFFSET('Water Data'!$C$7,0,10*ROW('Water Data'!C60))),'Data Summary'!BT66="Yes"),OFFSET('Water Data'!$C$7,0,10*ROW('Water Data'!C60)),NA())</f>
        <v>#N/A</v>
      </c>
      <c r="F66" s="59" t="e">
        <f ca="true">+IF(AND(ISNUMBER(OFFSET('Water Data'!$C$10,0,10*ROW('Water Data'!C60))),'Data Summary'!BU66="Yes"),OFFSET('Water Data'!$C$10,0,10*ROW('Water Data'!C60)),NA())</f>
        <v>#N/A</v>
      </c>
      <c r="G66" s="59" t="e">
        <f ca="true">+IF(AND(ISNUMBER(OFFSET('Water Data'!$D$5,0,10*ROW('Water Data'!D60))),'Data Summary'!BV66="Yes"),100-OFFSET('Water Data'!$D$5,0,10*ROW('Water Data'!D60)),NA())</f>
        <v>#N/A</v>
      </c>
      <c r="H66" s="59" t="e">
        <f ca="true">+IF(AND(ISNUMBER(OFFSET('Water Data'!$D$7,0,10*ROW('Water Data'!D60))),'Data Summary'!BW66="Yes"),OFFSET('Water Data'!$D$7,0,10*ROW('Water Data'!D60)),NA())</f>
        <v>#N/A</v>
      </c>
      <c r="I66" s="59" t="e">
        <f ca="true">+IF(AND(ISNUMBER(OFFSET('Water Data'!$D$10,0,10*ROW('Water Data'!D60))),'Data Summary'!BX66="Yes"),OFFSET('Water Data'!$D$10,0,10*ROW('Water Data'!D60)),NA())</f>
        <v>#N/A</v>
      </c>
      <c r="J66" s="59" t="e">
        <f ca="true">+IF(AND(ISNUMBER(OFFSET('Water Data'!$E$5,0,10*ROW('Water Data'!E60))),'Data Summary'!BY66="Yes"),100-OFFSET('Water Data'!$E$5,0,10*ROW('Water Data'!E60)),NA())</f>
        <v>#N/A</v>
      </c>
      <c r="K66" s="59" t="e">
        <f ca="true">+IF(AND(ISNUMBER(OFFSET('Water Data'!$E$7,0,10*ROW('Water Data'!E60))),'Data Summary'!BZ66="Yes"),OFFSET('Water Data'!$E$7,0,10*ROW('Water Data'!E60)),NA())</f>
        <v>#N/A</v>
      </c>
      <c r="L66" s="59" t="e">
        <f ca="true">+IF(AND(ISNUMBER(OFFSET('Water Data'!$E$10,0,10*ROW('Water Data'!E60))),'Data Summary'!CA66="Yes"),OFFSET('Water Data'!$E$10,0,10*ROW('Water Data'!E60)),NA())</f>
        <v>#N/A</v>
      </c>
      <c r="M66" s="59" t="e">
        <f ca="true">+IF(AND(ISNUMBER(OFFSET('Water Data'!$F$5,0,10*ROW('Water Data'!F60))),'Data Summary'!CB66="Yes"),100-OFFSET('Water Data'!$F$5,0,10*ROW('Water Data'!F60)),NA())</f>
        <v>#N/A</v>
      </c>
      <c r="N66" s="59" t="e">
        <f ca="true">+IF(AND(ISNUMBER(OFFSET('Water Data'!$F$7,0,10*ROW('Water Data'!F60))),'Data Summary'!CC66="Yes"),OFFSET('Water Data'!$F$7,0,10*ROW('Water Data'!F60)),NA())</f>
        <v>#N/A</v>
      </c>
      <c r="O66" s="59" t="e">
        <f ca="true">+IF(AND(ISNUMBER(OFFSET('Water Data'!$F$10,0,10*ROW('Water Data'!F60))),'Data Summary'!CD66="Yes"),OFFSET('Water Data'!$F$10,0,10*ROW('Water Data'!F60)),NA())</f>
        <v>#N/A</v>
      </c>
      <c r="P66" s="59" t="e">
        <f ca="true">+IF(AND(ISNUMBER(OFFSET('Water Data'!$G$5,0,10*ROW('Water Data'!G60))),'Data Summary'!CE66="Yes"),100-OFFSET('Water Data'!$G$5,0,10*ROW('Water Data'!G60)),NA())</f>
        <v>#N/A</v>
      </c>
      <c r="Q66" s="59" t="e">
        <f ca="true">+IF(AND(ISNUMBER(OFFSET('Water Data'!$G$7,0,10*ROW('Water Data'!G60))),'Data Summary'!CF66="Yes"),OFFSET('Water Data'!$G$7,0,10*ROW('Water Data'!G60)),NA())</f>
        <v>#N/A</v>
      </c>
      <c r="R66" s="59" t="e">
        <f ca="true">+IF(AND(ISNUMBER(OFFSET('Water Data'!$G$10,0,10*ROW('Water Data'!G60))),'Data Summary'!CG66="Yes"),OFFSET('Water Data'!$G$10,0,10*ROW('Water Data'!G60)),NA())</f>
        <v>#N/A</v>
      </c>
      <c r="S66" s="59" t="e">
        <f ca="true">+IF(AND(ISNUMBER(OFFSET('Water Data'!$H$5,0,10*ROW('Water Data'!H60))),'Data Summary'!CH66="Yes"),100-OFFSET('Water Data'!$H$5,0,10*ROW('Water Data'!H60)),NA())</f>
        <v>#N/A</v>
      </c>
      <c r="T66" s="59" t="e">
        <f ca="true">+IF(AND(ISNUMBER(OFFSET('Water Data'!$H$7,0,10*ROW('Water Data'!H60))),'Data Summary'!CI66="Yes"),OFFSET('Water Data'!$H$7,0,10*ROW('Water Data'!H60)),NA())</f>
        <v>#N/A</v>
      </c>
      <c r="U66" s="59" t="e">
        <f ca="true">+IF(AND(ISNUMBER(OFFSET('Water Data'!$H$10,0,10*ROW('Water Data'!H60))),'Data Summary'!CJ66="Yes"),OFFSET('Water Data'!$H$10,0,10*ROW('Water Data'!H60)),NA())</f>
        <v>#N/A</v>
      </c>
      <c r="V66" s="105" t="e">
        <f ca="true">+IF(AND(ISNUMBER(OFFSET('Sanitation Data'!$C$5,0,10*ROW('Sanitation Data'!C60))),'Data Summary'!CK66="Yes"),100-OFFSET('Sanitation Data'!$C$5,0,10*ROW('Sanitation Data'!C60)),NA())</f>
        <v>#N/A</v>
      </c>
      <c r="W66" s="105" t="e">
        <f ca="true">+IF(AND(ISNUMBER(OFFSET('Sanitation Data'!$C$7,0,10*ROW('Sanitation Data'!C60))),'Data Summary'!CL66="Yes"),OFFSET('Sanitation Data'!$C$7,0,10*ROW('Sanitation Data'!C60)),NA())</f>
        <v>#N/A</v>
      </c>
      <c r="X66" s="105" t="e">
        <f ca="true">+IF(AND(ISNUMBER(OFFSET('Sanitation Data'!$C$11,0,10*ROW('Sanitation Data'!C60))),'Data Summary'!CM66="Yes"),OFFSET('Sanitation Data'!$C$11,0,10*ROW('Sanitation Data'!C60)),NA())</f>
        <v>#N/A</v>
      </c>
      <c r="Y66" s="105" t="e">
        <f ca="true">+IF(AND(ISNUMBER(OFFSET('Sanitation Data'!$C$12,0,10*ROW('Sanitation Data'!C60))),'Data Summary'!CN66="Yes"),OFFSET('Sanitation Data'!$C$12,0,10*ROW('Sanitation Data'!C60)),NA())</f>
        <v>#N/A</v>
      </c>
      <c r="Z66" s="105" t="e">
        <f ca="true">+IF(AND(ISNUMBER(OFFSET('Sanitation Data'!$C$13,0,10*ROW('Sanitation Data'!C60))),'Data Summary'!CO66="Yes"),OFFSET('Sanitation Data'!$C$13,0,10*ROW('Sanitation Data'!C60)),NA())</f>
        <v>#N/A</v>
      </c>
      <c r="AA66" s="105" t="e">
        <f ca="true">+IF(AND(ISNUMBER(OFFSET('Sanitation Data'!$D$5,0,10*ROW('Sanitation Data'!D60))),'Data Summary'!CP66="Yes"),100-OFFSET('Sanitation Data'!$D$5,0,10*ROW('Sanitation Data'!D60)),NA())</f>
        <v>#N/A</v>
      </c>
      <c r="AB66" s="105" t="e">
        <f ca="true">+IF(AND(ISNUMBER(OFFSET('Sanitation Data'!$D$7,0,10*ROW('Sanitation Data'!D60))),'Data Summary'!CQ66="Yes"),OFFSET('Sanitation Data'!$D$7,0,10*ROW('Sanitation Data'!D60)),NA())</f>
        <v>#N/A</v>
      </c>
      <c r="AC66" s="105" t="e">
        <f ca="true">+IF(AND(ISNUMBER(OFFSET('Sanitation Data'!$D$11,0,10*ROW('Sanitation Data'!D60))),'Data Summary'!CR66="Yes"),OFFSET('Sanitation Data'!$D$11,0,10*ROW('Sanitation Data'!D60)),NA())</f>
        <v>#N/A</v>
      </c>
      <c r="AD66" s="105" t="e">
        <f ca="true">+IF(AND(ISNUMBER(OFFSET('Sanitation Data'!$D$12,0,10*ROW('Sanitation Data'!D60))),'Data Summary'!CS66="Yes"),OFFSET('Sanitation Data'!$D$12,0,10*ROW('Sanitation Data'!D60)),NA())</f>
        <v>#N/A</v>
      </c>
      <c r="AE66" s="105" t="e">
        <f ca="true">+IF(AND(ISNUMBER(OFFSET('Sanitation Data'!$D$13,0,10*ROW('Sanitation Data'!D60))),'Data Summary'!CT66="Yes"),OFFSET('Sanitation Data'!$D$13,0,10*ROW('Sanitation Data'!D60)),NA())</f>
        <v>#N/A</v>
      </c>
      <c r="AF66" s="105" t="e">
        <f ca="true">+IF(AND(ISNUMBER(OFFSET('Sanitation Data'!$E$5,0,10*ROW('Sanitation Data'!E60))),'Data Summary'!CU66="Yes"),100-OFFSET('Sanitation Data'!$E$5,0,10*ROW('Sanitation Data'!E60)),NA())</f>
        <v>#N/A</v>
      </c>
      <c r="AG66" s="105" t="e">
        <f ca="true">+IF(AND(ISNUMBER(OFFSET('Sanitation Data'!$E$7,0,10*ROW('Sanitation Data'!E60))),'Data Summary'!CV66="Yes"),OFFSET('Sanitation Data'!$E$7,0,10*ROW('Sanitation Data'!E60)),NA())</f>
        <v>#N/A</v>
      </c>
      <c r="AH66" s="105" t="e">
        <f ca="true">+IF(AND(ISNUMBER(OFFSET('Sanitation Data'!$E$11,0,10*ROW('Sanitation Data'!E60))),'Data Summary'!CW66="Yes"),OFFSET('Sanitation Data'!$E$11,0,10*ROW('Sanitation Data'!E60)),NA())</f>
        <v>#N/A</v>
      </c>
      <c r="AI66" s="105" t="e">
        <f ca="true">+IF(AND(ISNUMBER(OFFSET('Sanitation Data'!$E$12,0,10*ROW('Sanitation Data'!E60))),'Data Summary'!CX66="Yes"),OFFSET('Sanitation Data'!$E$12,0,10*ROW('Sanitation Data'!E60)),NA())</f>
        <v>#N/A</v>
      </c>
      <c r="AJ66" s="105" t="e">
        <f ca="true">+IF(AND(ISNUMBER(OFFSET('Sanitation Data'!$E$13,0,10*ROW('Sanitation Data'!E60))),'Data Summary'!CY66="Yes"),OFFSET('Sanitation Data'!$E$13,0,10*ROW('Sanitation Data'!E60)),NA())</f>
        <v>#N/A</v>
      </c>
      <c r="AK66" s="105" t="e">
        <f ca="true">+IF(AND(ISNUMBER(OFFSET('Sanitation Data'!$F$5,0,10*ROW('Sanitation Data'!F60))),'Data Summary'!CZ66="Yes"),100-OFFSET('Sanitation Data'!$F$5,0,10*ROW('Sanitation Data'!F60)),NA())</f>
        <v>#N/A</v>
      </c>
      <c r="AL66" s="105" t="e">
        <f ca="true">+IF(AND(ISNUMBER(OFFSET('Sanitation Data'!$F$7,0,10*ROW('Sanitation Data'!F60))),'Data Summary'!DA66="Yes"),OFFSET('Sanitation Data'!$F$7,0,10*ROW('Sanitation Data'!F60)),NA())</f>
        <v>#N/A</v>
      </c>
      <c r="AM66" s="105" t="e">
        <f ca="true">+IF(AND(ISNUMBER(OFFSET('Sanitation Data'!$F$11,0,10*ROW('Sanitation Data'!F60))),'Data Summary'!DB66="Yes"),OFFSET('Sanitation Data'!$F$11,0,10*ROW('Sanitation Data'!F60)),NA())</f>
        <v>#N/A</v>
      </c>
      <c r="AN66" s="105" t="e">
        <f ca="true">+IF(AND(ISNUMBER(OFFSET('Sanitation Data'!$F$12,0,10*ROW('Sanitation Data'!F60))),'Data Summary'!DC66="Yes"),OFFSET('Sanitation Data'!$F$12,0,10*ROW('Sanitation Data'!F60)),NA())</f>
        <v>#N/A</v>
      </c>
      <c r="AO66" s="105" t="e">
        <f ca="true">+IF(AND(ISNUMBER(OFFSET('Sanitation Data'!$F$13,0,10*ROW('Sanitation Data'!F60))),'Data Summary'!DD66="Yes"),OFFSET('Sanitation Data'!$F$13,0,10*ROW('Sanitation Data'!F60)),NA())</f>
        <v>#N/A</v>
      </c>
      <c r="AP66" s="105" t="e">
        <f ca="true">+IF(AND(ISNUMBER(OFFSET('Sanitation Data'!$G$5,0,10*ROW('Sanitation Data'!G60))),'Data Summary'!DE66="Yes"),100-OFFSET('Sanitation Data'!$G$5,0,10*ROW('Sanitation Data'!G60)),NA())</f>
        <v>#N/A</v>
      </c>
      <c r="AQ66" s="105" t="e">
        <f ca="true">+IF(AND(ISNUMBER(OFFSET('Sanitation Data'!$G$7,0,10*ROW('Sanitation Data'!G60))),'Data Summary'!DF66="Yes"),OFFSET('Sanitation Data'!$G$7,0,10*ROW('Sanitation Data'!G60)),NA())</f>
        <v>#N/A</v>
      </c>
      <c r="AR66" s="105" t="e">
        <f ca="true">+IF(AND(ISNUMBER(OFFSET('Sanitation Data'!$G$11,0,10*ROW('Sanitation Data'!G60))),'Data Summary'!DG66="Yes"),OFFSET('Sanitation Data'!$G$11,0,10*ROW('Sanitation Data'!G60)),NA())</f>
        <v>#N/A</v>
      </c>
      <c r="AS66" s="105" t="e">
        <f ca="true">+IF(AND(ISNUMBER(OFFSET('Sanitation Data'!$G$12,0,10*ROW('Sanitation Data'!G60))),'Data Summary'!DH66="Yes"),OFFSET('Sanitation Data'!$G$12,0,10*ROW('Sanitation Data'!G60)),NA())</f>
        <v>#N/A</v>
      </c>
      <c r="AT66" s="105" t="e">
        <f ca="true">+IF(AND(ISNUMBER(OFFSET('Sanitation Data'!$G$13,0,10*ROW('Sanitation Data'!G60))),'Data Summary'!DI66="Yes"),OFFSET('Sanitation Data'!$G$13,0,10*ROW('Sanitation Data'!G60)),NA())</f>
        <v>#N/A</v>
      </c>
      <c r="AU66" s="105" t="e">
        <f ca="true">+IF(AND(ISNUMBER(OFFSET('Sanitation Data'!$H$5,0,10*ROW('Sanitation Data'!H60))),'Data Summary'!DJ66="Yes"),100-OFFSET('Sanitation Data'!$H$5,0,10*ROW('Sanitation Data'!H60)),NA())</f>
        <v>#N/A</v>
      </c>
      <c r="AV66" s="105" t="e">
        <f ca="true">+IF(AND(ISNUMBER(OFFSET('Sanitation Data'!$H$7,0,10*ROW('Sanitation Data'!H60))),'Data Summary'!DK66="Yes"),OFFSET('Sanitation Data'!$H$7,0,10*ROW('Sanitation Data'!H60)),NA())</f>
        <v>#N/A</v>
      </c>
      <c r="AW66" s="105" t="e">
        <f ca="true">+IF(AND(ISNUMBER(OFFSET('Sanitation Data'!$H$11,0,10*ROW('Sanitation Data'!H60))),'Data Summary'!DL66="Yes"),OFFSET('Sanitation Data'!$H$11,0,10*ROW('Sanitation Data'!H60)),NA())</f>
        <v>#N/A</v>
      </c>
      <c r="AX66" s="105" t="e">
        <f ca="true">+IF(AND(ISNUMBER(OFFSET('Sanitation Data'!$H$12,0,10*ROW('Sanitation Data'!H60))),'Data Summary'!DM66="Yes"),OFFSET('Sanitation Data'!$H$12,0,10*ROW('Sanitation Data'!H60)),NA())</f>
        <v>#N/A</v>
      </c>
      <c r="AY66" s="105" t="e">
        <f ca="true">+IF(AND(ISNUMBER(OFFSET('Sanitation Data'!$H$13,0,10*ROW('Sanitation Data'!H60))),'Data Summary'!DN66="Yes"),OFFSET('Sanitation Data'!$H$13,0,10*ROW('Sanitation Data'!H60)),NA())</f>
        <v>#N/A</v>
      </c>
      <c r="AZ66" s="110" t="e">
        <f ca="true">+IF(AND(ISNUMBER(OFFSET('Hygiene Data'!$C$6,0,10*ROW('Hygiene Data'!C60))),'Data Summary'!DO66="Yes"),OFFSET('Hygiene Data'!$C$6,0,10*ROW('Hygiene Data'!C60)),NA())</f>
        <v>#N/A</v>
      </c>
      <c r="BA66" s="110" t="e">
        <f ca="true">+IF(AND(ISNUMBER(OFFSET('Hygiene Data'!$C$8,0,10*ROW('Hygiene Data'!C60))),'Data Summary'!DP66="Yes"),OFFSET('Hygiene Data'!$C$8,0,10*ROW('Hygiene Data'!C60)),NA())</f>
        <v>#N/A</v>
      </c>
      <c r="BB66" s="110" t="e">
        <f ca="true">+IF(AND(ISNUMBER(OFFSET('Hygiene Data'!$C$10,0,10*ROW('Hygiene Data'!C60))),'Data Summary'!DQ66="Yes"),OFFSET('Hygiene Data'!$C$10,0,10*ROW('Hygiene Data'!C60)),NA())</f>
        <v>#N/A</v>
      </c>
      <c r="BC66" s="110" t="e">
        <f ca="true">+IF(AND(ISNUMBER(OFFSET('Hygiene Data'!$D$6,0,10*ROW('Hygiene Data'!D60))),'Data Summary'!DR66="Yes"),OFFSET('Hygiene Data'!$D$6,0,10*ROW('Hygiene Data'!D60)),NA())</f>
        <v>#N/A</v>
      </c>
      <c r="BD66" s="110" t="e">
        <f ca="true">+IF(AND(ISNUMBER(OFFSET('Hygiene Data'!$D$8,0,10*ROW('Hygiene Data'!D60))),'Data Summary'!DS66="Yes"),OFFSET('Hygiene Data'!$D$8,0,10*ROW('Hygiene Data'!D60)),NA())</f>
        <v>#N/A</v>
      </c>
      <c r="BE66" s="110" t="e">
        <f ca="true">+IF(AND(ISNUMBER(OFFSET('Hygiene Data'!$D$10,0,10*ROW('Hygiene Data'!D60))),'Data Summary'!DT66="Yes"),OFFSET('Hygiene Data'!$D$10,0,10*ROW('Hygiene Data'!D60)),NA())</f>
        <v>#N/A</v>
      </c>
      <c r="BF66" s="110" t="e">
        <f ca="true">+IF(AND(ISNUMBER(OFFSET('Hygiene Data'!$E$6,0,10*ROW('Hygiene Data'!E60))),'Data Summary'!DU66="Yes"),OFFSET('Hygiene Data'!$E$6,0,10*ROW('Hygiene Data'!E60)),NA())</f>
        <v>#N/A</v>
      </c>
      <c r="BG66" s="110" t="e">
        <f ca="true">+IF(AND(ISNUMBER(OFFSET('Hygiene Data'!$E$8,0,10*ROW('Hygiene Data'!E60))),'Data Summary'!DV66="Yes"),OFFSET('Hygiene Data'!$E$8,0,10*ROW('Hygiene Data'!E60)),NA())</f>
        <v>#N/A</v>
      </c>
      <c r="BH66" s="110" t="e">
        <f ca="true">+IF(AND(ISNUMBER(OFFSET('Hygiene Data'!$E$10,0,10*ROW('Hygiene Data'!E60))),'Data Summary'!DW66="Yes"),OFFSET('Hygiene Data'!$E$10,0,10*ROW('Hygiene Data'!E60)),NA())</f>
        <v>#N/A</v>
      </c>
      <c r="BI66" s="110" t="e">
        <f ca="true">+IF(AND(ISNUMBER(OFFSET('Hygiene Data'!$F$6,0,10*ROW('Hygiene Data'!F60))),'Data Summary'!DX66="Yes"),OFFSET('Hygiene Data'!$F$6,0,10*ROW('Hygiene Data'!F60)),NA())</f>
        <v>#N/A</v>
      </c>
      <c r="BJ66" s="110" t="e">
        <f ca="true">+IF(AND(ISNUMBER(OFFSET('Hygiene Data'!$F$8,0,10*ROW('Hygiene Data'!F60))),'Data Summary'!DY66="Yes"),OFFSET('Hygiene Data'!$F$8,0,10*ROW('Hygiene Data'!F60)),NA())</f>
        <v>#N/A</v>
      </c>
      <c r="BK66" s="110" t="e">
        <f ca="true">+IF(AND(ISNUMBER(OFFSET('Hygiene Data'!$F$10,0,10*ROW('Hygiene Data'!F60))),'Data Summary'!DZ66="Yes"),OFFSET('Hygiene Data'!$F$10,0,10*ROW('Hygiene Data'!F60)),NA())</f>
        <v>#N/A</v>
      </c>
      <c r="BL66" s="110" t="e">
        <f ca="true">+IF(AND(ISNUMBER(OFFSET('Hygiene Data'!$G$6,0,10*ROW('Hygiene Data'!G60))),'Data Summary'!EA66="Yes"),OFFSET('Hygiene Data'!$G$6,0,10*ROW('Hygiene Data'!G60)),NA())</f>
        <v>#N/A</v>
      </c>
      <c r="BM66" s="110" t="e">
        <f ca="true">+IF(AND(ISNUMBER(OFFSET('Hygiene Data'!$G$8,0,10*ROW('Hygiene Data'!G60))),'Data Summary'!EB66="Yes"),OFFSET('Hygiene Data'!$G$8,0,10*ROW('Hygiene Data'!G60)),NA())</f>
        <v>#N/A</v>
      </c>
      <c r="BN66" s="110" t="e">
        <f ca="true">+IF(AND(ISNUMBER(OFFSET('Hygiene Data'!$G$10,0,10*ROW('Hygiene Data'!G60))),'Data Summary'!EC66="Yes"),OFFSET('Hygiene Data'!$G$10,0,10*ROW('Hygiene Data'!G60)),NA())</f>
        <v>#N/A</v>
      </c>
      <c r="BO66" s="110" t="e">
        <f ca="true">+IF(AND(ISNUMBER(OFFSET('Hygiene Data'!$H$6,0,10*ROW('Hygiene Data'!H60))),'Data Summary'!ED66="Yes"),OFFSET('Hygiene Data'!$H$6,0,10*ROW('Hygiene Data'!H60)),NA())</f>
        <v>#N/A</v>
      </c>
      <c r="BP66" s="110" t="e">
        <f ca="true">+IF(AND(ISNUMBER(OFFSET('Hygiene Data'!$H$8,0,10*ROW('Hygiene Data'!H60))),'Data Summary'!EE66="Yes"),OFFSET('Hygiene Data'!$H$8,0,10*ROW('Hygiene Data'!H60)),NA())</f>
        <v>#N/A</v>
      </c>
      <c r="BQ66" s="110" t="e">
        <f ca="true">+IF(AND(ISNUMBER(OFFSET('Hygiene Data'!$H$10,0,10*ROW('Hygiene Data'!H60))),'Data Summary'!EF66="Yes"),OFFSET('Hygiene Data'!$H$10,0,10*ROW('Hygiene Data'!H60)),NA())</f>
        <v>#N/A</v>
      </c>
    </row>
    <row r="67" x14ac:dyDescent="0.2">
      <c r="A67" s="58" t="e">
        <f ca="true">+IF(OFFSET('Water Data'!$B$1,0,10*ROW('Water Data'!B61))="",NA(),OFFSET('Water Data'!$B$1,0,10*ROW('Water Data'!B61)))</f>
        <v>#N/A</v>
      </c>
      <c r="B67" s="58" t="e">
        <f ca="true">+IF(OFFSET('Water Data'!$A$3,0,10*ROW('Water Data'!A64))="",NA(),OFFSET('Water Data'!$A$3,0,10*ROW('Water Data'!A64)))</f>
        <v>#N/A</v>
      </c>
      <c r="C67" s="58" t="e">
        <f ca="true">+IF(OFFSET('Water Data'!$C$3,0,10*ROW('Water Data'!C64))="",NA(),OFFSET('Water Data'!$C$3,0,10*ROW('Water Data'!C64)))</f>
        <v>#N/A</v>
      </c>
      <c r="D67" s="59" t="e">
        <f ca="true">+IF(AND(ISNUMBER(OFFSET('Water Data'!$C$5,0,10*ROW('Water Data'!C61))),'Data Summary'!BS67="Yes"),100-OFFSET('Water Data'!$C$5,0,10*ROW('Water Data'!C61)),NA())</f>
        <v>#N/A</v>
      </c>
      <c r="E67" s="59" t="e">
        <f ca="true">+IF(AND(ISNUMBER(OFFSET('Water Data'!$C$7,0,10*ROW('Water Data'!C61))),'Data Summary'!BT67="Yes"),OFFSET('Water Data'!$C$7,0,10*ROW('Water Data'!C61)),NA())</f>
        <v>#N/A</v>
      </c>
      <c r="F67" s="59" t="e">
        <f ca="true">+IF(AND(ISNUMBER(OFFSET('Water Data'!$C$10,0,10*ROW('Water Data'!C61))),'Data Summary'!BU67="Yes"),OFFSET('Water Data'!$C$10,0,10*ROW('Water Data'!C61)),NA())</f>
        <v>#N/A</v>
      </c>
      <c r="G67" s="59" t="e">
        <f ca="true">+IF(AND(ISNUMBER(OFFSET('Water Data'!$D$5,0,10*ROW('Water Data'!D61))),'Data Summary'!BV67="Yes"),100-OFFSET('Water Data'!$D$5,0,10*ROW('Water Data'!D61)),NA())</f>
        <v>#N/A</v>
      </c>
      <c r="H67" s="59" t="e">
        <f ca="true">+IF(AND(ISNUMBER(OFFSET('Water Data'!$D$7,0,10*ROW('Water Data'!D61))),'Data Summary'!BW67="Yes"),OFFSET('Water Data'!$D$7,0,10*ROW('Water Data'!D61)),NA())</f>
        <v>#N/A</v>
      </c>
      <c r="I67" s="59" t="e">
        <f ca="true">+IF(AND(ISNUMBER(OFFSET('Water Data'!$D$10,0,10*ROW('Water Data'!D61))),'Data Summary'!BX67="Yes"),OFFSET('Water Data'!$D$10,0,10*ROW('Water Data'!D61)),NA())</f>
        <v>#N/A</v>
      </c>
      <c r="J67" s="59" t="e">
        <f ca="true">+IF(AND(ISNUMBER(OFFSET('Water Data'!$E$5,0,10*ROW('Water Data'!E61))),'Data Summary'!BY67="Yes"),100-OFFSET('Water Data'!$E$5,0,10*ROW('Water Data'!E61)),NA())</f>
        <v>#N/A</v>
      </c>
      <c r="K67" s="59" t="e">
        <f ca="true">+IF(AND(ISNUMBER(OFFSET('Water Data'!$E$7,0,10*ROW('Water Data'!E61))),'Data Summary'!BZ67="Yes"),OFFSET('Water Data'!$E$7,0,10*ROW('Water Data'!E61)),NA())</f>
        <v>#N/A</v>
      </c>
      <c r="L67" s="59" t="e">
        <f ca="true">+IF(AND(ISNUMBER(OFFSET('Water Data'!$E$10,0,10*ROW('Water Data'!E61))),'Data Summary'!CA67="Yes"),OFFSET('Water Data'!$E$10,0,10*ROW('Water Data'!E61)),NA())</f>
        <v>#N/A</v>
      </c>
      <c r="M67" s="59" t="e">
        <f ca="true">+IF(AND(ISNUMBER(OFFSET('Water Data'!$F$5,0,10*ROW('Water Data'!F61))),'Data Summary'!CB67="Yes"),100-OFFSET('Water Data'!$F$5,0,10*ROW('Water Data'!F61)),NA())</f>
        <v>#N/A</v>
      </c>
      <c r="N67" s="59" t="e">
        <f ca="true">+IF(AND(ISNUMBER(OFFSET('Water Data'!$F$7,0,10*ROW('Water Data'!F61))),'Data Summary'!CC67="Yes"),OFFSET('Water Data'!$F$7,0,10*ROW('Water Data'!F61)),NA())</f>
        <v>#N/A</v>
      </c>
      <c r="O67" s="59" t="e">
        <f ca="true">+IF(AND(ISNUMBER(OFFSET('Water Data'!$F$10,0,10*ROW('Water Data'!F61))),'Data Summary'!CD67="Yes"),OFFSET('Water Data'!$F$10,0,10*ROW('Water Data'!F61)),NA())</f>
        <v>#N/A</v>
      </c>
      <c r="P67" s="59" t="e">
        <f ca="true">+IF(AND(ISNUMBER(OFFSET('Water Data'!$G$5,0,10*ROW('Water Data'!G61))),'Data Summary'!CE67="Yes"),100-OFFSET('Water Data'!$G$5,0,10*ROW('Water Data'!G61)),NA())</f>
        <v>#N/A</v>
      </c>
      <c r="Q67" s="59" t="e">
        <f ca="true">+IF(AND(ISNUMBER(OFFSET('Water Data'!$G$7,0,10*ROW('Water Data'!G61))),'Data Summary'!CF67="Yes"),OFFSET('Water Data'!$G$7,0,10*ROW('Water Data'!G61)),NA())</f>
        <v>#N/A</v>
      </c>
      <c r="R67" s="59" t="e">
        <f ca="true">+IF(AND(ISNUMBER(OFFSET('Water Data'!$G$10,0,10*ROW('Water Data'!G61))),'Data Summary'!CG67="Yes"),OFFSET('Water Data'!$G$10,0,10*ROW('Water Data'!G61)),NA())</f>
        <v>#N/A</v>
      </c>
      <c r="S67" s="59" t="e">
        <f ca="true">+IF(AND(ISNUMBER(OFFSET('Water Data'!$H$5,0,10*ROW('Water Data'!H61))),'Data Summary'!CH67="Yes"),100-OFFSET('Water Data'!$H$5,0,10*ROW('Water Data'!H61)),NA())</f>
        <v>#N/A</v>
      </c>
      <c r="T67" s="59" t="e">
        <f ca="true">+IF(AND(ISNUMBER(OFFSET('Water Data'!$H$7,0,10*ROW('Water Data'!H61))),'Data Summary'!CI67="Yes"),OFFSET('Water Data'!$H$7,0,10*ROW('Water Data'!H61)),NA())</f>
        <v>#N/A</v>
      </c>
      <c r="U67" s="59" t="e">
        <f ca="true">+IF(AND(ISNUMBER(OFFSET('Water Data'!$H$10,0,10*ROW('Water Data'!H61))),'Data Summary'!CJ67="Yes"),OFFSET('Water Data'!$H$10,0,10*ROW('Water Data'!H61)),NA())</f>
        <v>#N/A</v>
      </c>
      <c r="V67" s="105" t="e">
        <f ca="true">+IF(AND(ISNUMBER(OFFSET('Sanitation Data'!$C$5,0,10*ROW('Sanitation Data'!C61))),'Data Summary'!CK67="Yes"),100-OFFSET('Sanitation Data'!$C$5,0,10*ROW('Sanitation Data'!C61)),NA())</f>
        <v>#N/A</v>
      </c>
      <c r="W67" s="105" t="e">
        <f ca="true">+IF(AND(ISNUMBER(OFFSET('Sanitation Data'!$C$7,0,10*ROW('Sanitation Data'!C61))),'Data Summary'!CL67="Yes"),OFFSET('Sanitation Data'!$C$7,0,10*ROW('Sanitation Data'!C61)),NA())</f>
        <v>#N/A</v>
      </c>
      <c r="X67" s="105" t="e">
        <f ca="true">+IF(AND(ISNUMBER(OFFSET('Sanitation Data'!$C$11,0,10*ROW('Sanitation Data'!C61))),'Data Summary'!CM67="Yes"),OFFSET('Sanitation Data'!$C$11,0,10*ROW('Sanitation Data'!C61)),NA())</f>
        <v>#N/A</v>
      </c>
      <c r="Y67" s="105" t="e">
        <f ca="true">+IF(AND(ISNUMBER(OFFSET('Sanitation Data'!$C$12,0,10*ROW('Sanitation Data'!C61))),'Data Summary'!CN67="Yes"),OFFSET('Sanitation Data'!$C$12,0,10*ROW('Sanitation Data'!C61)),NA())</f>
        <v>#N/A</v>
      </c>
      <c r="Z67" s="105" t="e">
        <f ca="true">+IF(AND(ISNUMBER(OFFSET('Sanitation Data'!$C$13,0,10*ROW('Sanitation Data'!C61))),'Data Summary'!CO67="Yes"),OFFSET('Sanitation Data'!$C$13,0,10*ROW('Sanitation Data'!C61)),NA())</f>
        <v>#N/A</v>
      </c>
      <c r="AA67" s="105" t="e">
        <f ca="true">+IF(AND(ISNUMBER(OFFSET('Sanitation Data'!$D$5,0,10*ROW('Sanitation Data'!D61))),'Data Summary'!CP67="Yes"),100-OFFSET('Sanitation Data'!$D$5,0,10*ROW('Sanitation Data'!D61)),NA())</f>
        <v>#N/A</v>
      </c>
      <c r="AB67" s="105" t="e">
        <f ca="true">+IF(AND(ISNUMBER(OFFSET('Sanitation Data'!$D$7,0,10*ROW('Sanitation Data'!D61))),'Data Summary'!CQ67="Yes"),OFFSET('Sanitation Data'!$D$7,0,10*ROW('Sanitation Data'!D61)),NA())</f>
        <v>#N/A</v>
      </c>
      <c r="AC67" s="105" t="e">
        <f ca="true">+IF(AND(ISNUMBER(OFFSET('Sanitation Data'!$D$11,0,10*ROW('Sanitation Data'!D61))),'Data Summary'!CR67="Yes"),OFFSET('Sanitation Data'!$D$11,0,10*ROW('Sanitation Data'!D61)),NA())</f>
        <v>#N/A</v>
      </c>
      <c r="AD67" s="105" t="e">
        <f ca="true">+IF(AND(ISNUMBER(OFFSET('Sanitation Data'!$D$12,0,10*ROW('Sanitation Data'!D61))),'Data Summary'!CS67="Yes"),OFFSET('Sanitation Data'!$D$12,0,10*ROW('Sanitation Data'!D61)),NA())</f>
        <v>#N/A</v>
      </c>
      <c r="AE67" s="105" t="e">
        <f ca="true">+IF(AND(ISNUMBER(OFFSET('Sanitation Data'!$D$13,0,10*ROW('Sanitation Data'!D61))),'Data Summary'!CT67="Yes"),OFFSET('Sanitation Data'!$D$13,0,10*ROW('Sanitation Data'!D61)),NA())</f>
        <v>#N/A</v>
      </c>
      <c r="AF67" s="105" t="e">
        <f ca="true">+IF(AND(ISNUMBER(OFFSET('Sanitation Data'!$E$5,0,10*ROW('Sanitation Data'!E61))),'Data Summary'!CU67="Yes"),100-OFFSET('Sanitation Data'!$E$5,0,10*ROW('Sanitation Data'!E61)),NA())</f>
        <v>#N/A</v>
      </c>
      <c r="AG67" s="105" t="e">
        <f ca="true">+IF(AND(ISNUMBER(OFFSET('Sanitation Data'!$E$7,0,10*ROW('Sanitation Data'!E61))),'Data Summary'!CV67="Yes"),OFFSET('Sanitation Data'!$E$7,0,10*ROW('Sanitation Data'!E61)),NA())</f>
        <v>#N/A</v>
      </c>
      <c r="AH67" s="105" t="e">
        <f ca="true">+IF(AND(ISNUMBER(OFFSET('Sanitation Data'!$E$11,0,10*ROW('Sanitation Data'!E61))),'Data Summary'!CW67="Yes"),OFFSET('Sanitation Data'!$E$11,0,10*ROW('Sanitation Data'!E61)),NA())</f>
        <v>#N/A</v>
      </c>
      <c r="AI67" s="105" t="e">
        <f ca="true">+IF(AND(ISNUMBER(OFFSET('Sanitation Data'!$E$12,0,10*ROW('Sanitation Data'!E61))),'Data Summary'!CX67="Yes"),OFFSET('Sanitation Data'!$E$12,0,10*ROW('Sanitation Data'!E61)),NA())</f>
        <v>#N/A</v>
      </c>
      <c r="AJ67" s="105" t="e">
        <f ca="true">+IF(AND(ISNUMBER(OFFSET('Sanitation Data'!$E$13,0,10*ROW('Sanitation Data'!E61))),'Data Summary'!CY67="Yes"),OFFSET('Sanitation Data'!$E$13,0,10*ROW('Sanitation Data'!E61)),NA())</f>
        <v>#N/A</v>
      </c>
      <c r="AK67" s="105" t="e">
        <f ca="true">+IF(AND(ISNUMBER(OFFSET('Sanitation Data'!$F$5,0,10*ROW('Sanitation Data'!F61))),'Data Summary'!CZ67="Yes"),100-OFFSET('Sanitation Data'!$F$5,0,10*ROW('Sanitation Data'!F61)),NA())</f>
        <v>#N/A</v>
      </c>
      <c r="AL67" s="105" t="e">
        <f ca="true">+IF(AND(ISNUMBER(OFFSET('Sanitation Data'!$F$7,0,10*ROW('Sanitation Data'!F61))),'Data Summary'!DA67="Yes"),OFFSET('Sanitation Data'!$F$7,0,10*ROW('Sanitation Data'!F61)),NA())</f>
        <v>#N/A</v>
      </c>
      <c r="AM67" s="105" t="e">
        <f ca="true">+IF(AND(ISNUMBER(OFFSET('Sanitation Data'!$F$11,0,10*ROW('Sanitation Data'!F61))),'Data Summary'!DB67="Yes"),OFFSET('Sanitation Data'!$F$11,0,10*ROW('Sanitation Data'!F61)),NA())</f>
        <v>#N/A</v>
      </c>
      <c r="AN67" s="105" t="e">
        <f ca="true">+IF(AND(ISNUMBER(OFFSET('Sanitation Data'!$F$12,0,10*ROW('Sanitation Data'!F61))),'Data Summary'!DC67="Yes"),OFFSET('Sanitation Data'!$F$12,0,10*ROW('Sanitation Data'!F61)),NA())</f>
        <v>#N/A</v>
      </c>
      <c r="AO67" s="105" t="e">
        <f ca="true">+IF(AND(ISNUMBER(OFFSET('Sanitation Data'!$F$13,0,10*ROW('Sanitation Data'!F61))),'Data Summary'!DD67="Yes"),OFFSET('Sanitation Data'!$F$13,0,10*ROW('Sanitation Data'!F61)),NA())</f>
        <v>#N/A</v>
      </c>
      <c r="AP67" s="105" t="e">
        <f ca="true">+IF(AND(ISNUMBER(OFFSET('Sanitation Data'!$G$5,0,10*ROW('Sanitation Data'!G61))),'Data Summary'!DE67="Yes"),100-OFFSET('Sanitation Data'!$G$5,0,10*ROW('Sanitation Data'!G61)),NA())</f>
        <v>#N/A</v>
      </c>
      <c r="AQ67" s="105" t="e">
        <f ca="true">+IF(AND(ISNUMBER(OFFSET('Sanitation Data'!$G$7,0,10*ROW('Sanitation Data'!G61))),'Data Summary'!DF67="Yes"),OFFSET('Sanitation Data'!$G$7,0,10*ROW('Sanitation Data'!G61)),NA())</f>
        <v>#N/A</v>
      </c>
      <c r="AR67" s="105" t="e">
        <f ca="true">+IF(AND(ISNUMBER(OFFSET('Sanitation Data'!$G$11,0,10*ROW('Sanitation Data'!G61))),'Data Summary'!DG67="Yes"),OFFSET('Sanitation Data'!$G$11,0,10*ROW('Sanitation Data'!G61)),NA())</f>
        <v>#N/A</v>
      </c>
      <c r="AS67" s="105" t="e">
        <f ca="true">+IF(AND(ISNUMBER(OFFSET('Sanitation Data'!$G$12,0,10*ROW('Sanitation Data'!G61))),'Data Summary'!DH67="Yes"),OFFSET('Sanitation Data'!$G$12,0,10*ROW('Sanitation Data'!G61)),NA())</f>
        <v>#N/A</v>
      </c>
      <c r="AT67" s="105" t="e">
        <f ca="true">+IF(AND(ISNUMBER(OFFSET('Sanitation Data'!$G$13,0,10*ROW('Sanitation Data'!G61))),'Data Summary'!DI67="Yes"),OFFSET('Sanitation Data'!$G$13,0,10*ROW('Sanitation Data'!G61)),NA())</f>
        <v>#N/A</v>
      </c>
      <c r="AU67" s="105" t="e">
        <f ca="true">+IF(AND(ISNUMBER(OFFSET('Sanitation Data'!$H$5,0,10*ROW('Sanitation Data'!H61))),'Data Summary'!DJ67="Yes"),100-OFFSET('Sanitation Data'!$H$5,0,10*ROW('Sanitation Data'!H61)),NA())</f>
        <v>#N/A</v>
      </c>
      <c r="AV67" s="105" t="e">
        <f ca="true">+IF(AND(ISNUMBER(OFFSET('Sanitation Data'!$H$7,0,10*ROW('Sanitation Data'!H61))),'Data Summary'!DK67="Yes"),OFFSET('Sanitation Data'!$H$7,0,10*ROW('Sanitation Data'!H61)),NA())</f>
        <v>#N/A</v>
      </c>
      <c r="AW67" s="105" t="e">
        <f ca="true">+IF(AND(ISNUMBER(OFFSET('Sanitation Data'!$H$11,0,10*ROW('Sanitation Data'!H61))),'Data Summary'!DL67="Yes"),OFFSET('Sanitation Data'!$H$11,0,10*ROW('Sanitation Data'!H61)),NA())</f>
        <v>#N/A</v>
      </c>
      <c r="AX67" s="105" t="e">
        <f ca="true">+IF(AND(ISNUMBER(OFFSET('Sanitation Data'!$H$12,0,10*ROW('Sanitation Data'!H61))),'Data Summary'!DM67="Yes"),OFFSET('Sanitation Data'!$H$12,0,10*ROW('Sanitation Data'!H61)),NA())</f>
        <v>#N/A</v>
      </c>
      <c r="AY67" s="105" t="e">
        <f ca="true">+IF(AND(ISNUMBER(OFFSET('Sanitation Data'!$H$13,0,10*ROW('Sanitation Data'!H61))),'Data Summary'!DN67="Yes"),OFFSET('Sanitation Data'!$H$13,0,10*ROW('Sanitation Data'!H61)),NA())</f>
        <v>#N/A</v>
      </c>
      <c r="AZ67" s="110" t="e">
        <f ca="true">+IF(AND(ISNUMBER(OFFSET('Hygiene Data'!$C$6,0,10*ROW('Hygiene Data'!C61))),'Data Summary'!DO67="Yes"),OFFSET('Hygiene Data'!$C$6,0,10*ROW('Hygiene Data'!C61)),NA())</f>
        <v>#N/A</v>
      </c>
      <c r="BA67" s="110" t="e">
        <f ca="true">+IF(AND(ISNUMBER(OFFSET('Hygiene Data'!$C$8,0,10*ROW('Hygiene Data'!C61))),'Data Summary'!DP67="Yes"),OFFSET('Hygiene Data'!$C$8,0,10*ROW('Hygiene Data'!C61)),NA())</f>
        <v>#N/A</v>
      </c>
      <c r="BB67" s="110" t="e">
        <f ca="true">+IF(AND(ISNUMBER(OFFSET('Hygiene Data'!$C$10,0,10*ROW('Hygiene Data'!C61))),'Data Summary'!DQ67="Yes"),OFFSET('Hygiene Data'!$C$10,0,10*ROW('Hygiene Data'!C61)),NA())</f>
        <v>#N/A</v>
      </c>
      <c r="BC67" s="110" t="e">
        <f ca="true">+IF(AND(ISNUMBER(OFFSET('Hygiene Data'!$D$6,0,10*ROW('Hygiene Data'!D61))),'Data Summary'!DR67="Yes"),OFFSET('Hygiene Data'!$D$6,0,10*ROW('Hygiene Data'!D61)),NA())</f>
        <v>#N/A</v>
      </c>
      <c r="BD67" s="110" t="e">
        <f ca="true">+IF(AND(ISNUMBER(OFFSET('Hygiene Data'!$D$8,0,10*ROW('Hygiene Data'!D61))),'Data Summary'!DS67="Yes"),OFFSET('Hygiene Data'!$D$8,0,10*ROW('Hygiene Data'!D61)),NA())</f>
        <v>#N/A</v>
      </c>
      <c r="BE67" s="110" t="e">
        <f ca="true">+IF(AND(ISNUMBER(OFFSET('Hygiene Data'!$D$10,0,10*ROW('Hygiene Data'!D61))),'Data Summary'!DT67="Yes"),OFFSET('Hygiene Data'!$D$10,0,10*ROW('Hygiene Data'!D61)),NA())</f>
        <v>#N/A</v>
      </c>
      <c r="BF67" s="110" t="e">
        <f ca="true">+IF(AND(ISNUMBER(OFFSET('Hygiene Data'!$E$6,0,10*ROW('Hygiene Data'!E61))),'Data Summary'!DU67="Yes"),OFFSET('Hygiene Data'!$E$6,0,10*ROW('Hygiene Data'!E61)),NA())</f>
        <v>#N/A</v>
      </c>
      <c r="BG67" s="110" t="e">
        <f ca="true">+IF(AND(ISNUMBER(OFFSET('Hygiene Data'!$E$8,0,10*ROW('Hygiene Data'!E61))),'Data Summary'!DV67="Yes"),OFFSET('Hygiene Data'!$E$8,0,10*ROW('Hygiene Data'!E61)),NA())</f>
        <v>#N/A</v>
      </c>
      <c r="BH67" s="110" t="e">
        <f ca="true">+IF(AND(ISNUMBER(OFFSET('Hygiene Data'!$E$10,0,10*ROW('Hygiene Data'!E61))),'Data Summary'!DW67="Yes"),OFFSET('Hygiene Data'!$E$10,0,10*ROW('Hygiene Data'!E61)),NA())</f>
        <v>#N/A</v>
      </c>
      <c r="BI67" s="110" t="e">
        <f ca="true">+IF(AND(ISNUMBER(OFFSET('Hygiene Data'!$F$6,0,10*ROW('Hygiene Data'!F61))),'Data Summary'!DX67="Yes"),OFFSET('Hygiene Data'!$F$6,0,10*ROW('Hygiene Data'!F61)),NA())</f>
        <v>#N/A</v>
      </c>
      <c r="BJ67" s="110" t="e">
        <f ca="true">+IF(AND(ISNUMBER(OFFSET('Hygiene Data'!$F$8,0,10*ROW('Hygiene Data'!F61))),'Data Summary'!DY67="Yes"),OFFSET('Hygiene Data'!$F$8,0,10*ROW('Hygiene Data'!F61)),NA())</f>
        <v>#N/A</v>
      </c>
      <c r="BK67" s="110" t="e">
        <f ca="true">+IF(AND(ISNUMBER(OFFSET('Hygiene Data'!$F$10,0,10*ROW('Hygiene Data'!F61))),'Data Summary'!DZ67="Yes"),OFFSET('Hygiene Data'!$F$10,0,10*ROW('Hygiene Data'!F61)),NA())</f>
        <v>#N/A</v>
      </c>
      <c r="BL67" s="110" t="e">
        <f ca="true">+IF(AND(ISNUMBER(OFFSET('Hygiene Data'!$G$6,0,10*ROW('Hygiene Data'!G61))),'Data Summary'!EA67="Yes"),OFFSET('Hygiene Data'!$G$6,0,10*ROW('Hygiene Data'!G61)),NA())</f>
        <v>#N/A</v>
      </c>
      <c r="BM67" s="110" t="e">
        <f ca="true">+IF(AND(ISNUMBER(OFFSET('Hygiene Data'!$G$8,0,10*ROW('Hygiene Data'!G61))),'Data Summary'!EB67="Yes"),OFFSET('Hygiene Data'!$G$8,0,10*ROW('Hygiene Data'!G61)),NA())</f>
        <v>#N/A</v>
      </c>
      <c r="BN67" s="110" t="e">
        <f ca="true">+IF(AND(ISNUMBER(OFFSET('Hygiene Data'!$G$10,0,10*ROW('Hygiene Data'!G61))),'Data Summary'!EC67="Yes"),OFFSET('Hygiene Data'!$G$10,0,10*ROW('Hygiene Data'!G61)),NA())</f>
        <v>#N/A</v>
      </c>
      <c r="BO67" s="110" t="e">
        <f ca="true">+IF(AND(ISNUMBER(OFFSET('Hygiene Data'!$H$6,0,10*ROW('Hygiene Data'!H61))),'Data Summary'!ED67="Yes"),OFFSET('Hygiene Data'!$H$6,0,10*ROW('Hygiene Data'!H61)),NA())</f>
        <v>#N/A</v>
      </c>
      <c r="BP67" s="110" t="e">
        <f ca="true">+IF(AND(ISNUMBER(OFFSET('Hygiene Data'!$H$8,0,10*ROW('Hygiene Data'!H61))),'Data Summary'!EE67="Yes"),OFFSET('Hygiene Data'!$H$8,0,10*ROW('Hygiene Data'!H61)),NA())</f>
        <v>#N/A</v>
      </c>
      <c r="BQ67" s="110" t="e">
        <f ca="true">+IF(AND(ISNUMBER(OFFSET('Hygiene Data'!$H$10,0,10*ROW('Hygiene Data'!H61))),'Data Summary'!EF67="Yes"),OFFSET('Hygiene Data'!$H$10,0,10*ROW('Hygiene Data'!H61)),NA())</f>
        <v>#N/A</v>
      </c>
    </row>
    <row r="68" x14ac:dyDescent="0.2">
      <c r="A68" s="58" t="e">
        <f ca="true">+IF(OFFSET('Water Data'!$B$1,0,10*ROW('Water Data'!B62))="",NA(),OFFSET('Water Data'!$B$1,0,10*ROW('Water Data'!B62)))</f>
        <v>#N/A</v>
      </c>
      <c r="B68" s="58" t="e">
        <f ca="true">+IF(OFFSET('Water Data'!$A$3,0,10*ROW('Water Data'!A65))="",NA(),OFFSET('Water Data'!$A$3,0,10*ROW('Water Data'!A65)))</f>
        <v>#N/A</v>
      </c>
      <c r="C68" s="58" t="e">
        <f ca="true">+IF(OFFSET('Water Data'!$C$3,0,10*ROW('Water Data'!C65))="",NA(),OFFSET('Water Data'!$C$3,0,10*ROW('Water Data'!C65)))</f>
        <v>#N/A</v>
      </c>
      <c r="D68" s="59" t="e">
        <f ca="true">+IF(AND(ISNUMBER(OFFSET('Water Data'!$C$5,0,10*ROW('Water Data'!C62))),'Data Summary'!BS68="Yes"),100-OFFSET('Water Data'!$C$5,0,10*ROW('Water Data'!C62)),NA())</f>
        <v>#N/A</v>
      </c>
      <c r="E68" s="59" t="e">
        <f ca="true">+IF(AND(ISNUMBER(OFFSET('Water Data'!$C$7,0,10*ROW('Water Data'!C62))),'Data Summary'!BT68="Yes"),OFFSET('Water Data'!$C$7,0,10*ROW('Water Data'!C62)),NA())</f>
        <v>#N/A</v>
      </c>
      <c r="F68" s="59" t="e">
        <f ca="true">+IF(AND(ISNUMBER(OFFSET('Water Data'!$C$10,0,10*ROW('Water Data'!C62))),'Data Summary'!BU68="Yes"),OFFSET('Water Data'!$C$10,0,10*ROW('Water Data'!C62)),NA())</f>
        <v>#N/A</v>
      </c>
      <c r="G68" s="59" t="e">
        <f ca="true">+IF(AND(ISNUMBER(OFFSET('Water Data'!$D$5,0,10*ROW('Water Data'!D62))),'Data Summary'!BV68="Yes"),100-OFFSET('Water Data'!$D$5,0,10*ROW('Water Data'!D62)),NA())</f>
        <v>#N/A</v>
      </c>
      <c r="H68" s="59" t="e">
        <f ca="true">+IF(AND(ISNUMBER(OFFSET('Water Data'!$D$7,0,10*ROW('Water Data'!D62))),'Data Summary'!BW68="Yes"),OFFSET('Water Data'!$D$7,0,10*ROW('Water Data'!D62)),NA())</f>
        <v>#N/A</v>
      </c>
      <c r="I68" s="59" t="e">
        <f ca="true">+IF(AND(ISNUMBER(OFFSET('Water Data'!$D$10,0,10*ROW('Water Data'!D62))),'Data Summary'!BX68="Yes"),OFFSET('Water Data'!$D$10,0,10*ROW('Water Data'!D62)),NA())</f>
        <v>#N/A</v>
      </c>
      <c r="J68" s="59" t="e">
        <f ca="true">+IF(AND(ISNUMBER(OFFSET('Water Data'!$E$5,0,10*ROW('Water Data'!E62))),'Data Summary'!BY68="Yes"),100-OFFSET('Water Data'!$E$5,0,10*ROW('Water Data'!E62)),NA())</f>
        <v>#N/A</v>
      </c>
      <c r="K68" s="59" t="e">
        <f ca="true">+IF(AND(ISNUMBER(OFFSET('Water Data'!$E$7,0,10*ROW('Water Data'!E62))),'Data Summary'!BZ68="Yes"),OFFSET('Water Data'!$E$7,0,10*ROW('Water Data'!E62)),NA())</f>
        <v>#N/A</v>
      </c>
      <c r="L68" s="59" t="e">
        <f ca="true">+IF(AND(ISNUMBER(OFFSET('Water Data'!$E$10,0,10*ROW('Water Data'!E62))),'Data Summary'!CA68="Yes"),OFFSET('Water Data'!$E$10,0,10*ROW('Water Data'!E62)),NA())</f>
        <v>#N/A</v>
      </c>
      <c r="M68" s="59" t="e">
        <f ca="true">+IF(AND(ISNUMBER(OFFSET('Water Data'!$F$5,0,10*ROW('Water Data'!F62))),'Data Summary'!CB68="Yes"),100-OFFSET('Water Data'!$F$5,0,10*ROW('Water Data'!F62)),NA())</f>
        <v>#N/A</v>
      </c>
      <c r="N68" s="59" t="e">
        <f ca="true">+IF(AND(ISNUMBER(OFFSET('Water Data'!$F$7,0,10*ROW('Water Data'!F62))),'Data Summary'!CC68="Yes"),OFFSET('Water Data'!$F$7,0,10*ROW('Water Data'!F62)),NA())</f>
        <v>#N/A</v>
      </c>
      <c r="O68" s="59" t="e">
        <f ca="true">+IF(AND(ISNUMBER(OFFSET('Water Data'!$F$10,0,10*ROW('Water Data'!F62))),'Data Summary'!CD68="Yes"),OFFSET('Water Data'!$F$10,0,10*ROW('Water Data'!F62)),NA())</f>
        <v>#N/A</v>
      </c>
      <c r="P68" s="59" t="e">
        <f ca="true">+IF(AND(ISNUMBER(OFFSET('Water Data'!$G$5,0,10*ROW('Water Data'!G62))),'Data Summary'!CE68="Yes"),100-OFFSET('Water Data'!$G$5,0,10*ROW('Water Data'!G62)),NA())</f>
        <v>#N/A</v>
      </c>
      <c r="Q68" s="59" t="e">
        <f ca="true">+IF(AND(ISNUMBER(OFFSET('Water Data'!$G$7,0,10*ROW('Water Data'!G62))),'Data Summary'!CF68="Yes"),OFFSET('Water Data'!$G$7,0,10*ROW('Water Data'!G62)),NA())</f>
        <v>#N/A</v>
      </c>
      <c r="R68" s="59" t="e">
        <f ca="true">+IF(AND(ISNUMBER(OFFSET('Water Data'!$G$10,0,10*ROW('Water Data'!G62))),'Data Summary'!CG68="Yes"),OFFSET('Water Data'!$G$10,0,10*ROW('Water Data'!G62)),NA())</f>
        <v>#N/A</v>
      </c>
      <c r="S68" s="59" t="e">
        <f ca="true">+IF(AND(ISNUMBER(OFFSET('Water Data'!$H$5,0,10*ROW('Water Data'!H62))),'Data Summary'!CH68="Yes"),100-OFFSET('Water Data'!$H$5,0,10*ROW('Water Data'!H62)),NA())</f>
        <v>#N/A</v>
      </c>
      <c r="T68" s="59" t="e">
        <f ca="true">+IF(AND(ISNUMBER(OFFSET('Water Data'!$H$7,0,10*ROW('Water Data'!H62))),'Data Summary'!CI68="Yes"),OFFSET('Water Data'!$H$7,0,10*ROW('Water Data'!H62)),NA())</f>
        <v>#N/A</v>
      </c>
      <c r="U68" s="59" t="e">
        <f ca="true">+IF(AND(ISNUMBER(OFFSET('Water Data'!$H$10,0,10*ROW('Water Data'!H62))),'Data Summary'!CJ68="Yes"),OFFSET('Water Data'!$H$10,0,10*ROW('Water Data'!H62)),NA())</f>
        <v>#N/A</v>
      </c>
      <c r="V68" s="105" t="e">
        <f ca="true">+IF(AND(ISNUMBER(OFFSET('Sanitation Data'!$C$5,0,10*ROW('Sanitation Data'!C62))),'Data Summary'!CK68="Yes"),100-OFFSET('Sanitation Data'!$C$5,0,10*ROW('Sanitation Data'!C62)),NA())</f>
        <v>#N/A</v>
      </c>
      <c r="W68" s="105" t="e">
        <f ca="true">+IF(AND(ISNUMBER(OFFSET('Sanitation Data'!$C$7,0,10*ROW('Sanitation Data'!C62))),'Data Summary'!CL68="Yes"),OFFSET('Sanitation Data'!$C$7,0,10*ROW('Sanitation Data'!C62)),NA())</f>
        <v>#N/A</v>
      </c>
      <c r="X68" s="105" t="e">
        <f ca="true">+IF(AND(ISNUMBER(OFFSET('Sanitation Data'!$C$11,0,10*ROW('Sanitation Data'!C62))),'Data Summary'!CM68="Yes"),OFFSET('Sanitation Data'!$C$11,0,10*ROW('Sanitation Data'!C62)),NA())</f>
        <v>#N/A</v>
      </c>
      <c r="Y68" s="105" t="e">
        <f ca="true">+IF(AND(ISNUMBER(OFFSET('Sanitation Data'!$C$12,0,10*ROW('Sanitation Data'!C62))),'Data Summary'!CN68="Yes"),OFFSET('Sanitation Data'!$C$12,0,10*ROW('Sanitation Data'!C62)),NA())</f>
        <v>#N/A</v>
      </c>
      <c r="Z68" s="105" t="e">
        <f ca="true">+IF(AND(ISNUMBER(OFFSET('Sanitation Data'!$C$13,0,10*ROW('Sanitation Data'!C62))),'Data Summary'!CO68="Yes"),OFFSET('Sanitation Data'!$C$13,0,10*ROW('Sanitation Data'!C62)),NA())</f>
        <v>#N/A</v>
      </c>
      <c r="AA68" s="105" t="e">
        <f ca="true">+IF(AND(ISNUMBER(OFFSET('Sanitation Data'!$D$5,0,10*ROW('Sanitation Data'!D62))),'Data Summary'!CP68="Yes"),100-OFFSET('Sanitation Data'!$D$5,0,10*ROW('Sanitation Data'!D62)),NA())</f>
        <v>#N/A</v>
      </c>
      <c r="AB68" s="105" t="e">
        <f ca="true">+IF(AND(ISNUMBER(OFFSET('Sanitation Data'!$D$7,0,10*ROW('Sanitation Data'!D62))),'Data Summary'!CQ68="Yes"),OFFSET('Sanitation Data'!$D$7,0,10*ROW('Sanitation Data'!D62)),NA())</f>
        <v>#N/A</v>
      </c>
      <c r="AC68" s="105" t="e">
        <f ca="true">+IF(AND(ISNUMBER(OFFSET('Sanitation Data'!$D$11,0,10*ROW('Sanitation Data'!D62))),'Data Summary'!CR68="Yes"),OFFSET('Sanitation Data'!$D$11,0,10*ROW('Sanitation Data'!D62)),NA())</f>
        <v>#N/A</v>
      </c>
      <c r="AD68" s="105" t="e">
        <f ca="true">+IF(AND(ISNUMBER(OFFSET('Sanitation Data'!$D$12,0,10*ROW('Sanitation Data'!D62))),'Data Summary'!CS68="Yes"),OFFSET('Sanitation Data'!$D$12,0,10*ROW('Sanitation Data'!D62)),NA())</f>
        <v>#N/A</v>
      </c>
      <c r="AE68" s="105" t="e">
        <f ca="true">+IF(AND(ISNUMBER(OFFSET('Sanitation Data'!$D$13,0,10*ROW('Sanitation Data'!D62))),'Data Summary'!CT68="Yes"),OFFSET('Sanitation Data'!$D$13,0,10*ROW('Sanitation Data'!D62)),NA())</f>
        <v>#N/A</v>
      </c>
      <c r="AF68" s="105" t="e">
        <f ca="true">+IF(AND(ISNUMBER(OFFSET('Sanitation Data'!$E$5,0,10*ROW('Sanitation Data'!E62))),'Data Summary'!CU68="Yes"),100-OFFSET('Sanitation Data'!$E$5,0,10*ROW('Sanitation Data'!E62)),NA())</f>
        <v>#N/A</v>
      </c>
      <c r="AG68" s="105" t="e">
        <f ca="true">+IF(AND(ISNUMBER(OFFSET('Sanitation Data'!$E$7,0,10*ROW('Sanitation Data'!E62))),'Data Summary'!CV68="Yes"),OFFSET('Sanitation Data'!$E$7,0,10*ROW('Sanitation Data'!E62)),NA())</f>
        <v>#N/A</v>
      </c>
      <c r="AH68" s="105" t="e">
        <f ca="true">+IF(AND(ISNUMBER(OFFSET('Sanitation Data'!$E$11,0,10*ROW('Sanitation Data'!E62))),'Data Summary'!CW68="Yes"),OFFSET('Sanitation Data'!$E$11,0,10*ROW('Sanitation Data'!E62)),NA())</f>
        <v>#N/A</v>
      </c>
      <c r="AI68" s="105" t="e">
        <f ca="true">+IF(AND(ISNUMBER(OFFSET('Sanitation Data'!$E$12,0,10*ROW('Sanitation Data'!E62))),'Data Summary'!CX68="Yes"),OFFSET('Sanitation Data'!$E$12,0,10*ROW('Sanitation Data'!E62)),NA())</f>
        <v>#N/A</v>
      </c>
      <c r="AJ68" s="105" t="e">
        <f ca="true">+IF(AND(ISNUMBER(OFFSET('Sanitation Data'!$E$13,0,10*ROW('Sanitation Data'!E62))),'Data Summary'!CY68="Yes"),OFFSET('Sanitation Data'!$E$13,0,10*ROW('Sanitation Data'!E62)),NA())</f>
        <v>#N/A</v>
      </c>
      <c r="AK68" s="105" t="e">
        <f ca="true">+IF(AND(ISNUMBER(OFFSET('Sanitation Data'!$F$5,0,10*ROW('Sanitation Data'!F62))),'Data Summary'!CZ68="Yes"),100-OFFSET('Sanitation Data'!$F$5,0,10*ROW('Sanitation Data'!F62)),NA())</f>
        <v>#N/A</v>
      </c>
      <c r="AL68" s="105" t="e">
        <f ca="true">+IF(AND(ISNUMBER(OFFSET('Sanitation Data'!$F$7,0,10*ROW('Sanitation Data'!F62))),'Data Summary'!DA68="Yes"),OFFSET('Sanitation Data'!$F$7,0,10*ROW('Sanitation Data'!F62)),NA())</f>
        <v>#N/A</v>
      </c>
      <c r="AM68" s="105" t="e">
        <f ca="true">+IF(AND(ISNUMBER(OFFSET('Sanitation Data'!$F$11,0,10*ROW('Sanitation Data'!F62))),'Data Summary'!DB68="Yes"),OFFSET('Sanitation Data'!$F$11,0,10*ROW('Sanitation Data'!F62)),NA())</f>
        <v>#N/A</v>
      </c>
      <c r="AN68" s="105" t="e">
        <f ca="true">+IF(AND(ISNUMBER(OFFSET('Sanitation Data'!$F$12,0,10*ROW('Sanitation Data'!F62))),'Data Summary'!DC68="Yes"),OFFSET('Sanitation Data'!$F$12,0,10*ROW('Sanitation Data'!F62)),NA())</f>
        <v>#N/A</v>
      </c>
      <c r="AO68" s="105" t="e">
        <f ca="true">+IF(AND(ISNUMBER(OFFSET('Sanitation Data'!$F$13,0,10*ROW('Sanitation Data'!F62))),'Data Summary'!DD68="Yes"),OFFSET('Sanitation Data'!$F$13,0,10*ROW('Sanitation Data'!F62)),NA())</f>
        <v>#N/A</v>
      </c>
      <c r="AP68" s="105" t="e">
        <f ca="true">+IF(AND(ISNUMBER(OFFSET('Sanitation Data'!$G$5,0,10*ROW('Sanitation Data'!G62))),'Data Summary'!DE68="Yes"),100-OFFSET('Sanitation Data'!$G$5,0,10*ROW('Sanitation Data'!G62)),NA())</f>
        <v>#N/A</v>
      </c>
      <c r="AQ68" s="105" t="e">
        <f ca="true">+IF(AND(ISNUMBER(OFFSET('Sanitation Data'!$G$7,0,10*ROW('Sanitation Data'!G62))),'Data Summary'!DF68="Yes"),OFFSET('Sanitation Data'!$G$7,0,10*ROW('Sanitation Data'!G62)),NA())</f>
        <v>#N/A</v>
      </c>
      <c r="AR68" s="105" t="e">
        <f ca="true">+IF(AND(ISNUMBER(OFFSET('Sanitation Data'!$G$11,0,10*ROW('Sanitation Data'!G62))),'Data Summary'!DG68="Yes"),OFFSET('Sanitation Data'!$G$11,0,10*ROW('Sanitation Data'!G62)),NA())</f>
        <v>#N/A</v>
      </c>
      <c r="AS68" s="105" t="e">
        <f ca="true">+IF(AND(ISNUMBER(OFFSET('Sanitation Data'!$G$12,0,10*ROW('Sanitation Data'!G62))),'Data Summary'!DH68="Yes"),OFFSET('Sanitation Data'!$G$12,0,10*ROW('Sanitation Data'!G62)),NA())</f>
        <v>#N/A</v>
      </c>
      <c r="AT68" s="105" t="e">
        <f ca="true">+IF(AND(ISNUMBER(OFFSET('Sanitation Data'!$G$13,0,10*ROW('Sanitation Data'!G62))),'Data Summary'!DI68="Yes"),OFFSET('Sanitation Data'!$G$13,0,10*ROW('Sanitation Data'!G62)),NA())</f>
        <v>#N/A</v>
      </c>
      <c r="AU68" s="105" t="e">
        <f ca="true">+IF(AND(ISNUMBER(OFFSET('Sanitation Data'!$H$5,0,10*ROW('Sanitation Data'!H62))),'Data Summary'!DJ68="Yes"),100-OFFSET('Sanitation Data'!$H$5,0,10*ROW('Sanitation Data'!H62)),NA())</f>
        <v>#N/A</v>
      </c>
      <c r="AV68" s="105" t="e">
        <f ca="true">+IF(AND(ISNUMBER(OFFSET('Sanitation Data'!$H$7,0,10*ROW('Sanitation Data'!H62))),'Data Summary'!DK68="Yes"),OFFSET('Sanitation Data'!$H$7,0,10*ROW('Sanitation Data'!H62)),NA())</f>
        <v>#N/A</v>
      </c>
      <c r="AW68" s="105" t="e">
        <f ca="true">+IF(AND(ISNUMBER(OFFSET('Sanitation Data'!$H$11,0,10*ROW('Sanitation Data'!H62))),'Data Summary'!DL68="Yes"),OFFSET('Sanitation Data'!$H$11,0,10*ROW('Sanitation Data'!H62)),NA())</f>
        <v>#N/A</v>
      </c>
      <c r="AX68" s="105" t="e">
        <f ca="true">+IF(AND(ISNUMBER(OFFSET('Sanitation Data'!$H$12,0,10*ROW('Sanitation Data'!H62))),'Data Summary'!DM68="Yes"),OFFSET('Sanitation Data'!$H$12,0,10*ROW('Sanitation Data'!H62)),NA())</f>
        <v>#N/A</v>
      </c>
      <c r="AY68" s="105" t="e">
        <f ca="true">+IF(AND(ISNUMBER(OFFSET('Sanitation Data'!$H$13,0,10*ROW('Sanitation Data'!H62))),'Data Summary'!DN68="Yes"),OFFSET('Sanitation Data'!$H$13,0,10*ROW('Sanitation Data'!H62)),NA())</f>
        <v>#N/A</v>
      </c>
      <c r="AZ68" s="110" t="e">
        <f ca="true">+IF(AND(ISNUMBER(OFFSET('Hygiene Data'!$C$6,0,10*ROW('Hygiene Data'!C62))),'Data Summary'!DO68="Yes"),OFFSET('Hygiene Data'!$C$6,0,10*ROW('Hygiene Data'!C62)),NA())</f>
        <v>#N/A</v>
      </c>
      <c r="BA68" s="110" t="e">
        <f ca="true">+IF(AND(ISNUMBER(OFFSET('Hygiene Data'!$C$8,0,10*ROW('Hygiene Data'!C62))),'Data Summary'!DP68="Yes"),OFFSET('Hygiene Data'!$C$8,0,10*ROW('Hygiene Data'!C62)),NA())</f>
        <v>#N/A</v>
      </c>
      <c r="BB68" s="110" t="e">
        <f ca="true">+IF(AND(ISNUMBER(OFFSET('Hygiene Data'!$C$10,0,10*ROW('Hygiene Data'!C62))),'Data Summary'!DQ68="Yes"),OFFSET('Hygiene Data'!$C$10,0,10*ROW('Hygiene Data'!C62)),NA())</f>
        <v>#N/A</v>
      </c>
      <c r="BC68" s="110" t="e">
        <f ca="true">+IF(AND(ISNUMBER(OFFSET('Hygiene Data'!$D$6,0,10*ROW('Hygiene Data'!D62))),'Data Summary'!DR68="Yes"),OFFSET('Hygiene Data'!$D$6,0,10*ROW('Hygiene Data'!D62)),NA())</f>
        <v>#N/A</v>
      </c>
      <c r="BD68" s="110" t="e">
        <f ca="true">+IF(AND(ISNUMBER(OFFSET('Hygiene Data'!$D$8,0,10*ROW('Hygiene Data'!D62))),'Data Summary'!DS68="Yes"),OFFSET('Hygiene Data'!$D$8,0,10*ROW('Hygiene Data'!D62)),NA())</f>
        <v>#N/A</v>
      </c>
      <c r="BE68" s="110" t="e">
        <f ca="true">+IF(AND(ISNUMBER(OFFSET('Hygiene Data'!$D$10,0,10*ROW('Hygiene Data'!D62))),'Data Summary'!DT68="Yes"),OFFSET('Hygiene Data'!$D$10,0,10*ROW('Hygiene Data'!D62)),NA())</f>
        <v>#N/A</v>
      </c>
      <c r="BF68" s="110" t="e">
        <f ca="true">+IF(AND(ISNUMBER(OFFSET('Hygiene Data'!$E$6,0,10*ROW('Hygiene Data'!E62))),'Data Summary'!DU68="Yes"),OFFSET('Hygiene Data'!$E$6,0,10*ROW('Hygiene Data'!E62)),NA())</f>
        <v>#N/A</v>
      </c>
      <c r="BG68" s="110" t="e">
        <f ca="true">+IF(AND(ISNUMBER(OFFSET('Hygiene Data'!$E$8,0,10*ROW('Hygiene Data'!E62))),'Data Summary'!DV68="Yes"),OFFSET('Hygiene Data'!$E$8,0,10*ROW('Hygiene Data'!E62)),NA())</f>
        <v>#N/A</v>
      </c>
      <c r="BH68" s="110" t="e">
        <f ca="true">+IF(AND(ISNUMBER(OFFSET('Hygiene Data'!$E$10,0,10*ROW('Hygiene Data'!E62))),'Data Summary'!DW68="Yes"),OFFSET('Hygiene Data'!$E$10,0,10*ROW('Hygiene Data'!E62)),NA())</f>
        <v>#N/A</v>
      </c>
      <c r="BI68" s="110" t="e">
        <f ca="true">+IF(AND(ISNUMBER(OFFSET('Hygiene Data'!$F$6,0,10*ROW('Hygiene Data'!F62))),'Data Summary'!DX68="Yes"),OFFSET('Hygiene Data'!$F$6,0,10*ROW('Hygiene Data'!F62)),NA())</f>
        <v>#N/A</v>
      </c>
      <c r="BJ68" s="110" t="e">
        <f ca="true">+IF(AND(ISNUMBER(OFFSET('Hygiene Data'!$F$8,0,10*ROW('Hygiene Data'!F62))),'Data Summary'!DY68="Yes"),OFFSET('Hygiene Data'!$F$8,0,10*ROW('Hygiene Data'!F62)),NA())</f>
        <v>#N/A</v>
      </c>
      <c r="BK68" s="110" t="e">
        <f ca="true">+IF(AND(ISNUMBER(OFFSET('Hygiene Data'!$F$10,0,10*ROW('Hygiene Data'!F62))),'Data Summary'!DZ68="Yes"),OFFSET('Hygiene Data'!$F$10,0,10*ROW('Hygiene Data'!F62)),NA())</f>
        <v>#N/A</v>
      </c>
      <c r="BL68" s="110" t="e">
        <f ca="true">+IF(AND(ISNUMBER(OFFSET('Hygiene Data'!$G$6,0,10*ROW('Hygiene Data'!G62))),'Data Summary'!EA68="Yes"),OFFSET('Hygiene Data'!$G$6,0,10*ROW('Hygiene Data'!G62)),NA())</f>
        <v>#N/A</v>
      </c>
      <c r="BM68" s="110" t="e">
        <f ca="true">+IF(AND(ISNUMBER(OFFSET('Hygiene Data'!$G$8,0,10*ROW('Hygiene Data'!G62))),'Data Summary'!EB68="Yes"),OFFSET('Hygiene Data'!$G$8,0,10*ROW('Hygiene Data'!G62)),NA())</f>
        <v>#N/A</v>
      </c>
      <c r="BN68" s="110" t="e">
        <f ca="true">+IF(AND(ISNUMBER(OFFSET('Hygiene Data'!$G$10,0,10*ROW('Hygiene Data'!G62))),'Data Summary'!EC68="Yes"),OFFSET('Hygiene Data'!$G$10,0,10*ROW('Hygiene Data'!G62)),NA())</f>
        <v>#N/A</v>
      </c>
      <c r="BO68" s="110" t="e">
        <f ca="true">+IF(AND(ISNUMBER(OFFSET('Hygiene Data'!$H$6,0,10*ROW('Hygiene Data'!H62))),'Data Summary'!ED68="Yes"),OFFSET('Hygiene Data'!$H$6,0,10*ROW('Hygiene Data'!H62)),NA())</f>
        <v>#N/A</v>
      </c>
      <c r="BP68" s="110" t="e">
        <f ca="true">+IF(AND(ISNUMBER(OFFSET('Hygiene Data'!$H$8,0,10*ROW('Hygiene Data'!H62))),'Data Summary'!EE68="Yes"),OFFSET('Hygiene Data'!$H$8,0,10*ROW('Hygiene Data'!H62)),NA())</f>
        <v>#N/A</v>
      </c>
      <c r="BQ68" s="110" t="e">
        <f ca="true">+IF(AND(ISNUMBER(OFFSET('Hygiene Data'!$H$10,0,10*ROW('Hygiene Data'!H62))),'Data Summary'!EF68="Yes"),OFFSET('Hygiene Data'!$H$10,0,10*ROW('Hygiene Data'!H62)),NA())</f>
        <v>#N/A</v>
      </c>
    </row>
    <row r="69" x14ac:dyDescent="0.2">
      <c r="A69" s="58" t="e">
        <f ca="true">+IF(OFFSET('Water Data'!$B$1,0,10*ROW('Water Data'!B63))="",NA(),OFFSET('Water Data'!$B$1,0,10*ROW('Water Data'!B63)))</f>
        <v>#N/A</v>
      </c>
      <c r="B69" s="58" t="e">
        <f ca="true">+IF(OFFSET('Water Data'!$A$3,0,10*ROW('Water Data'!A66))="",NA(),OFFSET('Water Data'!$A$3,0,10*ROW('Water Data'!A66)))</f>
        <v>#N/A</v>
      </c>
      <c r="C69" s="58" t="e">
        <f ca="true">+IF(OFFSET('Water Data'!$C$3,0,10*ROW('Water Data'!C66))="",NA(),OFFSET('Water Data'!$C$3,0,10*ROW('Water Data'!C66)))</f>
        <v>#N/A</v>
      </c>
      <c r="D69" s="59" t="e">
        <f ca="true">+IF(AND(ISNUMBER(OFFSET('Water Data'!$C$5,0,10*ROW('Water Data'!C63))),'Data Summary'!BS69="Yes"),100-OFFSET('Water Data'!$C$5,0,10*ROW('Water Data'!C63)),NA())</f>
        <v>#N/A</v>
      </c>
      <c r="E69" s="59" t="e">
        <f ca="true">+IF(AND(ISNUMBER(OFFSET('Water Data'!$C$7,0,10*ROW('Water Data'!C63))),'Data Summary'!BT69="Yes"),OFFSET('Water Data'!$C$7,0,10*ROW('Water Data'!C63)),NA())</f>
        <v>#N/A</v>
      </c>
      <c r="F69" s="59" t="e">
        <f ca="true">+IF(AND(ISNUMBER(OFFSET('Water Data'!$C$10,0,10*ROW('Water Data'!C63))),'Data Summary'!BU69="Yes"),OFFSET('Water Data'!$C$10,0,10*ROW('Water Data'!C63)),NA())</f>
        <v>#N/A</v>
      </c>
      <c r="G69" s="59" t="e">
        <f ca="true">+IF(AND(ISNUMBER(OFFSET('Water Data'!$D$5,0,10*ROW('Water Data'!D63))),'Data Summary'!BV69="Yes"),100-OFFSET('Water Data'!$D$5,0,10*ROW('Water Data'!D63)),NA())</f>
        <v>#N/A</v>
      </c>
      <c r="H69" s="59" t="e">
        <f ca="true">+IF(AND(ISNUMBER(OFFSET('Water Data'!$D$7,0,10*ROW('Water Data'!D63))),'Data Summary'!BW69="Yes"),OFFSET('Water Data'!$D$7,0,10*ROW('Water Data'!D63)),NA())</f>
        <v>#N/A</v>
      </c>
      <c r="I69" s="59" t="e">
        <f ca="true">+IF(AND(ISNUMBER(OFFSET('Water Data'!$D$10,0,10*ROW('Water Data'!D63))),'Data Summary'!BX69="Yes"),OFFSET('Water Data'!$D$10,0,10*ROW('Water Data'!D63)),NA())</f>
        <v>#N/A</v>
      </c>
      <c r="J69" s="59" t="e">
        <f ca="true">+IF(AND(ISNUMBER(OFFSET('Water Data'!$E$5,0,10*ROW('Water Data'!E63))),'Data Summary'!BY69="Yes"),100-OFFSET('Water Data'!$E$5,0,10*ROW('Water Data'!E63)),NA())</f>
        <v>#N/A</v>
      </c>
      <c r="K69" s="59" t="e">
        <f ca="true">+IF(AND(ISNUMBER(OFFSET('Water Data'!$E$7,0,10*ROW('Water Data'!E63))),'Data Summary'!BZ69="Yes"),OFFSET('Water Data'!$E$7,0,10*ROW('Water Data'!E63)),NA())</f>
        <v>#N/A</v>
      </c>
      <c r="L69" s="59" t="e">
        <f ca="true">+IF(AND(ISNUMBER(OFFSET('Water Data'!$E$10,0,10*ROW('Water Data'!E63))),'Data Summary'!CA69="Yes"),OFFSET('Water Data'!$E$10,0,10*ROW('Water Data'!E63)),NA())</f>
        <v>#N/A</v>
      </c>
      <c r="M69" s="59" t="e">
        <f ca="true">+IF(AND(ISNUMBER(OFFSET('Water Data'!$F$5,0,10*ROW('Water Data'!F63))),'Data Summary'!CB69="Yes"),100-OFFSET('Water Data'!$F$5,0,10*ROW('Water Data'!F63)),NA())</f>
        <v>#N/A</v>
      </c>
      <c r="N69" s="59" t="e">
        <f ca="true">+IF(AND(ISNUMBER(OFFSET('Water Data'!$F$7,0,10*ROW('Water Data'!F63))),'Data Summary'!CC69="Yes"),OFFSET('Water Data'!$F$7,0,10*ROW('Water Data'!F63)),NA())</f>
        <v>#N/A</v>
      </c>
      <c r="O69" s="59" t="e">
        <f ca="true">+IF(AND(ISNUMBER(OFFSET('Water Data'!$F$10,0,10*ROW('Water Data'!F63))),'Data Summary'!CD69="Yes"),OFFSET('Water Data'!$F$10,0,10*ROW('Water Data'!F63)),NA())</f>
        <v>#N/A</v>
      </c>
      <c r="P69" s="59" t="e">
        <f ca="true">+IF(AND(ISNUMBER(OFFSET('Water Data'!$G$5,0,10*ROW('Water Data'!G63))),'Data Summary'!CE69="Yes"),100-OFFSET('Water Data'!$G$5,0,10*ROW('Water Data'!G63)),NA())</f>
        <v>#N/A</v>
      </c>
      <c r="Q69" s="59" t="e">
        <f ca="true">+IF(AND(ISNUMBER(OFFSET('Water Data'!$G$7,0,10*ROW('Water Data'!G63))),'Data Summary'!CF69="Yes"),OFFSET('Water Data'!$G$7,0,10*ROW('Water Data'!G63)),NA())</f>
        <v>#N/A</v>
      </c>
      <c r="R69" s="59" t="e">
        <f ca="true">+IF(AND(ISNUMBER(OFFSET('Water Data'!$G$10,0,10*ROW('Water Data'!G63))),'Data Summary'!CG69="Yes"),OFFSET('Water Data'!$G$10,0,10*ROW('Water Data'!G63)),NA())</f>
        <v>#N/A</v>
      </c>
      <c r="S69" s="59" t="e">
        <f ca="true">+IF(AND(ISNUMBER(OFFSET('Water Data'!$H$5,0,10*ROW('Water Data'!H63))),'Data Summary'!CH69="Yes"),100-OFFSET('Water Data'!$H$5,0,10*ROW('Water Data'!H63)),NA())</f>
        <v>#N/A</v>
      </c>
      <c r="T69" s="59" t="e">
        <f ca="true">+IF(AND(ISNUMBER(OFFSET('Water Data'!$H$7,0,10*ROW('Water Data'!H63))),'Data Summary'!CI69="Yes"),OFFSET('Water Data'!$H$7,0,10*ROW('Water Data'!H63)),NA())</f>
        <v>#N/A</v>
      </c>
      <c r="U69" s="59" t="e">
        <f ca="true">+IF(AND(ISNUMBER(OFFSET('Water Data'!$H$10,0,10*ROW('Water Data'!H63))),'Data Summary'!CJ69="Yes"),OFFSET('Water Data'!$H$10,0,10*ROW('Water Data'!H63)),NA())</f>
        <v>#N/A</v>
      </c>
      <c r="V69" s="105" t="e">
        <f ca="true">+IF(AND(ISNUMBER(OFFSET('Sanitation Data'!$C$5,0,10*ROW('Sanitation Data'!C63))),'Data Summary'!CK69="Yes"),100-OFFSET('Sanitation Data'!$C$5,0,10*ROW('Sanitation Data'!C63)),NA())</f>
        <v>#N/A</v>
      </c>
      <c r="W69" s="105" t="e">
        <f ca="true">+IF(AND(ISNUMBER(OFFSET('Sanitation Data'!$C$7,0,10*ROW('Sanitation Data'!C63))),'Data Summary'!CL69="Yes"),OFFSET('Sanitation Data'!$C$7,0,10*ROW('Sanitation Data'!C63)),NA())</f>
        <v>#N/A</v>
      </c>
      <c r="X69" s="105" t="e">
        <f ca="true">+IF(AND(ISNUMBER(OFFSET('Sanitation Data'!$C$11,0,10*ROW('Sanitation Data'!C63))),'Data Summary'!CM69="Yes"),OFFSET('Sanitation Data'!$C$11,0,10*ROW('Sanitation Data'!C63)),NA())</f>
        <v>#N/A</v>
      </c>
      <c r="Y69" s="105" t="e">
        <f ca="true">+IF(AND(ISNUMBER(OFFSET('Sanitation Data'!$C$12,0,10*ROW('Sanitation Data'!C63))),'Data Summary'!CN69="Yes"),OFFSET('Sanitation Data'!$C$12,0,10*ROW('Sanitation Data'!C63)),NA())</f>
        <v>#N/A</v>
      </c>
      <c r="Z69" s="105" t="e">
        <f ca="true">+IF(AND(ISNUMBER(OFFSET('Sanitation Data'!$C$13,0,10*ROW('Sanitation Data'!C63))),'Data Summary'!CO69="Yes"),OFFSET('Sanitation Data'!$C$13,0,10*ROW('Sanitation Data'!C63)),NA())</f>
        <v>#N/A</v>
      </c>
      <c r="AA69" s="105" t="e">
        <f ca="true">+IF(AND(ISNUMBER(OFFSET('Sanitation Data'!$D$5,0,10*ROW('Sanitation Data'!D63))),'Data Summary'!CP69="Yes"),100-OFFSET('Sanitation Data'!$D$5,0,10*ROW('Sanitation Data'!D63)),NA())</f>
        <v>#N/A</v>
      </c>
      <c r="AB69" s="105" t="e">
        <f ca="true">+IF(AND(ISNUMBER(OFFSET('Sanitation Data'!$D$7,0,10*ROW('Sanitation Data'!D63))),'Data Summary'!CQ69="Yes"),OFFSET('Sanitation Data'!$D$7,0,10*ROW('Sanitation Data'!D63)),NA())</f>
        <v>#N/A</v>
      </c>
      <c r="AC69" s="105" t="e">
        <f ca="true">+IF(AND(ISNUMBER(OFFSET('Sanitation Data'!$D$11,0,10*ROW('Sanitation Data'!D63))),'Data Summary'!CR69="Yes"),OFFSET('Sanitation Data'!$D$11,0,10*ROW('Sanitation Data'!D63)),NA())</f>
        <v>#N/A</v>
      </c>
      <c r="AD69" s="105" t="e">
        <f ca="true">+IF(AND(ISNUMBER(OFFSET('Sanitation Data'!$D$12,0,10*ROW('Sanitation Data'!D63))),'Data Summary'!CS69="Yes"),OFFSET('Sanitation Data'!$D$12,0,10*ROW('Sanitation Data'!D63)),NA())</f>
        <v>#N/A</v>
      </c>
      <c r="AE69" s="105" t="e">
        <f ca="true">+IF(AND(ISNUMBER(OFFSET('Sanitation Data'!$D$13,0,10*ROW('Sanitation Data'!D63))),'Data Summary'!CT69="Yes"),OFFSET('Sanitation Data'!$D$13,0,10*ROW('Sanitation Data'!D63)),NA())</f>
        <v>#N/A</v>
      </c>
      <c r="AF69" s="105" t="e">
        <f ca="true">+IF(AND(ISNUMBER(OFFSET('Sanitation Data'!$E$5,0,10*ROW('Sanitation Data'!E63))),'Data Summary'!CU69="Yes"),100-OFFSET('Sanitation Data'!$E$5,0,10*ROW('Sanitation Data'!E63)),NA())</f>
        <v>#N/A</v>
      </c>
      <c r="AG69" s="105" t="e">
        <f ca="true">+IF(AND(ISNUMBER(OFFSET('Sanitation Data'!$E$7,0,10*ROW('Sanitation Data'!E63))),'Data Summary'!CV69="Yes"),OFFSET('Sanitation Data'!$E$7,0,10*ROW('Sanitation Data'!E63)),NA())</f>
        <v>#N/A</v>
      </c>
      <c r="AH69" s="105" t="e">
        <f ca="true">+IF(AND(ISNUMBER(OFFSET('Sanitation Data'!$E$11,0,10*ROW('Sanitation Data'!E63))),'Data Summary'!CW69="Yes"),OFFSET('Sanitation Data'!$E$11,0,10*ROW('Sanitation Data'!E63)),NA())</f>
        <v>#N/A</v>
      </c>
      <c r="AI69" s="105" t="e">
        <f ca="true">+IF(AND(ISNUMBER(OFFSET('Sanitation Data'!$E$12,0,10*ROW('Sanitation Data'!E63))),'Data Summary'!CX69="Yes"),OFFSET('Sanitation Data'!$E$12,0,10*ROW('Sanitation Data'!E63)),NA())</f>
        <v>#N/A</v>
      </c>
      <c r="AJ69" s="105" t="e">
        <f ca="true">+IF(AND(ISNUMBER(OFFSET('Sanitation Data'!$E$13,0,10*ROW('Sanitation Data'!E63))),'Data Summary'!CY69="Yes"),OFFSET('Sanitation Data'!$E$13,0,10*ROW('Sanitation Data'!E63)),NA())</f>
        <v>#N/A</v>
      </c>
      <c r="AK69" s="105" t="e">
        <f ca="true">+IF(AND(ISNUMBER(OFFSET('Sanitation Data'!$F$5,0,10*ROW('Sanitation Data'!F63))),'Data Summary'!CZ69="Yes"),100-OFFSET('Sanitation Data'!$F$5,0,10*ROW('Sanitation Data'!F63)),NA())</f>
        <v>#N/A</v>
      </c>
      <c r="AL69" s="105" t="e">
        <f ca="true">+IF(AND(ISNUMBER(OFFSET('Sanitation Data'!$F$7,0,10*ROW('Sanitation Data'!F63))),'Data Summary'!DA69="Yes"),OFFSET('Sanitation Data'!$F$7,0,10*ROW('Sanitation Data'!F63)),NA())</f>
        <v>#N/A</v>
      </c>
      <c r="AM69" s="105" t="e">
        <f ca="true">+IF(AND(ISNUMBER(OFFSET('Sanitation Data'!$F$11,0,10*ROW('Sanitation Data'!F63))),'Data Summary'!DB69="Yes"),OFFSET('Sanitation Data'!$F$11,0,10*ROW('Sanitation Data'!F63)),NA())</f>
        <v>#N/A</v>
      </c>
      <c r="AN69" s="105" t="e">
        <f ca="true">+IF(AND(ISNUMBER(OFFSET('Sanitation Data'!$F$12,0,10*ROW('Sanitation Data'!F63))),'Data Summary'!DC69="Yes"),OFFSET('Sanitation Data'!$F$12,0,10*ROW('Sanitation Data'!F63)),NA())</f>
        <v>#N/A</v>
      </c>
      <c r="AO69" s="105" t="e">
        <f ca="true">+IF(AND(ISNUMBER(OFFSET('Sanitation Data'!$F$13,0,10*ROW('Sanitation Data'!F63))),'Data Summary'!DD69="Yes"),OFFSET('Sanitation Data'!$F$13,0,10*ROW('Sanitation Data'!F63)),NA())</f>
        <v>#N/A</v>
      </c>
      <c r="AP69" s="105" t="e">
        <f ca="true">+IF(AND(ISNUMBER(OFFSET('Sanitation Data'!$G$5,0,10*ROW('Sanitation Data'!G63))),'Data Summary'!DE69="Yes"),100-OFFSET('Sanitation Data'!$G$5,0,10*ROW('Sanitation Data'!G63)),NA())</f>
        <v>#N/A</v>
      </c>
      <c r="AQ69" s="105" t="e">
        <f ca="true">+IF(AND(ISNUMBER(OFFSET('Sanitation Data'!$G$7,0,10*ROW('Sanitation Data'!G63))),'Data Summary'!DF69="Yes"),OFFSET('Sanitation Data'!$G$7,0,10*ROW('Sanitation Data'!G63)),NA())</f>
        <v>#N/A</v>
      </c>
      <c r="AR69" s="105" t="e">
        <f ca="true">+IF(AND(ISNUMBER(OFFSET('Sanitation Data'!$G$11,0,10*ROW('Sanitation Data'!G63))),'Data Summary'!DG69="Yes"),OFFSET('Sanitation Data'!$G$11,0,10*ROW('Sanitation Data'!G63)),NA())</f>
        <v>#N/A</v>
      </c>
      <c r="AS69" s="105" t="e">
        <f ca="true">+IF(AND(ISNUMBER(OFFSET('Sanitation Data'!$G$12,0,10*ROW('Sanitation Data'!G63))),'Data Summary'!DH69="Yes"),OFFSET('Sanitation Data'!$G$12,0,10*ROW('Sanitation Data'!G63)),NA())</f>
        <v>#N/A</v>
      </c>
      <c r="AT69" s="105" t="e">
        <f ca="true">+IF(AND(ISNUMBER(OFFSET('Sanitation Data'!$G$13,0,10*ROW('Sanitation Data'!G63))),'Data Summary'!DI69="Yes"),OFFSET('Sanitation Data'!$G$13,0,10*ROW('Sanitation Data'!G63)),NA())</f>
        <v>#N/A</v>
      </c>
      <c r="AU69" s="105" t="e">
        <f ca="true">+IF(AND(ISNUMBER(OFFSET('Sanitation Data'!$H$5,0,10*ROW('Sanitation Data'!H63))),'Data Summary'!DJ69="Yes"),100-OFFSET('Sanitation Data'!$H$5,0,10*ROW('Sanitation Data'!H63)),NA())</f>
        <v>#N/A</v>
      </c>
      <c r="AV69" s="105" t="e">
        <f ca="true">+IF(AND(ISNUMBER(OFFSET('Sanitation Data'!$H$7,0,10*ROW('Sanitation Data'!H63))),'Data Summary'!DK69="Yes"),OFFSET('Sanitation Data'!$H$7,0,10*ROW('Sanitation Data'!H63)),NA())</f>
        <v>#N/A</v>
      </c>
      <c r="AW69" s="105" t="e">
        <f ca="true">+IF(AND(ISNUMBER(OFFSET('Sanitation Data'!$H$11,0,10*ROW('Sanitation Data'!H63))),'Data Summary'!DL69="Yes"),OFFSET('Sanitation Data'!$H$11,0,10*ROW('Sanitation Data'!H63)),NA())</f>
        <v>#N/A</v>
      </c>
      <c r="AX69" s="105" t="e">
        <f ca="true">+IF(AND(ISNUMBER(OFFSET('Sanitation Data'!$H$12,0,10*ROW('Sanitation Data'!H63))),'Data Summary'!DM69="Yes"),OFFSET('Sanitation Data'!$H$12,0,10*ROW('Sanitation Data'!H63)),NA())</f>
        <v>#N/A</v>
      </c>
      <c r="AY69" s="105" t="e">
        <f ca="true">+IF(AND(ISNUMBER(OFFSET('Sanitation Data'!$H$13,0,10*ROW('Sanitation Data'!H63))),'Data Summary'!DN69="Yes"),OFFSET('Sanitation Data'!$H$13,0,10*ROW('Sanitation Data'!H63)),NA())</f>
        <v>#N/A</v>
      </c>
      <c r="AZ69" s="110" t="e">
        <f ca="true">+IF(AND(ISNUMBER(OFFSET('Hygiene Data'!$C$6,0,10*ROW('Hygiene Data'!C63))),'Data Summary'!DO69="Yes"),OFFSET('Hygiene Data'!$C$6,0,10*ROW('Hygiene Data'!C63)),NA())</f>
        <v>#N/A</v>
      </c>
      <c r="BA69" s="110" t="e">
        <f ca="true">+IF(AND(ISNUMBER(OFFSET('Hygiene Data'!$C$8,0,10*ROW('Hygiene Data'!C63))),'Data Summary'!DP69="Yes"),OFFSET('Hygiene Data'!$C$8,0,10*ROW('Hygiene Data'!C63)),NA())</f>
        <v>#N/A</v>
      </c>
      <c r="BB69" s="110" t="e">
        <f ca="true">+IF(AND(ISNUMBER(OFFSET('Hygiene Data'!$C$10,0,10*ROW('Hygiene Data'!C63))),'Data Summary'!DQ69="Yes"),OFFSET('Hygiene Data'!$C$10,0,10*ROW('Hygiene Data'!C63)),NA())</f>
        <v>#N/A</v>
      </c>
      <c r="BC69" s="110" t="e">
        <f ca="true">+IF(AND(ISNUMBER(OFFSET('Hygiene Data'!$D$6,0,10*ROW('Hygiene Data'!D63))),'Data Summary'!DR69="Yes"),OFFSET('Hygiene Data'!$D$6,0,10*ROW('Hygiene Data'!D63)),NA())</f>
        <v>#N/A</v>
      </c>
      <c r="BD69" s="110" t="e">
        <f ca="true">+IF(AND(ISNUMBER(OFFSET('Hygiene Data'!$D$8,0,10*ROW('Hygiene Data'!D63))),'Data Summary'!DS69="Yes"),OFFSET('Hygiene Data'!$D$8,0,10*ROW('Hygiene Data'!D63)),NA())</f>
        <v>#N/A</v>
      </c>
      <c r="BE69" s="110" t="e">
        <f ca="true">+IF(AND(ISNUMBER(OFFSET('Hygiene Data'!$D$10,0,10*ROW('Hygiene Data'!D63))),'Data Summary'!DT69="Yes"),OFFSET('Hygiene Data'!$D$10,0,10*ROW('Hygiene Data'!D63)),NA())</f>
        <v>#N/A</v>
      </c>
      <c r="BF69" s="110" t="e">
        <f ca="true">+IF(AND(ISNUMBER(OFFSET('Hygiene Data'!$E$6,0,10*ROW('Hygiene Data'!E63))),'Data Summary'!DU69="Yes"),OFFSET('Hygiene Data'!$E$6,0,10*ROW('Hygiene Data'!E63)),NA())</f>
        <v>#N/A</v>
      </c>
      <c r="BG69" s="110" t="e">
        <f ca="true">+IF(AND(ISNUMBER(OFFSET('Hygiene Data'!$E$8,0,10*ROW('Hygiene Data'!E63))),'Data Summary'!DV69="Yes"),OFFSET('Hygiene Data'!$E$8,0,10*ROW('Hygiene Data'!E63)),NA())</f>
        <v>#N/A</v>
      </c>
      <c r="BH69" s="110" t="e">
        <f ca="true">+IF(AND(ISNUMBER(OFFSET('Hygiene Data'!$E$10,0,10*ROW('Hygiene Data'!E63))),'Data Summary'!DW69="Yes"),OFFSET('Hygiene Data'!$E$10,0,10*ROW('Hygiene Data'!E63)),NA())</f>
        <v>#N/A</v>
      </c>
      <c r="BI69" s="110" t="e">
        <f ca="true">+IF(AND(ISNUMBER(OFFSET('Hygiene Data'!$F$6,0,10*ROW('Hygiene Data'!F63))),'Data Summary'!DX69="Yes"),OFFSET('Hygiene Data'!$F$6,0,10*ROW('Hygiene Data'!F63)),NA())</f>
        <v>#N/A</v>
      </c>
      <c r="BJ69" s="110" t="e">
        <f ca="true">+IF(AND(ISNUMBER(OFFSET('Hygiene Data'!$F$8,0,10*ROW('Hygiene Data'!F63))),'Data Summary'!DY69="Yes"),OFFSET('Hygiene Data'!$F$8,0,10*ROW('Hygiene Data'!F63)),NA())</f>
        <v>#N/A</v>
      </c>
      <c r="BK69" s="110" t="e">
        <f ca="true">+IF(AND(ISNUMBER(OFFSET('Hygiene Data'!$F$10,0,10*ROW('Hygiene Data'!F63))),'Data Summary'!DZ69="Yes"),OFFSET('Hygiene Data'!$F$10,0,10*ROW('Hygiene Data'!F63)),NA())</f>
        <v>#N/A</v>
      </c>
      <c r="BL69" s="110" t="e">
        <f ca="true">+IF(AND(ISNUMBER(OFFSET('Hygiene Data'!$G$6,0,10*ROW('Hygiene Data'!G63))),'Data Summary'!EA69="Yes"),OFFSET('Hygiene Data'!$G$6,0,10*ROW('Hygiene Data'!G63)),NA())</f>
        <v>#N/A</v>
      </c>
      <c r="BM69" s="110" t="e">
        <f ca="true">+IF(AND(ISNUMBER(OFFSET('Hygiene Data'!$G$8,0,10*ROW('Hygiene Data'!G63))),'Data Summary'!EB69="Yes"),OFFSET('Hygiene Data'!$G$8,0,10*ROW('Hygiene Data'!G63)),NA())</f>
        <v>#N/A</v>
      </c>
      <c r="BN69" s="110" t="e">
        <f ca="true">+IF(AND(ISNUMBER(OFFSET('Hygiene Data'!$G$10,0,10*ROW('Hygiene Data'!G63))),'Data Summary'!EC69="Yes"),OFFSET('Hygiene Data'!$G$10,0,10*ROW('Hygiene Data'!G63)),NA())</f>
        <v>#N/A</v>
      </c>
      <c r="BO69" s="110" t="e">
        <f ca="true">+IF(AND(ISNUMBER(OFFSET('Hygiene Data'!$H$6,0,10*ROW('Hygiene Data'!H63))),'Data Summary'!ED69="Yes"),OFFSET('Hygiene Data'!$H$6,0,10*ROW('Hygiene Data'!H63)),NA())</f>
        <v>#N/A</v>
      </c>
      <c r="BP69" s="110" t="e">
        <f ca="true">+IF(AND(ISNUMBER(OFFSET('Hygiene Data'!$H$8,0,10*ROW('Hygiene Data'!H63))),'Data Summary'!EE69="Yes"),OFFSET('Hygiene Data'!$H$8,0,10*ROW('Hygiene Data'!H63)),NA())</f>
        <v>#N/A</v>
      </c>
      <c r="BQ69" s="110" t="e">
        <f ca="true">+IF(AND(ISNUMBER(OFFSET('Hygiene Data'!$H$10,0,10*ROW('Hygiene Data'!H63))),'Data Summary'!EF69="Yes"),OFFSET('Hygiene Data'!$H$10,0,10*ROW('Hygiene Data'!H63)),NA())</f>
        <v>#N/A</v>
      </c>
    </row>
    <row r="70" x14ac:dyDescent="0.2">
      <c r="A70" s="58" t="e">
        <f ca="true">+IF(OFFSET('Water Data'!$B$1,0,10*ROW('Water Data'!B64))="",NA(),OFFSET('Water Data'!$B$1,0,10*ROW('Water Data'!B64)))</f>
        <v>#N/A</v>
      </c>
      <c r="B70" s="58" t="e">
        <f ca="true">+IF(OFFSET('Water Data'!$A$3,0,10*ROW('Water Data'!A67))="",NA(),OFFSET('Water Data'!$A$3,0,10*ROW('Water Data'!A67)))</f>
        <v>#N/A</v>
      </c>
      <c r="C70" s="58" t="e">
        <f ca="true">+IF(OFFSET('Water Data'!$C$3,0,10*ROW('Water Data'!C67))="",NA(),OFFSET('Water Data'!$C$3,0,10*ROW('Water Data'!C67)))</f>
        <v>#N/A</v>
      </c>
      <c r="D70" s="59" t="e">
        <f ca="true">+IF(AND(ISNUMBER(OFFSET('Water Data'!$C$5,0,10*ROW('Water Data'!C64))),'Data Summary'!BS70="Yes"),100-OFFSET('Water Data'!$C$5,0,10*ROW('Water Data'!C64)),NA())</f>
        <v>#N/A</v>
      </c>
      <c r="E70" s="59" t="e">
        <f ca="true">+IF(AND(ISNUMBER(OFFSET('Water Data'!$C$7,0,10*ROW('Water Data'!C64))),'Data Summary'!BT70="Yes"),OFFSET('Water Data'!$C$7,0,10*ROW('Water Data'!C64)),NA())</f>
        <v>#N/A</v>
      </c>
      <c r="F70" s="59" t="e">
        <f ca="true">+IF(AND(ISNUMBER(OFFSET('Water Data'!$C$10,0,10*ROW('Water Data'!C64))),'Data Summary'!BU70="Yes"),OFFSET('Water Data'!$C$10,0,10*ROW('Water Data'!C64)),NA())</f>
        <v>#N/A</v>
      </c>
      <c r="G70" s="59" t="e">
        <f ca="true">+IF(AND(ISNUMBER(OFFSET('Water Data'!$D$5,0,10*ROW('Water Data'!D64))),'Data Summary'!BV70="Yes"),100-OFFSET('Water Data'!$D$5,0,10*ROW('Water Data'!D64)),NA())</f>
        <v>#N/A</v>
      </c>
      <c r="H70" s="59" t="e">
        <f ca="true">+IF(AND(ISNUMBER(OFFSET('Water Data'!$D$7,0,10*ROW('Water Data'!D64))),'Data Summary'!BW70="Yes"),OFFSET('Water Data'!$D$7,0,10*ROW('Water Data'!D64)),NA())</f>
        <v>#N/A</v>
      </c>
      <c r="I70" s="59" t="e">
        <f ca="true">+IF(AND(ISNUMBER(OFFSET('Water Data'!$D$10,0,10*ROW('Water Data'!D64))),'Data Summary'!BX70="Yes"),OFFSET('Water Data'!$D$10,0,10*ROW('Water Data'!D64)),NA())</f>
        <v>#N/A</v>
      </c>
      <c r="J70" s="59" t="e">
        <f ca="true">+IF(AND(ISNUMBER(OFFSET('Water Data'!$E$5,0,10*ROW('Water Data'!E64))),'Data Summary'!BY70="Yes"),100-OFFSET('Water Data'!$E$5,0,10*ROW('Water Data'!E64)),NA())</f>
        <v>#N/A</v>
      </c>
      <c r="K70" s="59" t="e">
        <f ca="true">+IF(AND(ISNUMBER(OFFSET('Water Data'!$E$7,0,10*ROW('Water Data'!E64))),'Data Summary'!BZ70="Yes"),OFFSET('Water Data'!$E$7,0,10*ROW('Water Data'!E64)),NA())</f>
        <v>#N/A</v>
      </c>
      <c r="L70" s="59" t="e">
        <f ca="true">+IF(AND(ISNUMBER(OFFSET('Water Data'!$E$10,0,10*ROW('Water Data'!E64))),'Data Summary'!CA70="Yes"),OFFSET('Water Data'!$E$10,0,10*ROW('Water Data'!E64)),NA())</f>
        <v>#N/A</v>
      </c>
      <c r="M70" s="59" t="e">
        <f ca="true">+IF(AND(ISNUMBER(OFFSET('Water Data'!$F$5,0,10*ROW('Water Data'!F64))),'Data Summary'!CB70="Yes"),100-OFFSET('Water Data'!$F$5,0,10*ROW('Water Data'!F64)),NA())</f>
        <v>#N/A</v>
      </c>
      <c r="N70" s="59" t="e">
        <f ca="true">+IF(AND(ISNUMBER(OFFSET('Water Data'!$F$7,0,10*ROW('Water Data'!F64))),'Data Summary'!CC70="Yes"),OFFSET('Water Data'!$F$7,0,10*ROW('Water Data'!F64)),NA())</f>
        <v>#N/A</v>
      </c>
      <c r="O70" s="59" t="e">
        <f ca="true">+IF(AND(ISNUMBER(OFFSET('Water Data'!$F$10,0,10*ROW('Water Data'!F64))),'Data Summary'!CD70="Yes"),OFFSET('Water Data'!$F$10,0,10*ROW('Water Data'!F64)),NA())</f>
        <v>#N/A</v>
      </c>
      <c r="P70" s="59" t="e">
        <f ca="true">+IF(AND(ISNUMBER(OFFSET('Water Data'!$G$5,0,10*ROW('Water Data'!G64))),'Data Summary'!CE70="Yes"),100-OFFSET('Water Data'!$G$5,0,10*ROW('Water Data'!G64)),NA())</f>
        <v>#N/A</v>
      </c>
      <c r="Q70" s="59" t="e">
        <f ca="true">+IF(AND(ISNUMBER(OFFSET('Water Data'!$G$7,0,10*ROW('Water Data'!G64))),'Data Summary'!CF70="Yes"),OFFSET('Water Data'!$G$7,0,10*ROW('Water Data'!G64)),NA())</f>
        <v>#N/A</v>
      </c>
      <c r="R70" s="59" t="e">
        <f ca="true">+IF(AND(ISNUMBER(OFFSET('Water Data'!$G$10,0,10*ROW('Water Data'!G64))),'Data Summary'!CG70="Yes"),OFFSET('Water Data'!$G$10,0,10*ROW('Water Data'!G64)),NA())</f>
        <v>#N/A</v>
      </c>
      <c r="S70" s="59" t="e">
        <f ca="true">+IF(AND(ISNUMBER(OFFSET('Water Data'!$H$5,0,10*ROW('Water Data'!H64))),'Data Summary'!CH70="Yes"),100-OFFSET('Water Data'!$H$5,0,10*ROW('Water Data'!H64)),NA())</f>
        <v>#N/A</v>
      </c>
      <c r="T70" s="59" t="e">
        <f ca="true">+IF(AND(ISNUMBER(OFFSET('Water Data'!$H$7,0,10*ROW('Water Data'!H64))),'Data Summary'!CI70="Yes"),OFFSET('Water Data'!$H$7,0,10*ROW('Water Data'!H64)),NA())</f>
        <v>#N/A</v>
      </c>
      <c r="U70" s="59" t="e">
        <f ca="true">+IF(AND(ISNUMBER(OFFSET('Water Data'!$H$10,0,10*ROW('Water Data'!H64))),'Data Summary'!CJ70="Yes"),OFFSET('Water Data'!$H$10,0,10*ROW('Water Data'!H64)),NA())</f>
        <v>#N/A</v>
      </c>
      <c r="V70" s="105" t="e">
        <f ca="true">+IF(AND(ISNUMBER(OFFSET('Sanitation Data'!$C$5,0,10*ROW('Sanitation Data'!C64))),'Data Summary'!CK70="Yes"),100-OFFSET('Sanitation Data'!$C$5,0,10*ROW('Sanitation Data'!C64)),NA())</f>
        <v>#N/A</v>
      </c>
      <c r="W70" s="105" t="e">
        <f ca="true">+IF(AND(ISNUMBER(OFFSET('Sanitation Data'!$C$7,0,10*ROW('Sanitation Data'!C64))),'Data Summary'!CL70="Yes"),OFFSET('Sanitation Data'!$C$7,0,10*ROW('Sanitation Data'!C64)),NA())</f>
        <v>#N/A</v>
      </c>
      <c r="X70" s="105" t="e">
        <f ca="true">+IF(AND(ISNUMBER(OFFSET('Sanitation Data'!$C$11,0,10*ROW('Sanitation Data'!C64))),'Data Summary'!CM70="Yes"),OFFSET('Sanitation Data'!$C$11,0,10*ROW('Sanitation Data'!C64)),NA())</f>
        <v>#N/A</v>
      </c>
      <c r="Y70" s="105" t="e">
        <f ca="true">+IF(AND(ISNUMBER(OFFSET('Sanitation Data'!$C$12,0,10*ROW('Sanitation Data'!C64))),'Data Summary'!CN70="Yes"),OFFSET('Sanitation Data'!$C$12,0,10*ROW('Sanitation Data'!C64)),NA())</f>
        <v>#N/A</v>
      </c>
      <c r="Z70" s="105" t="e">
        <f ca="true">+IF(AND(ISNUMBER(OFFSET('Sanitation Data'!$C$13,0,10*ROW('Sanitation Data'!C64))),'Data Summary'!CO70="Yes"),OFFSET('Sanitation Data'!$C$13,0,10*ROW('Sanitation Data'!C64)),NA())</f>
        <v>#N/A</v>
      </c>
      <c r="AA70" s="105" t="e">
        <f ca="true">+IF(AND(ISNUMBER(OFFSET('Sanitation Data'!$D$5,0,10*ROW('Sanitation Data'!D64))),'Data Summary'!CP70="Yes"),100-OFFSET('Sanitation Data'!$D$5,0,10*ROW('Sanitation Data'!D64)),NA())</f>
        <v>#N/A</v>
      </c>
      <c r="AB70" s="105" t="e">
        <f ca="true">+IF(AND(ISNUMBER(OFFSET('Sanitation Data'!$D$7,0,10*ROW('Sanitation Data'!D64))),'Data Summary'!CQ70="Yes"),OFFSET('Sanitation Data'!$D$7,0,10*ROW('Sanitation Data'!D64)),NA())</f>
        <v>#N/A</v>
      </c>
      <c r="AC70" s="105" t="e">
        <f ca="true">+IF(AND(ISNUMBER(OFFSET('Sanitation Data'!$D$11,0,10*ROW('Sanitation Data'!D64))),'Data Summary'!CR70="Yes"),OFFSET('Sanitation Data'!$D$11,0,10*ROW('Sanitation Data'!D64)),NA())</f>
        <v>#N/A</v>
      </c>
      <c r="AD70" s="105" t="e">
        <f ca="true">+IF(AND(ISNUMBER(OFFSET('Sanitation Data'!$D$12,0,10*ROW('Sanitation Data'!D64))),'Data Summary'!CS70="Yes"),OFFSET('Sanitation Data'!$D$12,0,10*ROW('Sanitation Data'!D64)),NA())</f>
        <v>#N/A</v>
      </c>
      <c r="AE70" s="105" t="e">
        <f ca="true">+IF(AND(ISNUMBER(OFFSET('Sanitation Data'!$D$13,0,10*ROW('Sanitation Data'!D64))),'Data Summary'!CT70="Yes"),OFFSET('Sanitation Data'!$D$13,0,10*ROW('Sanitation Data'!D64)),NA())</f>
        <v>#N/A</v>
      </c>
      <c r="AF70" s="105" t="e">
        <f ca="true">+IF(AND(ISNUMBER(OFFSET('Sanitation Data'!$E$5,0,10*ROW('Sanitation Data'!E64))),'Data Summary'!CU70="Yes"),100-OFFSET('Sanitation Data'!$E$5,0,10*ROW('Sanitation Data'!E64)),NA())</f>
        <v>#N/A</v>
      </c>
      <c r="AG70" s="105" t="e">
        <f ca="true">+IF(AND(ISNUMBER(OFFSET('Sanitation Data'!$E$7,0,10*ROW('Sanitation Data'!E64))),'Data Summary'!CV70="Yes"),OFFSET('Sanitation Data'!$E$7,0,10*ROW('Sanitation Data'!E64)),NA())</f>
        <v>#N/A</v>
      </c>
      <c r="AH70" s="105" t="e">
        <f ca="true">+IF(AND(ISNUMBER(OFFSET('Sanitation Data'!$E$11,0,10*ROW('Sanitation Data'!E64))),'Data Summary'!CW70="Yes"),OFFSET('Sanitation Data'!$E$11,0,10*ROW('Sanitation Data'!E64)),NA())</f>
        <v>#N/A</v>
      </c>
      <c r="AI70" s="105" t="e">
        <f ca="true">+IF(AND(ISNUMBER(OFFSET('Sanitation Data'!$E$12,0,10*ROW('Sanitation Data'!E64))),'Data Summary'!CX70="Yes"),OFFSET('Sanitation Data'!$E$12,0,10*ROW('Sanitation Data'!E64)),NA())</f>
        <v>#N/A</v>
      </c>
      <c r="AJ70" s="105" t="e">
        <f ca="true">+IF(AND(ISNUMBER(OFFSET('Sanitation Data'!$E$13,0,10*ROW('Sanitation Data'!E64))),'Data Summary'!CY70="Yes"),OFFSET('Sanitation Data'!$E$13,0,10*ROW('Sanitation Data'!E64)),NA())</f>
        <v>#N/A</v>
      </c>
      <c r="AK70" s="105" t="e">
        <f ca="true">+IF(AND(ISNUMBER(OFFSET('Sanitation Data'!$F$5,0,10*ROW('Sanitation Data'!F64))),'Data Summary'!CZ70="Yes"),100-OFFSET('Sanitation Data'!$F$5,0,10*ROW('Sanitation Data'!F64)),NA())</f>
        <v>#N/A</v>
      </c>
      <c r="AL70" s="105" t="e">
        <f ca="true">+IF(AND(ISNUMBER(OFFSET('Sanitation Data'!$F$7,0,10*ROW('Sanitation Data'!F64))),'Data Summary'!DA70="Yes"),OFFSET('Sanitation Data'!$F$7,0,10*ROW('Sanitation Data'!F64)),NA())</f>
        <v>#N/A</v>
      </c>
      <c r="AM70" s="105" t="e">
        <f ca="true">+IF(AND(ISNUMBER(OFFSET('Sanitation Data'!$F$11,0,10*ROW('Sanitation Data'!F64))),'Data Summary'!DB70="Yes"),OFFSET('Sanitation Data'!$F$11,0,10*ROW('Sanitation Data'!F64)),NA())</f>
        <v>#N/A</v>
      </c>
      <c r="AN70" s="105" t="e">
        <f ca="true">+IF(AND(ISNUMBER(OFFSET('Sanitation Data'!$F$12,0,10*ROW('Sanitation Data'!F64))),'Data Summary'!DC70="Yes"),OFFSET('Sanitation Data'!$F$12,0,10*ROW('Sanitation Data'!F64)),NA())</f>
        <v>#N/A</v>
      </c>
      <c r="AO70" s="105" t="e">
        <f ca="true">+IF(AND(ISNUMBER(OFFSET('Sanitation Data'!$F$13,0,10*ROW('Sanitation Data'!F64))),'Data Summary'!DD70="Yes"),OFFSET('Sanitation Data'!$F$13,0,10*ROW('Sanitation Data'!F64)),NA())</f>
        <v>#N/A</v>
      </c>
      <c r="AP70" s="105" t="e">
        <f ca="true">+IF(AND(ISNUMBER(OFFSET('Sanitation Data'!$G$5,0,10*ROW('Sanitation Data'!G64))),'Data Summary'!DE70="Yes"),100-OFFSET('Sanitation Data'!$G$5,0,10*ROW('Sanitation Data'!G64)),NA())</f>
        <v>#N/A</v>
      </c>
      <c r="AQ70" s="105" t="e">
        <f ca="true">+IF(AND(ISNUMBER(OFFSET('Sanitation Data'!$G$7,0,10*ROW('Sanitation Data'!G64))),'Data Summary'!DF70="Yes"),OFFSET('Sanitation Data'!$G$7,0,10*ROW('Sanitation Data'!G64)),NA())</f>
        <v>#N/A</v>
      </c>
      <c r="AR70" s="105" t="e">
        <f ca="true">+IF(AND(ISNUMBER(OFFSET('Sanitation Data'!$G$11,0,10*ROW('Sanitation Data'!G64))),'Data Summary'!DG70="Yes"),OFFSET('Sanitation Data'!$G$11,0,10*ROW('Sanitation Data'!G64)),NA())</f>
        <v>#N/A</v>
      </c>
      <c r="AS70" s="105" t="e">
        <f ca="true">+IF(AND(ISNUMBER(OFFSET('Sanitation Data'!$G$12,0,10*ROW('Sanitation Data'!G64))),'Data Summary'!DH70="Yes"),OFFSET('Sanitation Data'!$G$12,0,10*ROW('Sanitation Data'!G64)),NA())</f>
        <v>#N/A</v>
      </c>
      <c r="AT70" s="105" t="e">
        <f ca="true">+IF(AND(ISNUMBER(OFFSET('Sanitation Data'!$G$13,0,10*ROW('Sanitation Data'!G64))),'Data Summary'!DI70="Yes"),OFFSET('Sanitation Data'!$G$13,0,10*ROW('Sanitation Data'!G64)),NA())</f>
        <v>#N/A</v>
      </c>
      <c r="AU70" s="105" t="e">
        <f ca="true">+IF(AND(ISNUMBER(OFFSET('Sanitation Data'!$H$5,0,10*ROW('Sanitation Data'!H64))),'Data Summary'!DJ70="Yes"),100-OFFSET('Sanitation Data'!$H$5,0,10*ROW('Sanitation Data'!H64)),NA())</f>
        <v>#N/A</v>
      </c>
      <c r="AV70" s="105" t="e">
        <f ca="true">+IF(AND(ISNUMBER(OFFSET('Sanitation Data'!$H$7,0,10*ROW('Sanitation Data'!H64))),'Data Summary'!DK70="Yes"),OFFSET('Sanitation Data'!$H$7,0,10*ROW('Sanitation Data'!H64)),NA())</f>
        <v>#N/A</v>
      </c>
      <c r="AW70" s="105" t="e">
        <f ca="true">+IF(AND(ISNUMBER(OFFSET('Sanitation Data'!$H$11,0,10*ROW('Sanitation Data'!H64))),'Data Summary'!DL70="Yes"),OFFSET('Sanitation Data'!$H$11,0,10*ROW('Sanitation Data'!H64)),NA())</f>
        <v>#N/A</v>
      </c>
      <c r="AX70" s="105" t="e">
        <f ca="true">+IF(AND(ISNUMBER(OFFSET('Sanitation Data'!$H$12,0,10*ROW('Sanitation Data'!H64))),'Data Summary'!DM70="Yes"),OFFSET('Sanitation Data'!$H$12,0,10*ROW('Sanitation Data'!H64)),NA())</f>
        <v>#N/A</v>
      </c>
      <c r="AY70" s="105" t="e">
        <f ca="true">+IF(AND(ISNUMBER(OFFSET('Sanitation Data'!$H$13,0,10*ROW('Sanitation Data'!H64))),'Data Summary'!DN70="Yes"),OFFSET('Sanitation Data'!$H$13,0,10*ROW('Sanitation Data'!H64)),NA())</f>
        <v>#N/A</v>
      </c>
      <c r="AZ70" s="110" t="e">
        <f ca="true">+IF(AND(ISNUMBER(OFFSET('Hygiene Data'!$C$6,0,10*ROW('Hygiene Data'!C64))),'Data Summary'!DO70="Yes"),OFFSET('Hygiene Data'!$C$6,0,10*ROW('Hygiene Data'!C64)),NA())</f>
        <v>#N/A</v>
      </c>
      <c r="BA70" s="110" t="e">
        <f ca="true">+IF(AND(ISNUMBER(OFFSET('Hygiene Data'!$C$8,0,10*ROW('Hygiene Data'!C64))),'Data Summary'!DP70="Yes"),OFFSET('Hygiene Data'!$C$8,0,10*ROW('Hygiene Data'!C64)),NA())</f>
        <v>#N/A</v>
      </c>
      <c r="BB70" s="110" t="e">
        <f ca="true">+IF(AND(ISNUMBER(OFFSET('Hygiene Data'!$C$10,0,10*ROW('Hygiene Data'!C64))),'Data Summary'!DQ70="Yes"),OFFSET('Hygiene Data'!$C$10,0,10*ROW('Hygiene Data'!C64)),NA())</f>
        <v>#N/A</v>
      </c>
      <c r="BC70" s="110" t="e">
        <f ca="true">+IF(AND(ISNUMBER(OFFSET('Hygiene Data'!$D$6,0,10*ROW('Hygiene Data'!D64))),'Data Summary'!DR70="Yes"),OFFSET('Hygiene Data'!$D$6,0,10*ROW('Hygiene Data'!D64)),NA())</f>
        <v>#N/A</v>
      </c>
      <c r="BD70" s="110" t="e">
        <f ca="true">+IF(AND(ISNUMBER(OFFSET('Hygiene Data'!$D$8,0,10*ROW('Hygiene Data'!D64))),'Data Summary'!DS70="Yes"),OFFSET('Hygiene Data'!$D$8,0,10*ROW('Hygiene Data'!D64)),NA())</f>
        <v>#N/A</v>
      </c>
      <c r="BE70" s="110" t="e">
        <f ca="true">+IF(AND(ISNUMBER(OFFSET('Hygiene Data'!$D$10,0,10*ROW('Hygiene Data'!D64))),'Data Summary'!DT70="Yes"),OFFSET('Hygiene Data'!$D$10,0,10*ROW('Hygiene Data'!D64)),NA())</f>
        <v>#N/A</v>
      </c>
      <c r="BF70" s="110" t="e">
        <f ca="true">+IF(AND(ISNUMBER(OFFSET('Hygiene Data'!$E$6,0,10*ROW('Hygiene Data'!E64))),'Data Summary'!DU70="Yes"),OFFSET('Hygiene Data'!$E$6,0,10*ROW('Hygiene Data'!E64)),NA())</f>
        <v>#N/A</v>
      </c>
      <c r="BG70" s="110" t="e">
        <f ca="true">+IF(AND(ISNUMBER(OFFSET('Hygiene Data'!$E$8,0,10*ROW('Hygiene Data'!E64))),'Data Summary'!DV70="Yes"),OFFSET('Hygiene Data'!$E$8,0,10*ROW('Hygiene Data'!E64)),NA())</f>
        <v>#N/A</v>
      </c>
      <c r="BH70" s="110" t="e">
        <f ca="true">+IF(AND(ISNUMBER(OFFSET('Hygiene Data'!$E$10,0,10*ROW('Hygiene Data'!E64))),'Data Summary'!DW70="Yes"),OFFSET('Hygiene Data'!$E$10,0,10*ROW('Hygiene Data'!E64)),NA())</f>
        <v>#N/A</v>
      </c>
      <c r="BI70" s="110" t="e">
        <f ca="true">+IF(AND(ISNUMBER(OFFSET('Hygiene Data'!$F$6,0,10*ROW('Hygiene Data'!F64))),'Data Summary'!DX70="Yes"),OFFSET('Hygiene Data'!$F$6,0,10*ROW('Hygiene Data'!F64)),NA())</f>
        <v>#N/A</v>
      </c>
      <c r="BJ70" s="110" t="e">
        <f ca="true">+IF(AND(ISNUMBER(OFFSET('Hygiene Data'!$F$8,0,10*ROW('Hygiene Data'!F64))),'Data Summary'!DY70="Yes"),OFFSET('Hygiene Data'!$F$8,0,10*ROW('Hygiene Data'!F64)),NA())</f>
        <v>#N/A</v>
      </c>
      <c r="BK70" s="110" t="e">
        <f ca="true">+IF(AND(ISNUMBER(OFFSET('Hygiene Data'!$F$10,0,10*ROW('Hygiene Data'!F64))),'Data Summary'!DZ70="Yes"),OFFSET('Hygiene Data'!$F$10,0,10*ROW('Hygiene Data'!F64)),NA())</f>
        <v>#N/A</v>
      </c>
      <c r="BL70" s="110" t="e">
        <f ca="true">+IF(AND(ISNUMBER(OFFSET('Hygiene Data'!$G$6,0,10*ROW('Hygiene Data'!G64))),'Data Summary'!EA70="Yes"),OFFSET('Hygiene Data'!$G$6,0,10*ROW('Hygiene Data'!G64)),NA())</f>
        <v>#N/A</v>
      </c>
      <c r="BM70" s="110" t="e">
        <f ca="true">+IF(AND(ISNUMBER(OFFSET('Hygiene Data'!$G$8,0,10*ROW('Hygiene Data'!G64))),'Data Summary'!EB70="Yes"),OFFSET('Hygiene Data'!$G$8,0,10*ROW('Hygiene Data'!G64)),NA())</f>
        <v>#N/A</v>
      </c>
      <c r="BN70" s="110" t="e">
        <f ca="true">+IF(AND(ISNUMBER(OFFSET('Hygiene Data'!$G$10,0,10*ROW('Hygiene Data'!G64))),'Data Summary'!EC70="Yes"),OFFSET('Hygiene Data'!$G$10,0,10*ROW('Hygiene Data'!G64)),NA())</f>
        <v>#N/A</v>
      </c>
      <c r="BO70" s="110" t="e">
        <f ca="true">+IF(AND(ISNUMBER(OFFSET('Hygiene Data'!$H$6,0,10*ROW('Hygiene Data'!H64))),'Data Summary'!ED70="Yes"),OFFSET('Hygiene Data'!$H$6,0,10*ROW('Hygiene Data'!H64)),NA())</f>
        <v>#N/A</v>
      </c>
      <c r="BP70" s="110" t="e">
        <f ca="true">+IF(AND(ISNUMBER(OFFSET('Hygiene Data'!$H$8,0,10*ROW('Hygiene Data'!H64))),'Data Summary'!EE70="Yes"),OFFSET('Hygiene Data'!$H$8,0,10*ROW('Hygiene Data'!H64)),NA())</f>
        <v>#N/A</v>
      </c>
      <c r="BQ70" s="110" t="e">
        <f ca="true">+IF(AND(ISNUMBER(OFFSET('Hygiene Data'!$H$10,0,10*ROW('Hygiene Data'!H64))),'Data Summary'!EF70="Yes"),OFFSET('Hygiene Data'!$H$10,0,10*ROW('Hygiene Data'!H64)),NA())</f>
        <v>#N/A</v>
      </c>
    </row>
    <row r="71" x14ac:dyDescent="0.2">
      <c r="A71" s="58" t="e">
        <f ca="true">+IF(OFFSET('Water Data'!$B$1,0,10*ROW('Water Data'!B65))="",NA(),OFFSET('Water Data'!$B$1,0,10*ROW('Water Data'!B65)))</f>
        <v>#N/A</v>
      </c>
      <c r="B71" s="58" t="e">
        <f ca="true">+IF(OFFSET('Water Data'!$A$3,0,10*ROW('Water Data'!A68))="",NA(),OFFSET('Water Data'!$A$3,0,10*ROW('Water Data'!A68)))</f>
        <v>#N/A</v>
      </c>
      <c r="C71" s="58" t="e">
        <f ca="true">+IF(OFFSET('Water Data'!$C$3,0,10*ROW('Water Data'!C68))="",NA(),OFFSET('Water Data'!$C$3,0,10*ROW('Water Data'!C68)))</f>
        <v>#N/A</v>
      </c>
      <c r="D71" s="59" t="e">
        <f ca="true">+IF(AND(ISNUMBER(OFFSET('Water Data'!$C$5,0,10*ROW('Water Data'!C65))),'Data Summary'!BS71="Yes"),100-OFFSET('Water Data'!$C$5,0,10*ROW('Water Data'!C65)),NA())</f>
        <v>#N/A</v>
      </c>
      <c r="E71" s="59" t="e">
        <f ca="true">+IF(AND(ISNUMBER(OFFSET('Water Data'!$C$7,0,10*ROW('Water Data'!C65))),'Data Summary'!BT71="Yes"),OFFSET('Water Data'!$C$7,0,10*ROW('Water Data'!C65)),NA())</f>
        <v>#N/A</v>
      </c>
      <c r="F71" s="59" t="e">
        <f ca="true">+IF(AND(ISNUMBER(OFFSET('Water Data'!$C$10,0,10*ROW('Water Data'!C65))),'Data Summary'!BU71="Yes"),OFFSET('Water Data'!$C$10,0,10*ROW('Water Data'!C65)),NA())</f>
        <v>#N/A</v>
      </c>
      <c r="G71" s="59" t="e">
        <f ca="true">+IF(AND(ISNUMBER(OFFSET('Water Data'!$D$5,0,10*ROW('Water Data'!D65))),'Data Summary'!BV71="Yes"),100-OFFSET('Water Data'!$D$5,0,10*ROW('Water Data'!D65)),NA())</f>
        <v>#N/A</v>
      </c>
      <c r="H71" s="59" t="e">
        <f ca="true">+IF(AND(ISNUMBER(OFFSET('Water Data'!$D$7,0,10*ROW('Water Data'!D65))),'Data Summary'!BW71="Yes"),OFFSET('Water Data'!$D$7,0,10*ROW('Water Data'!D65)),NA())</f>
        <v>#N/A</v>
      </c>
      <c r="I71" s="59" t="e">
        <f ca="true">+IF(AND(ISNUMBER(OFFSET('Water Data'!$D$10,0,10*ROW('Water Data'!D65))),'Data Summary'!BX71="Yes"),OFFSET('Water Data'!$D$10,0,10*ROW('Water Data'!D65)),NA())</f>
        <v>#N/A</v>
      </c>
      <c r="J71" s="59" t="e">
        <f ca="true">+IF(AND(ISNUMBER(OFFSET('Water Data'!$E$5,0,10*ROW('Water Data'!E65))),'Data Summary'!BY71="Yes"),100-OFFSET('Water Data'!$E$5,0,10*ROW('Water Data'!E65)),NA())</f>
        <v>#N/A</v>
      </c>
      <c r="K71" s="59" t="e">
        <f ca="true">+IF(AND(ISNUMBER(OFFSET('Water Data'!$E$7,0,10*ROW('Water Data'!E65))),'Data Summary'!BZ71="Yes"),OFFSET('Water Data'!$E$7,0,10*ROW('Water Data'!E65)),NA())</f>
        <v>#N/A</v>
      </c>
      <c r="L71" s="59" t="e">
        <f ca="true">+IF(AND(ISNUMBER(OFFSET('Water Data'!$E$10,0,10*ROW('Water Data'!E65))),'Data Summary'!CA71="Yes"),OFFSET('Water Data'!$E$10,0,10*ROW('Water Data'!E65)),NA())</f>
        <v>#N/A</v>
      </c>
      <c r="M71" s="59" t="e">
        <f ca="true">+IF(AND(ISNUMBER(OFFSET('Water Data'!$F$5,0,10*ROW('Water Data'!F65))),'Data Summary'!CB71="Yes"),100-OFFSET('Water Data'!$F$5,0,10*ROW('Water Data'!F65)),NA())</f>
        <v>#N/A</v>
      </c>
      <c r="N71" s="59" t="e">
        <f ca="true">+IF(AND(ISNUMBER(OFFSET('Water Data'!$F$7,0,10*ROW('Water Data'!F65))),'Data Summary'!CC71="Yes"),OFFSET('Water Data'!$F$7,0,10*ROW('Water Data'!F65)),NA())</f>
        <v>#N/A</v>
      </c>
      <c r="O71" s="59" t="e">
        <f ca="true">+IF(AND(ISNUMBER(OFFSET('Water Data'!$F$10,0,10*ROW('Water Data'!F65))),'Data Summary'!CD71="Yes"),OFFSET('Water Data'!$F$10,0,10*ROW('Water Data'!F65)),NA())</f>
        <v>#N/A</v>
      </c>
      <c r="P71" s="59" t="e">
        <f ca="true">+IF(AND(ISNUMBER(OFFSET('Water Data'!$G$5,0,10*ROW('Water Data'!G65))),'Data Summary'!CE71="Yes"),100-OFFSET('Water Data'!$G$5,0,10*ROW('Water Data'!G65)),NA())</f>
        <v>#N/A</v>
      </c>
      <c r="Q71" s="59" t="e">
        <f ca="true">+IF(AND(ISNUMBER(OFFSET('Water Data'!$G$7,0,10*ROW('Water Data'!G65))),'Data Summary'!CF71="Yes"),OFFSET('Water Data'!$G$7,0,10*ROW('Water Data'!G65)),NA())</f>
        <v>#N/A</v>
      </c>
      <c r="R71" s="59" t="e">
        <f ca="true">+IF(AND(ISNUMBER(OFFSET('Water Data'!$G$10,0,10*ROW('Water Data'!G65))),'Data Summary'!CG71="Yes"),OFFSET('Water Data'!$G$10,0,10*ROW('Water Data'!G65)),NA())</f>
        <v>#N/A</v>
      </c>
      <c r="S71" s="59" t="e">
        <f ca="true">+IF(AND(ISNUMBER(OFFSET('Water Data'!$H$5,0,10*ROW('Water Data'!H65))),'Data Summary'!CH71="Yes"),100-OFFSET('Water Data'!$H$5,0,10*ROW('Water Data'!H65)),NA())</f>
        <v>#N/A</v>
      </c>
      <c r="T71" s="59" t="e">
        <f ca="true">+IF(AND(ISNUMBER(OFFSET('Water Data'!$H$7,0,10*ROW('Water Data'!H65))),'Data Summary'!CI71="Yes"),OFFSET('Water Data'!$H$7,0,10*ROW('Water Data'!H65)),NA())</f>
        <v>#N/A</v>
      </c>
      <c r="U71" s="59" t="e">
        <f ca="true">+IF(AND(ISNUMBER(OFFSET('Water Data'!$H$10,0,10*ROW('Water Data'!H65))),'Data Summary'!CJ71="Yes"),OFFSET('Water Data'!$H$10,0,10*ROW('Water Data'!H65)),NA())</f>
        <v>#N/A</v>
      </c>
      <c r="V71" s="105" t="e">
        <f ca="true">+IF(AND(ISNUMBER(OFFSET('Sanitation Data'!$C$5,0,10*ROW('Sanitation Data'!C65))),'Data Summary'!CK71="Yes"),100-OFFSET('Sanitation Data'!$C$5,0,10*ROW('Sanitation Data'!C65)),NA())</f>
        <v>#N/A</v>
      </c>
      <c r="W71" s="105" t="e">
        <f ca="true">+IF(AND(ISNUMBER(OFFSET('Sanitation Data'!$C$7,0,10*ROW('Sanitation Data'!C65))),'Data Summary'!CL71="Yes"),OFFSET('Sanitation Data'!$C$7,0,10*ROW('Sanitation Data'!C65)),NA())</f>
        <v>#N/A</v>
      </c>
      <c r="X71" s="105" t="e">
        <f ca="true">+IF(AND(ISNUMBER(OFFSET('Sanitation Data'!$C$11,0,10*ROW('Sanitation Data'!C65))),'Data Summary'!CM71="Yes"),OFFSET('Sanitation Data'!$C$11,0,10*ROW('Sanitation Data'!C65)),NA())</f>
        <v>#N/A</v>
      </c>
      <c r="Y71" s="105" t="e">
        <f ca="true">+IF(AND(ISNUMBER(OFFSET('Sanitation Data'!$C$12,0,10*ROW('Sanitation Data'!C65))),'Data Summary'!CN71="Yes"),OFFSET('Sanitation Data'!$C$12,0,10*ROW('Sanitation Data'!C65)),NA())</f>
        <v>#N/A</v>
      </c>
      <c r="Z71" s="105" t="e">
        <f ca="true">+IF(AND(ISNUMBER(OFFSET('Sanitation Data'!$C$13,0,10*ROW('Sanitation Data'!C65))),'Data Summary'!CO71="Yes"),OFFSET('Sanitation Data'!$C$13,0,10*ROW('Sanitation Data'!C65)),NA())</f>
        <v>#N/A</v>
      </c>
      <c r="AA71" s="105" t="e">
        <f ca="true">+IF(AND(ISNUMBER(OFFSET('Sanitation Data'!$D$5,0,10*ROW('Sanitation Data'!D65))),'Data Summary'!CP71="Yes"),100-OFFSET('Sanitation Data'!$D$5,0,10*ROW('Sanitation Data'!D65)),NA())</f>
        <v>#N/A</v>
      </c>
      <c r="AB71" s="105" t="e">
        <f ca="true">+IF(AND(ISNUMBER(OFFSET('Sanitation Data'!$D$7,0,10*ROW('Sanitation Data'!D65))),'Data Summary'!CQ71="Yes"),OFFSET('Sanitation Data'!$D$7,0,10*ROW('Sanitation Data'!D65)),NA())</f>
        <v>#N/A</v>
      </c>
      <c r="AC71" s="105" t="e">
        <f ca="true">+IF(AND(ISNUMBER(OFFSET('Sanitation Data'!$D$11,0,10*ROW('Sanitation Data'!D65))),'Data Summary'!CR71="Yes"),OFFSET('Sanitation Data'!$D$11,0,10*ROW('Sanitation Data'!D65)),NA())</f>
        <v>#N/A</v>
      </c>
      <c r="AD71" s="105" t="e">
        <f ca="true">+IF(AND(ISNUMBER(OFFSET('Sanitation Data'!$D$12,0,10*ROW('Sanitation Data'!D65))),'Data Summary'!CS71="Yes"),OFFSET('Sanitation Data'!$D$12,0,10*ROW('Sanitation Data'!D65)),NA())</f>
        <v>#N/A</v>
      </c>
      <c r="AE71" s="105" t="e">
        <f ca="true">+IF(AND(ISNUMBER(OFFSET('Sanitation Data'!$D$13,0,10*ROW('Sanitation Data'!D65))),'Data Summary'!CT71="Yes"),OFFSET('Sanitation Data'!$D$13,0,10*ROW('Sanitation Data'!D65)),NA())</f>
        <v>#N/A</v>
      </c>
      <c r="AF71" s="105" t="e">
        <f ca="true">+IF(AND(ISNUMBER(OFFSET('Sanitation Data'!$E$5,0,10*ROW('Sanitation Data'!E65))),'Data Summary'!CU71="Yes"),100-OFFSET('Sanitation Data'!$E$5,0,10*ROW('Sanitation Data'!E65)),NA())</f>
        <v>#N/A</v>
      </c>
      <c r="AG71" s="105" t="e">
        <f ca="true">+IF(AND(ISNUMBER(OFFSET('Sanitation Data'!$E$7,0,10*ROW('Sanitation Data'!E65))),'Data Summary'!CV71="Yes"),OFFSET('Sanitation Data'!$E$7,0,10*ROW('Sanitation Data'!E65)),NA())</f>
        <v>#N/A</v>
      </c>
      <c r="AH71" s="105" t="e">
        <f ca="true">+IF(AND(ISNUMBER(OFFSET('Sanitation Data'!$E$11,0,10*ROW('Sanitation Data'!E65))),'Data Summary'!CW71="Yes"),OFFSET('Sanitation Data'!$E$11,0,10*ROW('Sanitation Data'!E65)),NA())</f>
        <v>#N/A</v>
      </c>
      <c r="AI71" s="105" t="e">
        <f ca="true">+IF(AND(ISNUMBER(OFFSET('Sanitation Data'!$E$12,0,10*ROW('Sanitation Data'!E65))),'Data Summary'!CX71="Yes"),OFFSET('Sanitation Data'!$E$12,0,10*ROW('Sanitation Data'!E65)),NA())</f>
        <v>#N/A</v>
      </c>
      <c r="AJ71" s="105" t="e">
        <f ca="true">+IF(AND(ISNUMBER(OFFSET('Sanitation Data'!$E$13,0,10*ROW('Sanitation Data'!E65))),'Data Summary'!CY71="Yes"),OFFSET('Sanitation Data'!$E$13,0,10*ROW('Sanitation Data'!E65)),NA())</f>
        <v>#N/A</v>
      </c>
      <c r="AK71" s="105" t="e">
        <f ca="true">+IF(AND(ISNUMBER(OFFSET('Sanitation Data'!$F$5,0,10*ROW('Sanitation Data'!F65))),'Data Summary'!CZ71="Yes"),100-OFFSET('Sanitation Data'!$F$5,0,10*ROW('Sanitation Data'!F65)),NA())</f>
        <v>#N/A</v>
      </c>
      <c r="AL71" s="105" t="e">
        <f ca="true">+IF(AND(ISNUMBER(OFFSET('Sanitation Data'!$F$7,0,10*ROW('Sanitation Data'!F65))),'Data Summary'!DA71="Yes"),OFFSET('Sanitation Data'!$F$7,0,10*ROW('Sanitation Data'!F65)),NA())</f>
        <v>#N/A</v>
      </c>
      <c r="AM71" s="105" t="e">
        <f ca="true">+IF(AND(ISNUMBER(OFFSET('Sanitation Data'!$F$11,0,10*ROW('Sanitation Data'!F65))),'Data Summary'!DB71="Yes"),OFFSET('Sanitation Data'!$F$11,0,10*ROW('Sanitation Data'!F65)),NA())</f>
        <v>#N/A</v>
      </c>
      <c r="AN71" s="105" t="e">
        <f ca="true">+IF(AND(ISNUMBER(OFFSET('Sanitation Data'!$F$12,0,10*ROW('Sanitation Data'!F65))),'Data Summary'!DC71="Yes"),OFFSET('Sanitation Data'!$F$12,0,10*ROW('Sanitation Data'!F65)),NA())</f>
        <v>#N/A</v>
      </c>
      <c r="AO71" s="105" t="e">
        <f ca="true">+IF(AND(ISNUMBER(OFFSET('Sanitation Data'!$F$13,0,10*ROW('Sanitation Data'!F65))),'Data Summary'!DD71="Yes"),OFFSET('Sanitation Data'!$F$13,0,10*ROW('Sanitation Data'!F65)),NA())</f>
        <v>#N/A</v>
      </c>
      <c r="AP71" s="105" t="e">
        <f ca="true">+IF(AND(ISNUMBER(OFFSET('Sanitation Data'!$G$5,0,10*ROW('Sanitation Data'!G65))),'Data Summary'!DE71="Yes"),100-OFFSET('Sanitation Data'!$G$5,0,10*ROW('Sanitation Data'!G65)),NA())</f>
        <v>#N/A</v>
      </c>
      <c r="AQ71" s="105" t="e">
        <f ca="true">+IF(AND(ISNUMBER(OFFSET('Sanitation Data'!$G$7,0,10*ROW('Sanitation Data'!G65))),'Data Summary'!DF71="Yes"),OFFSET('Sanitation Data'!$G$7,0,10*ROW('Sanitation Data'!G65)),NA())</f>
        <v>#N/A</v>
      </c>
      <c r="AR71" s="105" t="e">
        <f ca="true">+IF(AND(ISNUMBER(OFFSET('Sanitation Data'!$G$11,0,10*ROW('Sanitation Data'!G65))),'Data Summary'!DG71="Yes"),OFFSET('Sanitation Data'!$G$11,0,10*ROW('Sanitation Data'!G65)),NA())</f>
        <v>#N/A</v>
      </c>
      <c r="AS71" s="105" t="e">
        <f ca="true">+IF(AND(ISNUMBER(OFFSET('Sanitation Data'!$G$12,0,10*ROW('Sanitation Data'!G65))),'Data Summary'!DH71="Yes"),OFFSET('Sanitation Data'!$G$12,0,10*ROW('Sanitation Data'!G65)),NA())</f>
        <v>#N/A</v>
      </c>
      <c r="AT71" s="105" t="e">
        <f ca="true">+IF(AND(ISNUMBER(OFFSET('Sanitation Data'!$G$13,0,10*ROW('Sanitation Data'!G65))),'Data Summary'!DI71="Yes"),OFFSET('Sanitation Data'!$G$13,0,10*ROW('Sanitation Data'!G65)),NA())</f>
        <v>#N/A</v>
      </c>
      <c r="AU71" s="105" t="e">
        <f ca="true">+IF(AND(ISNUMBER(OFFSET('Sanitation Data'!$H$5,0,10*ROW('Sanitation Data'!H65))),'Data Summary'!DJ71="Yes"),100-OFFSET('Sanitation Data'!$H$5,0,10*ROW('Sanitation Data'!H65)),NA())</f>
        <v>#N/A</v>
      </c>
      <c r="AV71" s="105" t="e">
        <f ca="true">+IF(AND(ISNUMBER(OFFSET('Sanitation Data'!$H$7,0,10*ROW('Sanitation Data'!H65))),'Data Summary'!DK71="Yes"),OFFSET('Sanitation Data'!$H$7,0,10*ROW('Sanitation Data'!H65)),NA())</f>
        <v>#N/A</v>
      </c>
      <c r="AW71" s="105" t="e">
        <f ca="true">+IF(AND(ISNUMBER(OFFSET('Sanitation Data'!$H$11,0,10*ROW('Sanitation Data'!H65))),'Data Summary'!DL71="Yes"),OFFSET('Sanitation Data'!$H$11,0,10*ROW('Sanitation Data'!H65)),NA())</f>
        <v>#N/A</v>
      </c>
      <c r="AX71" s="105" t="e">
        <f ca="true">+IF(AND(ISNUMBER(OFFSET('Sanitation Data'!$H$12,0,10*ROW('Sanitation Data'!H65))),'Data Summary'!DM71="Yes"),OFFSET('Sanitation Data'!$H$12,0,10*ROW('Sanitation Data'!H65)),NA())</f>
        <v>#N/A</v>
      </c>
      <c r="AY71" s="105" t="e">
        <f ca="true">+IF(AND(ISNUMBER(OFFSET('Sanitation Data'!$H$13,0,10*ROW('Sanitation Data'!H65))),'Data Summary'!DN71="Yes"),OFFSET('Sanitation Data'!$H$13,0,10*ROW('Sanitation Data'!H65)),NA())</f>
        <v>#N/A</v>
      </c>
      <c r="AZ71" s="110" t="e">
        <f ca="true">+IF(AND(ISNUMBER(OFFSET('Hygiene Data'!$C$6,0,10*ROW('Hygiene Data'!C65))),'Data Summary'!DO71="Yes"),OFFSET('Hygiene Data'!$C$6,0,10*ROW('Hygiene Data'!C65)),NA())</f>
        <v>#N/A</v>
      </c>
      <c r="BA71" s="110" t="e">
        <f ca="true">+IF(AND(ISNUMBER(OFFSET('Hygiene Data'!$C$8,0,10*ROW('Hygiene Data'!C65))),'Data Summary'!DP71="Yes"),OFFSET('Hygiene Data'!$C$8,0,10*ROW('Hygiene Data'!C65)),NA())</f>
        <v>#N/A</v>
      </c>
      <c r="BB71" s="110" t="e">
        <f ca="true">+IF(AND(ISNUMBER(OFFSET('Hygiene Data'!$C$10,0,10*ROW('Hygiene Data'!C65))),'Data Summary'!DQ71="Yes"),OFFSET('Hygiene Data'!$C$10,0,10*ROW('Hygiene Data'!C65)),NA())</f>
        <v>#N/A</v>
      </c>
      <c r="BC71" s="110" t="e">
        <f ca="true">+IF(AND(ISNUMBER(OFFSET('Hygiene Data'!$D$6,0,10*ROW('Hygiene Data'!D65))),'Data Summary'!DR71="Yes"),OFFSET('Hygiene Data'!$D$6,0,10*ROW('Hygiene Data'!D65)),NA())</f>
        <v>#N/A</v>
      </c>
      <c r="BD71" s="110" t="e">
        <f ca="true">+IF(AND(ISNUMBER(OFFSET('Hygiene Data'!$D$8,0,10*ROW('Hygiene Data'!D65))),'Data Summary'!DS71="Yes"),OFFSET('Hygiene Data'!$D$8,0,10*ROW('Hygiene Data'!D65)),NA())</f>
        <v>#N/A</v>
      </c>
      <c r="BE71" s="110" t="e">
        <f ca="true">+IF(AND(ISNUMBER(OFFSET('Hygiene Data'!$D$10,0,10*ROW('Hygiene Data'!D65))),'Data Summary'!DT71="Yes"),OFFSET('Hygiene Data'!$D$10,0,10*ROW('Hygiene Data'!D65)),NA())</f>
        <v>#N/A</v>
      </c>
      <c r="BF71" s="110" t="e">
        <f ca="true">+IF(AND(ISNUMBER(OFFSET('Hygiene Data'!$E$6,0,10*ROW('Hygiene Data'!E65))),'Data Summary'!DU71="Yes"),OFFSET('Hygiene Data'!$E$6,0,10*ROW('Hygiene Data'!E65)),NA())</f>
        <v>#N/A</v>
      </c>
      <c r="BG71" s="110" t="e">
        <f ca="true">+IF(AND(ISNUMBER(OFFSET('Hygiene Data'!$E$8,0,10*ROW('Hygiene Data'!E65))),'Data Summary'!DV71="Yes"),OFFSET('Hygiene Data'!$E$8,0,10*ROW('Hygiene Data'!E65)),NA())</f>
        <v>#N/A</v>
      </c>
      <c r="BH71" s="110" t="e">
        <f ca="true">+IF(AND(ISNUMBER(OFFSET('Hygiene Data'!$E$10,0,10*ROW('Hygiene Data'!E65))),'Data Summary'!DW71="Yes"),OFFSET('Hygiene Data'!$E$10,0,10*ROW('Hygiene Data'!E65)),NA())</f>
        <v>#N/A</v>
      </c>
      <c r="BI71" s="110" t="e">
        <f ca="true">+IF(AND(ISNUMBER(OFFSET('Hygiene Data'!$F$6,0,10*ROW('Hygiene Data'!F65))),'Data Summary'!DX71="Yes"),OFFSET('Hygiene Data'!$F$6,0,10*ROW('Hygiene Data'!F65)),NA())</f>
        <v>#N/A</v>
      </c>
      <c r="BJ71" s="110" t="e">
        <f ca="true">+IF(AND(ISNUMBER(OFFSET('Hygiene Data'!$F$8,0,10*ROW('Hygiene Data'!F65))),'Data Summary'!DY71="Yes"),OFFSET('Hygiene Data'!$F$8,0,10*ROW('Hygiene Data'!F65)),NA())</f>
        <v>#N/A</v>
      </c>
      <c r="BK71" s="110" t="e">
        <f ca="true">+IF(AND(ISNUMBER(OFFSET('Hygiene Data'!$F$10,0,10*ROW('Hygiene Data'!F65))),'Data Summary'!DZ71="Yes"),OFFSET('Hygiene Data'!$F$10,0,10*ROW('Hygiene Data'!F65)),NA())</f>
        <v>#N/A</v>
      </c>
      <c r="BL71" s="110" t="e">
        <f ca="true">+IF(AND(ISNUMBER(OFFSET('Hygiene Data'!$G$6,0,10*ROW('Hygiene Data'!G65))),'Data Summary'!EA71="Yes"),OFFSET('Hygiene Data'!$G$6,0,10*ROW('Hygiene Data'!G65)),NA())</f>
        <v>#N/A</v>
      </c>
      <c r="BM71" s="110" t="e">
        <f ca="true">+IF(AND(ISNUMBER(OFFSET('Hygiene Data'!$G$8,0,10*ROW('Hygiene Data'!G65))),'Data Summary'!EB71="Yes"),OFFSET('Hygiene Data'!$G$8,0,10*ROW('Hygiene Data'!G65)),NA())</f>
        <v>#N/A</v>
      </c>
      <c r="BN71" s="110" t="e">
        <f ca="true">+IF(AND(ISNUMBER(OFFSET('Hygiene Data'!$G$10,0,10*ROW('Hygiene Data'!G65))),'Data Summary'!EC71="Yes"),OFFSET('Hygiene Data'!$G$10,0,10*ROW('Hygiene Data'!G65)),NA())</f>
        <v>#N/A</v>
      </c>
      <c r="BO71" s="110" t="e">
        <f ca="true">+IF(AND(ISNUMBER(OFFSET('Hygiene Data'!$H$6,0,10*ROW('Hygiene Data'!H65))),'Data Summary'!ED71="Yes"),OFFSET('Hygiene Data'!$H$6,0,10*ROW('Hygiene Data'!H65)),NA())</f>
        <v>#N/A</v>
      </c>
      <c r="BP71" s="110" t="e">
        <f ca="true">+IF(AND(ISNUMBER(OFFSET('Hygiene Data'!$H$8,0,10*ROW('Hygiene Data'!H65))),'Data Summary'!EE71="Yes"),OFFSET('Hygiene Data'!$H$8,0,10*ROW('Hygiene Data'!H65)),NA())</f>
        <v>#N/A</v>
      </c>
      <c r="BQ71" s="110" t="e">
        <f ca="true">+IF(AND(ISNUMBER(OFFSET('Hygiene Data'!$H$10,0,10*ROW('Hygiene Data'!H65))),'Data Summary'!EF71="Yes"),OFFSET('Hygiene Data'!$H$10,0,10*ROW('Hygiene Data'!H65)),NA())</f>
        <v>#N/A</v>
      </c>
    </row>
    <row r="72" x14ac:dyDescent="0.2">
      <c r="A72" s="58" t="e">
        <f ca="true">+IF(OFFSET('Water Data'!$B$1,0,10*ROW('Water Data'!B66))="",NA(),OFFSET('Water Data'!$B$1,0,10*ROW('Water Data'!B66)))</f>
        <v>#N/A</v>
      </c>
      <c r="B72" s="58" t="e">
        <f ca="true">+IF(OFFSET('Water Data'!$A$3,0,10*ROW('Water Data'!A69))="",NA(),OFFSET('Water Data'!$A$3,0,10*ROW('Water Data'!A69)))</f>
        <v>#N/A</v>
      </c>
      <c r="C72" s="58" t="e">
        <f ca="true">+IF(OFFSET('Water Data'!$C$3,0,10*ROW('Water Data'!C69))="",NA(),OFFSET('Water Data'!$C$3,0,10*ROW('Water Data'!C69)))</f>
        <v>#N/A</v>
      </c>
      <c r="D72" s="59" t="e">
        <f ca="true">+IF(AND(ISNUMBER(OFFSET('Water Data'!$C$5,0,10*ROW('Water Data'!C66))),'Data Summary'!BS72="Yes"),100-OFFSET('Water Data'!$C$5,0,10*ROW('Water Data'!C66)),NA())</f>
        <v>#N/A</v>
      </c>
      <c r="E72" s="59" t="e">
        <f ca="true">+IF(AND(ISNUMBER(OFFSET('Water Data'!$C$7,0,10*ROW('Water Data'!C66))),'Data Summary'!BT72="Yes"),OFFSET('Water Data'!$C$7,0,10*ROW('Water Data'!C66)),NA())</f>
        <v>#N/A</v>
      </c>
      <c r="F72" s="59" t="e">
        <f ca="true">+IF(AND(ISNUMBER(OFFSET('Water Data'!$C$10,0,10*ROW('Water Data'!C66))),'Data Summary'!BU72="Yes"),OFFSET('Water Data'!$C$10,0,10*ROW('Water Data'!C66)),NA())</f>
        <v>#N/A</v>
      </c>
      <c r="G72" s="59" t="e">
        <f ca="true">+IF(AND(ISNUMBER(OFFSET('Water Data'!$D$5,0,10*ROW('Water Data'!D66))),'Data Summary'!BV72="Yes"),100-OFFSET('Water Data'!$D$5,0,10*ROW('Water Data'!D66)),NA())</f>
        <v>#N/A</v>
      </c>
      <c r="H72" s="59" t="e">
        <f ca="true">+IF(AND(ISNUMBER(OFFSET('Water Data'!$D$7,0,10*ROW('Water Data'!D66))),'Data Summary'!BW72="Yes"),OFFSET('Water Data'!$D$7,0,10*ROW('Water Data'!D66)),NA())</f>
        <v>#N/A</v>
      </c>
      <c r="I72" s="59" t="e">
        <f ca="true">+IF(AND(ISNUMBER(OFFSET('Water Data'!$D$10,0,10*ROW('Water Data'!D66))),'Data Summary'!BX72="Yes"),OFFSET('Water Data'!$D$10,0,10*ROW('Water Data'!D66)),NA())</f>
        <v>#N/A</v>
      </c>
      <c r="J72" s="59" t="e">
        <f ca="true">+IF(AND(ISNUMBER(OFFSET('Water Data'!$E$5,0,10*ROW('Water Data'!E66))),'Data Summary'!BY72="Yes"),100-OFFSET('Water Data'!$E$5,0,10*ROW('Water Data'!E66)),NA())</f>
        <v>#N/A</v>
      </c>
      <c r="K72" s="59" t="e">
        <f ca="true">+IF(AND(ISNUMBER(OFFSET('Water Data'!$E$7,0,10*ROW('Water Data'!E66))),'Data Summary'!BZ72="Yes"),OFFSET('Water Data'!$E$7,0,10*ROW('Water Data'!E66)),NA())</f>
        <v>#N/A</v>
      </c>
      <c r="L72" s="59" t="e">
        <f ca="true">+IF(AND(ISNUMBER(OFFSET('Water Data'!$E$10,0,10*ROW('Water Data'!E66))),'Data Summary'!CA72="Yes"),OFFSET('Water Data'!$E$10,0,10*ROW('Water Data'!E66)),NA())</f>
        <v>#N/A</v>
      </c>
      <c r="M72" s="59" t="e">
        <f ca="true">+IF(AND(ISNUMBER(OFFSET('Water Data'!$F$5,0,10*ROW('Water Data'!F66))),'Data Summary'!CB72="Yes"),100-OFFSET('Water Data'!$F$5,0,10*ROW('Water Data'!F66)),NA())</f>
        <v>#N/A</v>
      </c>
      <c r="N72" s="59" t="e">
        <f ca="true">+IF(AND(ISNUMBER(OFFSET('Water Data'!$F$7,0,10*ROW('Water Data'!F66))),'Data Summary'!CC72="Yes"),OFFSET('Water Data'!$F$7,0,10*ROW('Water Data'!F66)),NA())</f>
        <v>#N/A</v>
      </c>
      <c r="O72" s="59" t="e">
        <f ca="true">+IF(AND(ISNUMBER(OFFSET('Water Data'!$F$10,0,10*ROW('Water Data'!F66))),'Data Summary'!CD72="Yes"),OFFSET('Water Data'!$F$10,0,10*ROW('Water Data'!F66)),NA())</f>
        <v>#N/A</v>
      </c>
      <c r="P72" s="59" t="e">
        <f ca="true">+IF(AND(ISNUMBER(OFFSET('Water Data'!$G$5,0,10*ROW('Water Data'!G66))),'Data Summary'!CE72="Yes"),100-OFFSET('Water Data'!$G$5,0,10*ROW('Water Data'!G66)),NA())</f>
        <v>#N/A</v>
      </c>
      <c r="Q72" s="59" t="e">
        <f ca="true">+IF(AND(ISNUMBER(OFFSET('Water Data'!$G$7,0,10*ROW('Water Data'!G66))),'Data Summary'!CF72="Yes"),OFFSET('Water Data'!$G$7,0,10*ROW('Water Data'!G66)),NA())</f>
        <v>#N/A</v>
      </c>
      <c r="R72" s="59" t="e">
        <f ca="true">+IF(AND(ISNUMBER(OFFSET('Water Data'!$G$10,0,10*ROW('Water Data'!G66))),'Data Summary'!CG72="Yes"),OFFSET('Water Data'!$G$10,0,10*ROW('Water Data'!G66)),NA())</f>
        <v>#N/A</v>
      </c>
      <c r="S72" s="59" t="e">
        <f ca="true">+IF(AND(ISNUMBER(OFFSET('Water Data'!$H$5,0,10*ROW('Water Data'!H66))),'Data Summary'!CH72="Yes"),100-OFFSET('Water Data'!$H$5,0,10*ROW('Water Data'!H66)),NA())</f>
        <v>#N/A</v>
      </c>
      <c r="T72" s="59" t="e">
        <f ca="true">+IF(AND(ISNUMBER(OFFSET('Water Data'!$H$7,0,10*ROW('Water Data'!H66))),'Data Summary'!CI72="Yes"),OFFSET('Water Data'!$H$7,0,10*ROW('Water Data'!H66)),NA())</f>
        <v>#N/A</v>
      </c>
      <c r="U72" s="59" t="e">
        <f ca="true">+IF(AND(ISNUMBER(OFFSET('Water Data'!$H$10,0,10*ROW('Water Data'!H66))),'Data Summary'!CJ72="Yes"),OFFSET('Water Data'!$H$10,0,10*ROW('Water Data'!H66)),NA())</f>
        <v>#N/A</v>
      </c>
      <c r="V72" s="105" t="e">
        <f ca="true">+IF(AND(ISNUMBER(OFFSET('Sanitation Data'!$C$5,0,10*ROW('Sanitation Data'!C66))),'Data Summary'!CK72="Yes"),100-OFFSET('Sanitation Data'!$C$5,0,10*ROW('Sanitation Data'!C66)),NA())</f>
        <v>#N/A</v>
      </c>
      <c r="W72" s="105" t="e">
        <f ca="true">+IF(AND(ISNUMBER(OFFSET('Sanitation Data'!$C$7,0,10*ROW('Sanitation Data'!C66))),'Data Summary'!CL72="Yes"),OFFSET('Sanitation Data'!$C$7,0,10*ROW('Sanitation Data'!C66)),NA())</f>
        <v>#N/A</v>
      </c>
      <c r="X72" s="105" t="e">
        <f ca="true">+IF(AND(ISNUMBER(OFFSET('Sanitation Data'!$C$11,0,10*ROW('Sanitation Data'!C66))),'Data Summary'!CM72="Yes"),OFFSET('Sanitation Data'!$C$11,0,10*ROW('Sanitation Data'!C66)),NA())</f>
        <v>#N/A</v>
      </c>
      <c r="Y72" s="105" t="e">
        <f ca="true">+IF(AND(ISNUMBER(OFFSET('Sanitation Data'!$C$12,0,10*ROW('Sanitation Data'!C66))),'Data Summary'!CN72="Yes"),OFFSET('Sanitation Data'!$C$12,0,10*ROW('Sanitation Data'!C66)),NA())</f>
        <v>#N/A</v>
      </c>
      <c r="Z72" s="105" t="e">
        <f ca="true">+IF(AND(ISNUMBER(OFFSET('Sanitation Data'!$C$13,0,10*ROW('Sanitation Data'!C66))),'Data Summary'!CO72="Yes"),OFFSET('Sanitation Data'!$C$13,0,10*ROW('Sanitation Data'!C66)),NA())</f>
        <v>#N/A</v>
      </c>
      <c r="AA72" s="105" t="e">
        <f ca="true">+IF(AND(ISNUMBER(OFFSET('Sanitation Data'!$D$5,0,10*ROW('Sanitation Data'!D66))),'Data Summary'!CP72="Yes"),100-OFFSET('Sanitation Data'!$D$5,0,10*ROW('Sanitation Data'!D66)),NA())</f>
        <v>#N/A</v>
      </c>
      <c r="AB72" s="105" t="e">
        <f ca="true">+IF(AND(ISNUMBER(OFFSET('Sanitation Data'!$D$7,0,10*ROW('Sanitation Data'!D66))),'Data Summary'!CQ72="Yes"),OFFSET('Sanitation Data'!$D$7,0,10*ROW('Sanitation Data'!D66)),NA())</f>
        <v>#N/A</v>
      </c>
      <c r="AC72" s="105" t="e">
        <f ca="true">+IF(AND(ISNUMBER(OFFSET('Sanitation Data'!$D$11,0,10*ROW('Sanitation Data'!D66))),'Data Summary'!CR72="Yes"),OFFSET('Sanitation Data'!$D$11,0,10*ROW('Sanitation Data'!D66)),NA())</f>
        <v>#N/A</v>
      </c>
      <c r="AD72" s="105" t="e">
        <f ca="true">+IF(AND(ISNUMBER(OFFSET('Sanitation Data'!$D$12,0,10*ROW('Sanitation Data'!D66))),'Data Summary'!CS72="Yes"),OFFSET('Sanitation Data'!$D$12,0,10*ROW('Sanitation Data'!D66)),NA())</f>
        <v>#N/A</v>
      </c>
      <c r="AE72" s="105" t="e">
        <f ca="true">+IF(AND(ISNUMBER(OFFSET('Sanitation Data'!$D$13,0,10*ROW('Sanitation Data'!D66))),'Data Summary'!CT72="Yes"),OFFSET('Sanitation Data'!$D$13,0,10*ROW('Sanitation Data'!D66)),NA())</f>
        <v>#N/A</v>
      </c>
      <c r="AF72" s="105" t="e">
        <f ca="true">+IF(AND(ISNUMBER(OFFSET('Sanitation Data'!$E$5,0,10*ROW('Sanitation Data'!E66))),'Data Summary'!CU72="Yes"),100-OFFSET('Sanitation Data'!$E$5,0,10*ROW('Sanitation Data'!E66)),NA())</f>
        <v>#N/A</v>
      </c>
      <c r="AG72" s="105" t="e">
        <f ca="true">+IF(AND(ISNUMBER(OFFSET('Sanitation Data'!$E$7,0,10*ROW('Sanitation Data'!E66))),'Data Summary'!CV72="Yes"),OFFSET('Sanitation Data'!$E$7,0,10*ROW('Sanitation Data'!E66)),NA())</f>
        <v>#N/A</v>
      </c>
      <c r="AH72" s="105" t="e">
        <f ca="true">+IF(AND(ISNUMBER(OFFSET('Sanitation Data'!$E$11,0,10*ROW('Sanitation Data'!E66))),'Data Summary'!CW72="Yes"),OFFSET('Sanitation Data'!$E$11,0,10*ROW('Sanitation Data'!E66)),NA())</f>
        <v>#N/A</v>
      </c>
      <c r="AI72" s="105" t="e">
        <f ca="true">+IF(AND(ISNUMBER(OFFSET('Sanitation Data'!$E$12,0,10*ROW('Sanitation Data'!E66))),'Data Summary'!CX72="Yes"),OFFSET('Sanitation Data'!$E$12,0,10*ROW('Sanitation Data'!E66)),NA())</f>
        <v>#N/A</v>
      </c>
      <c r="AJ72" s="105" t="e">
        <f ca="true">+IF(AND(ISNUMBER(OFFSET('Sanitation Data'!$E$13,0,10*ROW('Sanitation Data'!E66))),'Data Summary'!CY72="Yes"),OFFSET('Sanitation Data'!$E$13,0,10*ROW('Sanitation Data'!E66)),NA())</f>
        <v>#N/A</v>
      </c>
      <c r="AK72" s="105" t="e">
        <f ca="true">+IF(AND(ISNUMBER(OFFSET('Sanitation Data'!$F$5,0,10*ROW('Sanitation Data'!F66))),'Data Summary'!CZ72="Yes"),100-OFFSET('Sanitation Data'!$F$5,0,10*ROW('Sanitation Data'!F66)),NA())</f>
        <v>#N/A</v>
      </c>
      <c r="AL72" s="105" t="e">
        <f ca="true">+IF(AND(ISNUMBER(OFFSET('Sanitation Data'!$F$7,0,10*ROW('Sanitation Data'!F66))),'Data Summary'!DA72="Yes"),OFFSET('Sanitation Data'!$F$7,0,10*ROW('Sanitation Data'!F66)),NA())</f>
        <v>#N/A</v>
      </c>
      <c r="AM72" s="105" t="e">
        <f ca="true">+IF(AND(ISNUMBER(OFFSET('Sanitation Data'!$F$11,0,10*ROW('Sanitation Data'!F66))),'Data Summary'!DB72="Yes"),OFFSET('Sanitation Data'!$F$11,0,10*ROW('Sanitation Data'!F66)),NA())</f>
        <v>#N/A</v>
      </c>
      <c r="AN72" s="105" t="e">
        <f ca="true">+IF(AND(ISNUMBER(OFFSET('Sanitation Data'!$F$12,0,10*ROW('Sanitation Data'!F66))),'Data Summary'!DC72="Yes"),OFFSET('Sanitation Data'!$F$12,0,10*ROW('Sanitation Data'!F66)),NA())</f>
        <v>#N/A</v>
      </c>
      <c r="AO72" s="105" t="e">
        <f ca="true">+IF(AND(ISNUMBER(OFFSET('Sanitation Data'!$F$13,0,10*ROW('Sanitation Data'!F66))),'Data Summary'!DD72="Yes"),OFFSET('Sanitation Data'!$F$13,0,10*ROW('Sanitation Data'!F66)),NA())</f>
        <v>#N/A</v>
      </c>
      <c r="AP72" s="105" t="e">
        <f ca="true">+IF(AND(ISNUMBER(OFFSET('Sanitation Data'!$G$5,0,10*ROW('Sanitation Data'!G66))),'Data Summary'!DE72="Yes"),100-OFFSET('Sanitation Data'!$G$5,0,10*ROW('Sanitation Data'!G66)),NA())</f>
        <v>#N/A</v>
      </c>
      <c r="AQ72" s="105" t="e">
        <f ca="true">+IF(AND(ISNUMBER(OFFSET('Sanitation Data'!$G$7,0,10*ROW('Sanitation Data'!G66))),'Data Summary'!DF72="Yes"),OFFSET('Sanitation Data'!$G$7,0,10*ROW('Sanitation Data'!G66)),NA())</f>
        <v>#N/A</v>
      </c>
      <c r="AR72" s="105" t="e">
        <f ca="true">+IF(AND(ISNUMBER(OFFSET('Sanitation Data'!$G$11,0,10*ROW('Sanitation Data'!G66))),'Data Summary'!DG72="Yes"),OFFSET('Sanitation Data'!$G$11,0,10*ROW('Sanitation Data'!G66)),NA())</f>
        <v>#N/A</v>
      </c>
      <c r="AS72" s="105" t="e">
        <f ca="true">+IF(AND(ISNUMBER(OFFSET('Sanitation Data'!$G$12,0,10*ROW('Sanitation Data'!G66))),'Data Summary'!DH72="Yes"),OFFSET('Sanitation Data'!$G$12,0,10*ROW('Sanitation Data'!G66)),NA())</f>
        <v>#N/A</v>
      </c>
      <c r="AT72" s="105" t="e">
        <f ca="true">+IF(AND(ISNUMBER(OFFSET('Sanitation Data'!$G$13,0,10*ROW('Sanitation Data'!G66))),'Data Summary'!DI72="Yes"),OFFSET('Sanitation Data'!$G$13,0,10*ROW('Sanitation Data'!G66)),NA())</f>
        <v>#N/A</v>
      </c>
      <c r="AU72" s="105" t="e">
        <f ca="true">+IF(AND(ISNUMBER(OFFSET('Sanitation Data'!$H$5,0,10*ROW('Sanitation Data'!H66))),'Data Summary'!DJ72="Yes"),100-OFFSET('Sanitation Data'!$H$5,0,10*ROW('Sanitation Data'!H66)),NA())</f>
        <v>#N/A</v>
      </c>
      <c r="AV72" s="105" t="e">
        <f ca="true">+IF(AND(ISNUMBER(OFFSET('Sanitation Data'!$H$7,0,10*ROW('Sanitation Data'!H66))),'Data Summary'!DK72="Yes"),OFFSET('Sanitation Data'!$H$7,0,10*ROW('Sanitation Data'!H66)),NA())</f>
        <v>#N/A</v>
      </c>
      <c r="AW72" s="105" t="e">
        <f ca="true">+IF(AND(ISNUMBER(OFFSET('Sanitation Data'!$H$11,0,10*ROW('Sanitation Data'!H66))),'Data Summary'!DL72="Yes"),OFFSET('Sanitation Data'!$H$11,0,10*ROW('Sanitation Data'!H66)),NA())</f>
        <v>#N/A</v>
      </c>
      <c r="AX72" s="105" t="e">
        <f ca="true">+IF(AND(ISNUMBER(OFFSET('Sanitation Data'!$H$12,0,10*ROW('Sanitation Data'!H66))),'Data Summary'!DM72="Yes"),OFFSET('Sanitation Data'!$H$12,0,10*ROW('Sanitation Data'!H66)),NA())</f>
        <v>#N/A</v>
      </c>
      <c r="AY72" s="105" t="e">
        <f ca="true">+IF(AND(ISNUMBER(OFFSET('Sanitation Data'!$H$13,0,10*ROW('Sanitation Data'!H66))),'Data Summary'!DN72="Yes"),OFFSET('Sanitation Data'!$H$13,0,10*ROW('Sanitation Data'!H66)),NA())</f>
        <v>#N/A</v>
      </c>
      <c r="AZ72" s="110" t="e">
        <f ca="true">+IF(AND(ISNUMBER(OFFSET('Hygiene Data'!$C$6,0,10*ROW('Hygiene Data'!C66))),'Data Summary'!DO72="Yes"),OFFSET('Hygiene Data'!$C$6,0,10*ROW('Hygiene Data'!C66)),NA())</f>
        <v>#N/A</v>
      </c>
      <c r="BA72" s="110" t="e">
        <f ca="true">+IF(AND(ISNUMBER(OFFSET('Hygiene Data'!$C$8,0,10*ROW('Hygiene Data'!C66))),'Data Summary'!DP72="Yes"),OFFSET('Hygiene Data'!$C$8,0,10*ROW('Hygiene Data'!C66)),NA())</f>
        <v>#N/A</v>
      </c>
      <c r="BB72" s="110" t="e">
        <f ca="true">+IF(AND(ISNUMBER(OFFSET('Hygiene Data'!$C$10,0,10*ROW('Hygiene Data'!C66))),'Data Summary'!DQ72="Yes"),OFFSET('Hygiene Data'!$C$10,0,10*ROW('Hygiene Data'!C66)),NA())</f>
        <v>#N/A</v>
      </c>
      <c r="BC72" s="110" t="e">
        <f ca="true">+IF(AND(ISNUMBER(OFFSET('Hygiene Data'!$D$6,0,10*ROW('Hygiene Data'!D66))),'Data Summary'!DR72="Yes"),OFFSET('Hygiene Data'!$D$6,0,10*ROW('Hygiene Data'!D66)),NA())</f>
        <v>#N/A</v>
      </c>
      <c r="BD72" s="110" t="e">
        <f ca="true">+IF(AND(ISNUMBER(OFFSET('Hygiene Data'!$D$8,0,10*ROW('Hygiene Data'!D66))),'Data Summary'!DS72="Yes"),OFFSET('Hygiene Data'!$D$8,0,10*ROW('Hygiene Data'!D66)),NA())</f>
        <v>#N/A</v>
      </c>
      <c r="BE72" s="110" t="e">
        <f ca="true">+IF(AND(ISNUMBER(OFFSET('Hygiene Data'!$D$10,0,10*ROW('Hygiene Data'!D66))),'Data Summary'!DT72="Yes"),OFFSET('Hygiene Data'!$D$10,0,10*ROW('Hygiene Data'!D66)),NA())</f>
        <v>#N/A</v>
      </c>
      <c r="BF72" s="110" t="e">
        <f ca="true">+IF(AND(ISNUMBER(OFFSET('Hygiene Data'!$E$6,0,10*ROW('Hygiene Data'!E66))),'Data Summary'!DU72="Yes"),OFFSET('Hygiene Data'!$E$6,0,10*ROW('Hygiene Data'!E66)),NA())</f>
        <v>#N/A</v>
      </c>
      <c r="BG72" s="110" t="e">
        <f ca="true">+IF(AND(ISNUMBER(OFFSET('Hygiene Data'!$E$8,0,10*ROW('Hygiene Data'!E66))),'Data Summary'!DV72="Yes"),OFFSET('Hygiene Data'!$E$8,0,10*ROW('Hygiene Data'!E66)),NA())</f>
        <v>#N/A</v>
      </c>
      <c r="BH72" s="110" t="e">
        <f ca="true">+IF(AND(ISNUMBER(OFFSET('Hygiene Data'!$E$10,0,10*ROW('Hygiene Data'!E66))),'Data Summary'!DW72="Yes"),OFFSET('Hygiene Data'!$E$10,0,10*ROW('Hygiene Data'!E66)),NA())</f>
        <v>#N/A</v>
      </c>
      <c r="BI72" s="110" t="e">
        <f ca="true">+IF(AND(ISNUMBER(OFFSET('Hygiene Data'!$F$6,0,10*ROW('Hygiene Data'!F66))),'Data Summary'!DX72="Yes"),OFFSET('Hygiene Data'!$F$6,0,10*ROW('Hygiene Data'!F66)),NA())</f>
        <v>#N/A</v>
      </c>
      <c r="BJ72" s="110" t="e">
        <f ca="true">+IF(AND(ISNUMBER(OFFSET('Hygiene Data'!$F$8,0,10*ROW('Hygiene Data'!F66))),'Data Summary'!DY72="Yes"),OFFSET('Hygiene Data'!$F$8,0,10*ROW('Hygiene Data'!F66)),NA())</f>
        <v>#N/A</v>
      </c>
      <c r="BK72" s="110" t="e">
        <f ca="true">+IF(AND(ISNUMBER(OFFSET('Hygiene Data'!$F$10,0,10*ROW('Hygiene Data'!F66))),'Data Summary'!DZ72="Yes"),OFFSET('Hygiene Data'!$F$10,0,10*ROW('Hygiene Data'!F66)),NA())</f>
        <v>#N/A</v>
      </c>
      <c r="BL72" s="110" t="e">
        <f ca="true">+IF(AND(ISNUMBER(OFFSET('Hygiene Data'!$G$6,0,10*ROW('Hygiene Data'!G66))),'Data Summary'!EA72="Yes"),OFFSET('Hygiene Data'!$G$6,0,10*ROW('Hygiene Data'!G66)),NA())</f>
        <v>#N/A</v>
      </c>
      <c r="BM72" s="110" t="e">
        <f ca="true">+IF(AND(ISNUMBER(OFFSET('Hygiene Data'!$G$8,0,10*ROW('Hygiene Data'!G66))),'Data Summary'!EB72="Yes"),OFFSET('Hygiene Data'!$G$8,0,10*ROW('Hygiene Data'!G66)),NA())</f>
        <v>#N/A</v>
      </c>
      <c r="BN72" s="110" t="e">
        <f ca="true">+IF(AND(ISNUMBER(OFFSET('Hygiene Data'!$G$10,0,10*ROW('Hygiene Data'!G66))),'Data Summary'!EC72="Yes"),OFFSET('Hygiene Data'!$G$10,0,10*ROW('Hygiene Data'!G66)),NA())</f>
        <v>#N/A</v>
      </c>
      <c r="BO72" s="110" t="e">
        <f ca="true">+IF(AND(ISNUMBER(OFFSET('Hygiene Data'!$H$6,0,10*ROW('Hygiene Data'!H66))),'Data Summary'!ED72="Yes"),OFFSET('Hygiene Data'!$H$6,0,10*ROW('Hygiene Data'!H66)),NA())</f>
        <v>#N/A</v>
      </c>
      <c r="BP72" s="110" t="e">
        <f ca="true">+IF(AND(ISNUMBER(OFFSET('Hygiene Data'!$H$8,0,10*ROW('Hygiene Data'!H66))),'Data Summary'!EE72="Yes"),OFFSET('Hygiene Data'!$H$8,0,10*ROW('Hygiene Data'!H66)),NA())</f>
        <v>#N/A</v>
      </c>
      <c r="BQ72" s="110" t="e">
        <f ca="true">+IF(AND(ISNUMBER(OFFSET('Hygiene Data'!$H$10,0,10*ROW('Hygiene Data'!H66))),'Data Summary'!EF72="Yes"),OFFSET('Hygiene Data'!$H$10,0,10*ROW('Hygiene Data'!H66)),NA())</f>
        <v>#N/A</v>
      </c>
    </row>
    <row r="73" x14ac:dyDescent="0.2">
      <c r="A73" s="58" t="e">
        <f ca="true">+IF(OFFSET('Water Data'!$B$1,0,10*ROW('Water Data'!B67))="",NA(),OFFSET('Water Data'!$B$1,0,10*ROW('Water Data'!B67)))</f>
        <v>#N/A</v>
      </c>
      <c r="B73" s="58" t="e">
        <f ca="true">+IF(OFFSET('Water Data'!$A$3,0,10*ROW('Water Data'!A70))="",NA(),OFFSET('Water Data'!$A$3,0,10*ROW('Water Data'!A70)))</f>
        <v>#N/A</v>
      </c>
      <c r="C73" s="58" t="e">
        <f ca="true">+IF(OFFSET('Water Data'!$C$3,0,10*ROW('Water Data'!C70))="",NA(),OFFSET('Water Data'!$C$3,0,10*ROW('Water Data'!C70)))</f>
        <v>#N/A</v>
      </c>
      <c r="D73" s="59" t="e">
        <f ca="true">+IF(AND(ISNUMBER(OFFSET('Water Data'!$C$5,0,10*ROW('Water Data'!C67))),'Data Summary'!BS73="Yes"),100-OFFSET('Water Data'!$C$5,0,10*ROW('Water Data'!C67)),NA())</f>
        <v>#N/A</v>
      </c>
      <c r="E73" s="59" t="e">
        <f ca="true">+IF(AND(ISNUMBER(OFFSET('Water Data'!$C$7,0,10*ROW('Water Data'!C67))),'Data Summary'!BT73="Yes"),OFFSET('Water Data'!$C$7,0,10*ROW('Water Data'!C67)),NA())</f>
        <v>#N/A</v>
      </c>
      <c r="F73" s="59" t="e">
        <f ca="true">+IF(AND(ISNUMBER(OFFSET('Water Data'!$C$10,0,10*ROW('Water Data'!C67))),'Data Summary'!BU73="Yes"),OFFSET('Water Data'!$C$10,0,10*ROW('Water Data'!C67)),NA())</f>
        <v>#N/A</v>
      </c>
      <c r="G73" s="59" t="e">
        <f ca="true">+IF(AND(ISNUMBER(OFFSET('Water Data'!$D$5,0,10*ROW('Water Data'!D67))),'Data Summary'!BV73="Yes"),100-OFFSET('Water Data'!$D$5,0,10*ROW('Water Data'!D67)),NA())</f>
        <v>#N/A</v>
      </c>
      <c r="H73" s="59" t="e">
        <f ca="true">+IF(AND(ISNUMBER(OFFSET('Water Data'!$D$7,0,10*ROW('Water Data'!D67))),'Data Summary'!BW73="Yes"),OFFSET('Water Data'!$D$7,0,10*ROW('Water Data'!D67)),NA())</f>
        <v>#N/A</v>
      </c>
      <c r="I73" s="59" t="e">
        <f ca="true">+IF(AND(ISNUMBER(OFFSET('Water Data'!$D$10,0,10*ROW('Water Data'!D67))),'Data Summary'!BX73="Yes"),OFFSET('Water Data'!$D$10,0,10*ROW('Water Data'!D67)),NA())</f>
        <v>#N/A</v>
      </c>
      <c r="J73" s="59" t="e">
        <f ca="true">+IF(AND(ISNUMBER(OFFSET('Water Data'!$E$5,0,10*ROW('Water Data'!E67))),'Data Summary'!BY73="Yes"),100-OFFSET('Water Data'!$E$5,0,10*ROW('Water Data'!E67)),NA())</f>
        <v>#N/A</v>
      </c>
      <c r="K73" s="59" t="e">
        <f ca="true">+IF(AND(ISNUMBER(OFFSET('Water Data'!$E$7,0,10*ROW('Water Data'!E67))),'Data Summary'!BZ73="Yes"),OFFSET('Water Data'!$E$7,0,10*ROW('Water Data'!E67)),NA())</f>
        <v>#N/A</v>
      </c>
      <c r="L73" s="59" t="e">
        <f ca="true">+IF(AND(ISNUMBER(OFFSET('Water Data'!$E$10,0,10*ROW('Water Data'!E67))),'Data Summary'!CA73="Yes"),OFFSET('Water Data'!$E$10,0,10*ROW('Water Data'!E67)),NA())</f>
        <v>#N/A</v>
      </c>
      <c r="M73" s="59" t="e">
        <f ca="true">+IF(AND(ISNUMBER(OFFSET('Water Data'!$F$5,0,10*ROW('Water Data'!F67))),'Data Summary'!CB73="Yes"),100-OFFSET('Water Data'!$F$5,0,10*ROW('Water Data'!F67)),NA())</f>
        <v>#N/A</v>
      </c>
      <c r="N73" s="59" t="e">
        <f ca="true">+IF(AND(ISNUMBER(OFFSET('Water Data'!$F$7,0,10*ROW('Water Data'!F67))),'Data Summary'!CC73="Yes"),OFFSET('Water Data'!$F$7,0,10*ROW('Water Data'!F67)),NA())</f>
        <v>#N/A</v>
      </c>
      <c r="O73" s="59" t="e">
        <f ca="true">+IF(AND(ISNUMBER(OFFSET('Water Data'!$F$10,0,10*ROW('Water Data'!F67))),'Data Summary'!CD73="Yes"),OFFSET('Water Data'!$F$10,0,10*ROW('Water Data'!F67)),NA())</f>
        <v>#N/A</v>
      </c>
      <c r="P73" s="59" t="e">
        <f ca="true">+IF(AND(ISNUMBER(OFFSET('Water Data'!$G$5,0,10*ROW('Water Data'!G67))),'Data Summary'!CE73="Yes"),100-OFFSET('Water Data'!$G$5,0,10*ROW('Water Data'!G67)),NA())</f>
        <v>#N/A</v>
      </c>
      <c r="Q73" s="59" t="e">
        <f ca="true">+IF(AND(ISNUMBER(OFFSET('Water Data'!$G$7,0,10*ROW('Water Data'!G67))),'Data Summary'!CF73="Yes"),OFFSET('Water Data'!$G$7,0,10*ROW('Water Data'!G67)),NA())</f>
        <v>#N/A</v>
      </c>
      <c r="R73" s="59" t="e">
        <f ca="true">+IF(AND(ISNUMBER(OFFSET('Water Data'!$G$10,0,10*ROW('Water Data'!G67))),'Data Summary'!CG73="Yes"),OFFSET('Water Data'!$G$10,0,10*ROW('Water Data'!G67)),NA())</f>
        <v>#N/A</v>
      </c>
      <c r="S73" s="59" t="e">
        <f ca="true">+IF(AND(ISNUMBER(OFFSET('Water Data'!$H$5,0,10*ROW('Water Data'!H67))),'Data Summary'!CH73="Yes"),100-OFFSET('Water Data'!$H$5,0,10*ROW('Water Data'!H67)),NA())</f>
        <v>#N/A</v>
      </c>
      <c r="T73" s="59" t="e">
        <f ca="true">+IF(AND(ISNUMBER(OFFSET('Water Data'!$H$7,0,10*ROW('Water Data'!H67))),'Data Summary'!CI73="Yes"),OFFSET('Water Data'!$H$7,0,10*ROW('Water Data'!H67)),NA())</f>
        <v>#N/A</v>
      </c>
      <c r="U73" s="59" t="e">
        <f ca="true">+IF(AND(ISNUMBER(OFFSET('Water Data'!$H$10,0,10*ROW('Water Data'!H67))),'Data Summary'!CJ73="Yes"),OFFSET('Water Data'!$H$10,0,10*ROW('Water Data'!H67)),NA())</f>
        <v>#N/A</v>
      </c>
      <c r="V73" s="105" t="e">
        <f ca="true">+IF(AND(ISNUMBER(OFFSET('Sanitation Data'!$C$5,0,10*ROW('Sanitation Data'!C67))),'Data Summary'!CK73="Yes"),100-OFFSET('Sanitation Data'!$C$5,0,10*ROW('Sanitation Data'!C67)),NA())</f>
        <v>#N/A</v>
      </c>
      <c r="W73" s="105" t="e">
        <f ca="true">+IF(AND(ISNUMBER(OFFSET('Sanitation Data'!$C$7,0,10*ROW('Sanitation Data'!C67))),'Data Summary'!CL73="Yes"),OFFSET('Sanitation Data'!$C$7,0,10*ROW('Sanitation Data'!C67)),NA())</f>
        <v>#N/A</v>
      </c>
      <c r="X73" s="105" t="e">
        <f ca="true">+IF(AND(ISNUMBER(OFFSET('Sanitation Data'!$C$11,0,10*ROW('Sanitation Data'!C67))),'Data Summary'!CM73="Yes"),OFFSET('Sanitation Data'!$C$11,0,10*ROW('Sanitation Data'!C67)),NA())</f>
        <v>#N/A</v>
      </c>
      <c r="Y73" s="105" t="e">
        <f ca="true">+IF(AND(ISNUMBER(OFFSET('Sanitation Data'!$C$12,0,10*ROW('Sanitation Data'!C67))),'Data Summary'!CN73="Yes"),OFFSET('Sanitation Data'!$C$12,0,10*ROW('Sanitation Data'!C67)),NA())</f>
        <v>#N/A</v>
      </c>
      <c r="Z73" s="105" t="e">
        <f ca="true">+IF(AND(ISNUMBER(OFFSET('Sanitation Data'!$C$13,0,10*ROW('Sanitation Data'!C67))),'Data Summary'!CO73="Yes"),OFFSET('Sanitation Data'!$C$13,0,10*ROW('Sanitation Data'!C67)),NA())</f>
        <v>#N/A</v>
      </c>
      <c r="AA73" s="105" t="e">
        <f ca="true">+IF(AND(ISNUMBER(OFFSET('Sanitation Data'!$D$5,0,10*ROW('Sanitation Data'!D67))),'Data Summary'!CP73="Yes"),100-OFFSET('Sanitation Data'!$D$5,0,10*ROW('Sanitation Data'!D67)),NA())</f>
        <v>#N/A</v>
      </c>
      <c r="AB73" s="105" t="e">
        <f ca="true">+IF(AND(ISNUMBER(OFFSET('Sanitation Data'!$D$7,0,10*ROW('Sanitation Data'!D67))),'Data Summary'!CQ73="Yes"),OFFSET('Sanitation Data'!$D$7,0,10*ROW('Sanitation Data'!D67)),NA())</f>
        <v>#N/A</v>
      </c>
      <c r="AC73" s="105" t="e">
        <f ca="true">+IF(AND(ISNUMBER(OFFSET('Sanitation Data'!$D$11,0,10*ROW('Sanitation Data'!D67))),'Data Summary'!CR73="Yes"),OFFSET('Sanitation Data'!$D$11,0,10*ROW('Sanitation Data'!D67)),NA())</f>
        <v>#N/A</v>
      </c>
      <c r="AD73" s="105" t="e">
        <f ca="true">+IF(AND(ISNUMBER(OFFSET('Sanitation Data'!$D$12,0,10*ROW('Sanitation Data'!D67))),'Data Summary'!CS73="Yes"),OFFSET('Sanitation Data'!$D$12,0,10*ROW('Sanitation Data'!D67)),NA())</f>
        <v>#N/A</v>
      </c>
      <c r="AE73" s="105" t="e">
        <f ca="true">+IF(AND(ISNUMBER(OFFSET('Sanitation Data'!$D$13,0,10*ROW('Sanitation Data'!D67))),'Data Summary'!CT73="Yes"),OFFSET('Sanitation Data'!$D$13,0,10*ROW('Sanitation Data'!D67)),NA())</f>
        <v>#N/A</v>
      </c>
      <c r="AF73" s="105" t="e">
        <f ca="true">+IF(AND(ISNUMBER(OFFSET('Sanitation Data'!$E$5,0,10*ROW('Sanitation Data'!E67))),'Data Summary'!CU73="Yes"),100-OFFSET('Sanitation Data'!$E$5,0,10*ROW('Sanitation Data'!E67)),NA())</f>
        <v>#N/A</v>
      </c>
      <c r="AG73" s="105" t="e">
        <f ca="true">+IF(AND(ISNUMBER(OFFSET('Sanitation Data'!$E$7,0,10*ROW('Sanitation Data'!E67))),'Data Summary'!CV73="Yes"),OFFSET('Sanitation Data'!$E$7,0,10*ROW('Sanitation Data'!E67)),NA())</f>
        <v>#N/A</v>
      </c>
      <c r="AH73" s="105" t="e">
        <f ca="true">+IF(AND(ISNUMBER(OFFSET('Sanitation Data'!$E$11,0,10*ROW('Sanitation Data'!E67))),'Data Summary'!CW73="Yes"),OFFSET('Sanitation Data'!$E$11,0,10*ROW('Sanitation Data'!E67)),NA())</f>
        <v>#N/A</v>
      </c>
      <c r="AI73" s="105" t="e">
        <f ca="true">+IF(AND(ISNUMBER(OFFSET('Sanitation Data'!$E$12,0,10*ROW('Sanitation Data'!E67))),'Data Summary'!CX73="Yes"),OFFSET('Sanitation Data'!$E$12,0,10*ROW('Sanitation Data'!E67)),NA())</f>
        <v>#N/A</v>
      </c>
      <c r="AJ73" s="105" t="e">
        <f ca="true">+IF(AND(ISNUMBER(OFFSET('Sanitation Data'!$E$13,0,10*ROW('Sanitation Data'!E67))),'Data Summary'!CY73="Yes"),OFFSET('Sanitation Data'!$E$13,0,10*ROW('Sanitation Data'!E67)),NA())</f>
        <v>#N/A</v>
      </c>
      <c r="AK73" s="105" t="e">
        <f ca="true">+IF(AND(ISNUMBER(OFFSET('Sanitation Data'!$F$5,0,10*ROW('Sanitation Data'!F67))),'Data Summary'!CZ73="Yes"),100-OFFSET('Sanitation Data'!$F$5,0,10*ROW('Sanitation Data'!F67)),NA())</f>
        <v>#N/A</v>
      </c>
      <c r="AL73" s="105" t="e">
        <f ca="true">+IF(AND(ISNUMBER(OFFSET('Sanitation Data'!$F$7,0,10*ROW('Sanitation Data'!F67))),'Data Summary'!DA73="Yes"),OFFSET('Sanitation Data'!$F$7,0,10*ROW('Sanitation Data'!F67)),NA())</f>
        <v>#N/A</v>
      </c>
      <c r="AM73" s="105" t="e">
        <f ca="true">+IF(AND(ISNUMBER(OFFSET('Sanitation Data'!$F$11,0,10*ROW('Sanitation Data'!F67))),'Data Summary'!DB73="Yes"),OFFSET('Sanitation Data'!$F$11,0,10*ROW('Sanitation Data'!F67)),NA())</f>
        <v>#N/A</v>
      </c>
      <c r="AN73" s="105" t="e">
        <f ca="true">+IF(AND(ISNUMBER(OFFSET('Sanitation Data'!$F$12,0,10*ROW('Sanitation Data'!F67))),'Data Summary'!DC73="Yes"),OFFSET('Sanitation Data'!$F$12,0,10*ROW('Sanitation Data'!F67)),NA())</f>
        <v>#N/A</v>
      </c>
      <c r="AO73" s="105" t="e">
        <f ca="true">+IF(AND(ISNUMBER(OFFSET('Sanitation Data'!$F$13,0,10*ROW('Sanitation Data'!F67))),'Data Summary'!DD73="Yes"),OFFSET('Sanitation Data'!$F$13,0,10*ROW('Sanitation Data'!F67)),NA())</f>
        <v>#N/A</v>
      </c>
      <c r="AP73" s="105" t="e">
        <f ca="true">+IF(AND(ISNUMBER(OFFSET('Sanitation Data'!$G$5,0,10*ROW('Sanitation Data'!G67))),'Data Summary'!DE73="Yes"),100-OFFSET('Sanitation Data'!$G$5,0,10*ROW('Sanitation Data'!G67)),NA())</f>
        <v>#N/A</v>
      </c>
      <c r="AQ73" s="105" t="e">
        <f ca="true">+IF(AND(ISNUMBER(OFFSET('Sanitation Data'!$G$7,0,10*ROW('Sanitation Data'!G67))),'Data Summary'!DF73="Yes"),OFFSET('Sanitation Data'!$G$7,0,10*ROW('Sanitation Data'!G67)),NA())</f>
        <v>#N/A</v>
      </c>
      <c r="AR73" s="105" t="e">
        <f ca="true">+IF(AND(ISNUMBER(OFFSET('Sanitation Data'!$G$11,0,10*ROW('Sanitation Data'!G67))),'Data Summary'!DG73="Yes"),OFFSET('Sanitation Data'!$G$11,0,10*ROW('Sanitation Data'!G67)),NA())</f>
        <v>#N/A</v>
      </c>
      <c r="AS73" s="105" t="e">
        <f ca="true">+IF(AND(ISNUMBER(OFFSET('Sanitation Data'!$G$12,0,10*ROW('Sanitation Data'!G67))),'Data Summary'!DH73="Yes"),OFFSET('Sanitation Data'!$G$12,0,10*ROW('Sanitation Data'!G67)),NA())</f>
        <v>#N/A</v>
      </c>
      <c r="AT73" s="105" t="e">
        <f ca="true">+IF(AND(ISNUMBER(OFFSET('Sanitation Data'!$G$13,0,10*ROW('Sanitation Data'!G67))),'Data Summary'!DI73="Yes"),OFFSET('Sanitation Data'!$G$13,0,10*ROW('Sanitation Data'!G67)),NA())</f>
        <v>#N/A</v>
      </c>
      <c r="AU73" s="105" t="e">
        <f ca="true">+IF(AND(ISNUMBER(OFFSET('Sanitation Data'!$H$5,0,10*ROW('Sanitation Data'!H67))),'Data Summary'!DJ73="Yes"),100-OFFSET('Sanitation Data'!$H$5,0,10*ROW('Sanitation Data'!H67)),NA())</f>
        <v>#N/A</v>
      </c>
      <c r="AV73" s="105" t="e">
        <f ca="true">+IF(AND(ISNUMBER(OFFSET('Sanitation Data'!$H$7,0,10*ROW('Sanitation Data'!H67))),'Data Summary'!DK73="Yes"),OFFSET('Sanitation Data'!$H$7,0,10*ROW('Sanitation Data'!H67)),NA())</f>
        <v>#N/A</v>
      </c>
      <c r="AW73" s="105" t="e">
        <f ca="true">+IF(AND(ISNUMBER(OFFSET('Sanitation Data'!$H$11,0,10*ROW('Sanitation Data'!H67))),'Data Summary'!DL73="Yes"),OFFSET('Sanitation Data'!$H$11,0,10*ROW('Sanitation Data'!H67)),NA())</f>
        <v>#N/A</v>
      </c>
      <c r="AX73" s="105" t="e">
        <f ca="true">+IF(AND(ISNUMBER(OFFSET('Sanitation Data'!$H$12,0,10*ROW('Sanitation Data'!H67))),'Data Summary'!DM73="Yes"),OFFSET('Sanitation Data'!$H$12,0,10*ROW('Sanitation Data'!H67)),NA())</f>
        <v>#N/A</v>
      </c>
      <c r="AY73" s="105" t="e">
        <f ca="true">+IF(AND(ISNUMBER(OFFSET('Sanitation Data'!$H$13,0,10*ROW('Sanitation Data'!H67))),'Data Summary'!DN73="Yes"),OFFSET('Sanitation Data'!$H$13,0,10*ROW('Sanitation Data'!H67)),NA())</f>
        <v>#N/A</v>
      </c>
      <c r="AZ73" s="110" t="e">
        <f ca="true">+IF(AND(ISNUMBER(OFFSET('Hygiene Data'!$C$6,0,10*ROW('Hygiene Data'!C67))),'Data Summary'!DO73="Yes"),OFFSET('Hygiene Data'!$C$6,0,10*ROW('Hygiene Data'!C67)),NA())</f>
        <v>#N/A</v>
      </c>
      <c r="BA73" s="110" t="e">
        <f ca="true">+IF(AND(ISNUMBER(OFFSET('Hygiene Data'!$C$8,0,10*ROW('Hygiene Data'!C67))),'Data Summary'!DP73="Yes"),OFFSET('Hygiene Data'!$C$8,0,10*ROW('Hygiene Data'!C67)),NA())</f>
        <v>#N/A</v>
      </c>
      <c r="BB73" s="110" t="e">
        <f ca="true">+IF(AND(ISNUMBER(OFFSET('Hygiene Data'!$C$10,0,10*ROW('Hygiene Data'!C67))),'Data Summary'!DQ73="Yes"),OFFSET('Hygiene Data'!$C$10,0,10*ROW('Hygiene Data'!C67)),NA())</f>
        <v>#N/A</v>
      </c>
      <c r="BC73" s="110" t="e">
        <f ca="true">+IF(AND(ISNUMBER(OFFSET('Hygiene Data'!$D$6,0,10*ROW('Hygiene Data'!D67))),'Data Summary'!DR73="Yes"),OFFSET('Hygiene Data'!$D$6,0,10*ROW('Hygiene Data'!D67)),NA())</f>
        <v>#N/A</v>
      </c>
      <c r="BD73" s="110" t="e">
        <f ca="true">+IF(AND(ISNUMBER(OFFSET('Hygiene Data'!$D$8,0,10*ROW('Hygiene Data'!D67))),'Data Summary'!DS73="Yes"),OFFSET('Hygiene Data'!$D$8,0,10*ROW('Hygiene Data'!D67)),NA())</f>
        <v>#N/A</v>
      </c>
      <c r="BE73" s="110" t="e">
        <f ca="true">+IF(AND(ISNUMBER(OFFSET('Hygiene Data'!$D$10,0,10*ROW('Hygiene Data'!D67))),'Data Summary'!DT73="Yes"),OFFSET('Hygiene Data'!$D$10,0,10*ROW('Hygiene Data'!D67)),NA())</f>
        <v>#N/A</v>
      </c>
      <c r="BF73" s="110" t="e">
        <f ca="true">+IF(AND(ISNUMBER(OFFSET('Hygiene Data'!$E$6,0,10*ROW('Hygiene Data'!E67))),'Data Summary'!DU73="Yes"),OFFSET('Hygiene Data'!$E$6,0,10*ROW('Hygiene Data'!E67)),NA())</f>
        <v>#N/A</v>
      </c>
      <c r="BG73" s="110" t="e">
        <f ca="true">+IF(AND(ISNUMBER(OFFSET('Hygiene Data'!$E$8,0,10*ROW('Hygiene Data'!E67))),'Data Summary'!DV73="Yes"),OFFSET('Hygiene Data'!$E$8,0,10*ROW('Hygiene Data'!E67)),NA())</f>
        <v>#N/A</v>
      </c>
      <c r="BH73" s="110" t="e">
        <f ca="true">+IF(AND(ISNUMBER(OFFSET('Hygiene Data'!$E$10,0,10*ROW('Hygiene Data'!E67))),'Data Summary'!DW73="Yes"),OFFSET('Hygiene Data'!$E$10,0,10*ROW('Hygiene Data'!E67)),NA())</f>
        <v>#N/A</v>
      </c>
      <c r="BI73" s="110" t="e">
        <f ca="true">+IF(AND(ISNUMBER(OFFSET('Hygiene Data'!$F$6,0,10*ROW('Hygiene Data'!F67))),'Data Summary'!DX73="Yes"),OFFSET('Hygiene Data'!$F$6,0,10*ROW('Hygiene Data'!F67)),NA())</f>
        <v>#N/A</v>
      </c>
      <c r="BJ73" s="110" t="e">
        <f ca="true">+IF(AND(ISNUMBER(OFFSET('Hygiene Data'!$F$8,0,10*ROW('Hygiene Data'!F67))),'Data Summary'!DY73="Yes"),OFFSET('Hygiene Data'!$F$8,0,10*ROW('Hygiene Data'!F67)),NA())</f>
        <v>#N/A</v>
      </c>
      <c r="BK73" s="110" t="e">
        <f ca="true">+IF(AND(ISNUMBER(OFFSET('Hygiene Data'!$F$10,0,10*ROW('Hygiene Data'!F67))),'Data Summary'!DZ73="Yes"),OFFSET('Hygiene Data'!$F$10,0,10*ROW('Hygiene Data'!F67)),NA())</f>
        <v>#N/A</v>
      </c>
      <c r="BL73" s="110" t="e">
        <f ca="true">+IF(AND(ISNUMBER(OFFSET('Hygiene Data'!$G$6,0,10*ROW('Hygiene Data'!G67))),'Data Summary'!EA73="Yes"),OFFSET('Hygiene Data'!$G$6,0,10*ROW('Hygiene Data'!G67)),NA())</f>
        <v>#N/A</v>
      </c>
      <c r="BM73" s="110" t="e">
        <f ca="true">+IF(AND(ISNUMBER(OFFSET('Hygiene Data'!$G$8,0,10*ROW('Hygiene Data'!G67))),'Data Summary'!EB73="Yes"),OFFSET('Hygiene Data'!$G$8,0,10*ROW('Hygiene Data'!G67)),NA())</f>
        <v>#N/A</v>
      </c>
      <c r="BN73" s="110" t="e">
        <f ca="true">+IF(AND(ISNUMBER(OFFSET('Hygiene Data'!$G$10,0,10*ROW('Hygiene Data'!G67))),'Data Summary'!EC73="Yes"),OFFSET('Hygiene Data'!$G$10,0,10*ROW('Hygiene Data'!G67)),NA())</f>
        <v>#N/A</v>
      </c>
      <c r="BO73" s="110" t="e">
        <f ca="true">+IF(AND(ISNUMBER(OFFSET('Hygiene Data'!$H$6,0,10*ROW('Hygiene Data'!H67))),'Data Summary'!ED73="Yes"),OFFSET('Hygiene Data'!$H$6,0,10*ROW('Hygiene Data'!H67)),NA())</f>
        <v>#N/A</v>
      </c>
      <c r="BP73" s="110" t="e">
        <f ca="true">+IF(AND(ISNUMBER(OFFSET('Hygiene Data'!$H$8,0,10*ROW('Hygiene Data'!H67))),'Data Summary'!EE73="Yes"),OFFSET('Hygiene Data'!$H$8,0,10*ROW('Hygiene Data'!H67)),NA())</f>
        <v>#N/A</v>
      </c>
      <c r="BQ73" s="110" t="e">
        <f ca="true">+IF(AND(ISNUMBER(OFFSET('Hygiene Data'!$H$10,0,10*ROW('Hygiene Data'!H67))),'Data Summary'!EF73="Yes"),OFFSET('Hygiene Data'!$H$10,0,10*ROW('Hygiene Data'!H67)),NA())</f>
        <v>#N/A</v>
      </c>
    </row>
    <row r="74" x14ac:dyDescent="0.2">
      <c r="A74" s="58" t="e">
        <f ca="true">+IF(OFFSET('Water Data'!$B$1,0,10*ROW('Water Data'!B68))="",NA(),OFFSET('Water Data'!$B$1,0,10*ROW('Water Data'!B68)))</f>
        <v>#N/A</v>
      </c>
      <c r="B74" s="58" t="e">
        <f ca="true">+IF(OFFSET('Water Data'!$A$3,0,10*ROW('Water Data'!A71))="",NA(),OFFSET('Water Data'!$A$3,0,10*ROW('Water Data'!A71)))</f>
        <v>#N/A</v>
      </c>
      <c r="C74" s="58" t="e">
        <f ca="true">+IF(OFFSET('Water Data'!$C$3,0,10*ROW('Water Data'!C71))="",NA(),OFFSET('Water Data'!$C$3,0,10*ROW('Water Data'!C71)))</f>
        <v>#N/A</v>
      </c>
      <c r="D74" s="59" t="e">
        <f ca="true">+IF(AND(ISNUMBER(OFFSET('Water Data'!$C$5,0,10*ROW('Water Data'!C68))),'Data Summary'!BS74="Yes"),100-OFFSET('Water Data'!$C$5,0,10*ROW('Water Data'!C68)),NA())</f>
        <v>#N/A</v>
      </c>
      <c r="E74" s="59" t="e">
        <f ca="true">+IF(AND(ISNUMBER(OFFSET('Water Data'!$C$7,0,10*ROW('Water Data'!C68))),'Data Summary'!BT74="Yes"),OFFSET('Water Data'!$C$7,0,10*ROW('Water Data'!C68)),NA())</f>
        <v>#N/A</v>
      </c>
      <c r="F74" s="59" t="e">
        <f ca="true">+IF(AND(ISNUMBER(OFFSET('Water Data'!$C$10,0,10*ROW('Water Data'!C68))),'Data Summary'!BU74="Yes"),OFFSET('Water Data'!$C$10,0,10*ROW('Water Data'!C68)),NA())</f>
        <v>#N/A</v>
      </c>
      <c r="G74" s="59" t="e">
        <f ca="true">+IF(AND(ISNUMBER(OFFSET('Water Data'!$D$5,0,10*ROW('Water Data'!D68))),'Data Summary'!BV74="Yes"),100-OFFSET('Water Data'!$D$5,0,10*ROW('Water Data'!D68)),NA())</f>
        <v>#N/A</v>
      </c>
      <c r="H74" s="59" t="e">
        <f ca="true">+IF(AND(ISNUMBER(OFFSET('Water Data'!$D$7,0,10*ROW('Water Data'!D68))),'Data Summary'!BW74="Yes"),OFFSET('Water Data'!$D$7,0,10*ROW('Water Data'!D68)),NA())</f>
        <v>#N/A</v>
      </c>
      <c r="I74" s="59" t="e">
        <f ca="true">+IF(AND(ISNUMBER(OFFSET('Water Data'!$D$10,0,10*ROW('Water Data'!D68))),'Data Summary'!BX74="Yes"),OFFSET('Water Data'!$D$10,0,10*ROW('Water Data'!D68)),NA())</f>
        <v>#N/A</v>
      </c>
      <c r="J74" s="59" t="e">
        <f ca="true">+IF(AND(ISNUMBER(OFFSET('Water Data'!$E$5,0,10*ROW('Water Data'!E68))),'Data Summary'!BY74="Yes"),100-OFFSET('Water Data'!$E$5,0,10*ROW('Water Data'!E68)),NA())</f>
        <v>#N/A</v>
      </c>
      <c r="K74" s="59" t="e">
        <f ca="true">+IF(AND(ISNUMBER(OFFSET('Water Data'!$E$7,0,10*ROW('Water Data'!E68))),'Data Summary'!BZ74="Yes"),OFFSET('Water Data'!$E$7,0,10*ROW('Water Data'!E68)),NA())</f>
        <v>#N/A</v>
      </c>
      <c r="L74" s="59" t="e">
        <f ca="true">+IF(AND(ISNUMBER(OFFSET('Water Data'!$E$10,0,10*ROW('Water Data'!E68))),'Data Summary'!CA74="Yes"),OFFSET('Water Data'!$E$10,0,10*ROW('Water Data'!E68)),NA())</f>
        <v>#N/A</v>
      </c>
      <c r="M74" s="59" t="e">
        <f ca="true">+IF(AND(ISNUMBER(OFFSET('Water Data'!$F$5,0,10*ROW('Water Data'!F68))),'Data Summary'!CB74="Yes"),100-OFFSET('Water Data'!$F$5,0,10*ROW('Water Data'!F68)),NA())</f>
        <v>#N/A</v>
      </c>
      <c r="N74" s="59" t="e">
        <f ca="true">+IF(AND(ISNUMBER(OFFSET('Water Data'!$F$7,0,10*ROW('Water Data'!F68))),'Data Summary'!CC74="Yes"),OFFSET('Water Data'!$F$7,0,10*ROW('Water Data'!F68)),NA())</f>
        <v>#N/A</v>
      </c>
      <c r="O74" s="59" t="e">
        <f ca="true">+IF(AND(ISNUMBER(OFFSET('Water Data'!$F$10,0,10*ROW('Water Data'!F68))),'Data Summary'!CD74="Yes"),OFFSET('Water Data'!$F$10,0,10*ROW('Water Data'!F68)),NA())</f>
        <v>#N/A</v>
      </c>
      <c r="P74" s="59" t="e">
        <f ca="true">+IF(AND(ISNUMBER(OFFSET('Water Data'!$G$5,0,10*ROW('Water Data'!G68))),'Data Summary'!CE74="Yes"),100-OFFSET('Water Data'!$G$5,0,10*ROW('Water Data'!G68)),NA())</f>
        <v>#N/A</v>
      </c>
      <c r="Q74" s="59" t="e">
        <f ca="true">+IF(AND(ISNUMBER(OFFSET('Water Data'!$G$7,0,10*ROW('Water Data'!G68))),'Data Summary'!CF74="Yes"),OFFSET('Water Data'!$G$7,0,10*ROW('Water Data'!G68)),NA())</f>
        <v>#N/A</v>
      </c>
      <c r="R74" s="59" t="e">
        <f ca="true">+IF(AND(ISNUMBER(OFFSET('Water Data'!$G$10,0,10*ROW('Water Data'!G68))),'Data Summary'!CG74="Yes"),OFFSET('Water Data'!$G$10,0,10*ROW('Water Data'!G68)),NA())</f>
        <v>#N/A</v>
      </c>
      <c r="S74" s="59" t="e">
        <f ca="true">+IF(AND(ISNUMBER(OFFSET('Water Data'!$H$5,0,10*ROW('Water Data'!H68))),'Data Summary'!CH74="Yes"),100-OFFSET('Water Data'!$H$5,0,10*ROW('Water Data'!H68)),NA())</f>
        <v>#N/A</v>
      </c>
      <c r="T74" s="59" t="e">
        <f ca="true">+IF(AND(ISNUMBER(OFFSET('Water Data'!$H$7,0,10*ROW('Water Data'!H68))),'Data Summary'!CI74="Yes"),OFFSET('Water Data'!$H$7,0,10*ROW('Water Data'!H68)),NA())</f>
        <v>#N/A</v>
      </c>
      <c r="U74" s="59" t="e">
        <f ca="true">+IF(AND(ISNUMBER(OFFSET('Water Data'!$H$10,0,10*ROW('Water Data'!H68))),'Data Summary'!CJ74="Yes"),OFFSET('Water Data'!$H$10,0,10*ROW('Water Data'!H68)),NA())</f>
        <v>#N/A</v>
      </c>
      <c r="V74" s="105" t="e">
        <f ca="true">+IF(AND(ISNUMBER(OFFSET('Sanitation Data'!$C$5,0,10*ROW('Sanitation Data'!C68))),'Data Summary'!CK74="Yes"),100-OFFSET('Sanitation Data'!$C$5,0,10*ROW('Sanitation Data'!C68)),NA())</f>
        <v>#N/A</v>
      </c>
      <c r="W74" s="105" t="e">
        <f ca="true">+IF(AND(ISNUMBER(OFFSET('Sanitation Data'!$C$7,0,10*ROW('Sanitation Data'!C68))),'Data Summary'!CL74="Yes"),OFFSET('Sanitation Data'!$C$7,0,10*ROW('Sanitation Data'!C68)),NA())</f>
        <v>#N/A</v>
      </c>
      <c r="X74" s="105" t="e">
        <f ca="true">+IF(AND(ISNUMBER(OFFSET('Sanitation Data'!$C$11,0,10*ROW('Sanitation Data'!C68))),'Data Summary'!CM74="Yes"),OFFSET('Sanitation Data'!$C$11,0,10*ROW('Sanitation Data'!C68)),NA())</f>
        <v>#N/A</v>
      </c>
      <c r="Y74" s="105" t="e">
        <f ca="true">+IF(AND(ISNUMBER(OFFSET('Sanitation Data'!$C$12,0,10*ROW('Sanitation Data'!C68))),'Data Summary'!CN74="Yes"),OFFSET('Sanitation Data'!$C$12,0,10*ROW('Sanitation Data'!C68)),NA())</f>
        <v>#N/A</v>
      </c>
      <c r="Z74" s="105" t="e">
        <f ca="true">+IF(AND(ISNUMBER(OFFSET('Sanitation Data'!$C$13,0,10*ROW('Sanitation Data'!C68))),'Data Summary'!CO74="Yes"),OFFSET('Sanitation Data'!$C$13,0,10*ROW('Sanitation Data'!C68)),NA())</f>
        <v>#N/A</v>
      </c>
      <c r="AA74" s="105" t="e">
        <f ca="true">+IF(AND(ISNUMBER(OFFSET('Sanitation Data'!$D$5,0,10*ROW('Sanitation Data'!D68))),'Data Summary'!CP74="Yes"),100-OFFSET('Sanitation Data'!$D$5,0,10*ROW('Sanitation Data'!D68)),NA())</f>
        <v>#N/A</v>
      </c>
      <c r="AB74" s="105" t="e">
        <f ca="true">+IF(AND(ISNUMBER(OFFSET('Sanitation Data'!$D$7,0,10*ROW('Sanitation Data'!D68))),'Data Summary'!CQ74="Yes"),OFFSET('Sanitation Data'!$D$7,0,10*ROW('Sanitation Data'!D68)),NA())</f>
        <v>#N/A</v>
      </c>
      <c r="AC74" s="105" t="e">
        <f ca="true">+IF(AND(ISNUMBER(OFFSET('Sanitation Data'!$D$11,0,10*ROW('Sanitation Data'!D68))),'Data Summary'!CR74="Yes"),OFFSET('Sanitation Data'!$D$11,0,10*ROW('Sanitation Data'!D68)),NA())</f>
        <v>#N/A</v>
      </c>
      <c r="AD74" s="105" t="e">
        <f ca="true">+IF(AND(ISNUMBER(OFFSET('Sanitation Data'!$D$12,0,10*ROW('Sanitation Data'!D68))),'Data Summary'!CS74="Yes"),OFFSET('Sanitation Data'!$D$12,0,10*ROW('Sanitation Data'!D68)),NA())</f>
        <v>#N/A</v>
      </c>
      <c r="AE74" s="105" t="e">
        <f ca="true">+IF(AND(ISNUMBER(OFFSET('Sanitation Data'!$D$13,0,10*ROW('Sanitation Data'!D68))),'Data Summary'!CT74="Yes"),OFFSET('Sanitation Data'!$D$13,0,10*ROW('Sanitation Data'!D68)),NA())</f>
        <v>#N/A</v>
      </c>
      <c r="AF74" s="105" t="e">
        <f ca="true">+IF(AND(ISNUMBER(OFFSET('Sanitation Data'!$E$5,0,10*ROW('Sanitation Data'!E68))),'Data Summary'!CU74="Yes"),100-OFFSET('Sanitation Data'!$E$5,0,10*ROW('Sanitation Data'!E68)),NA())</f>
        <v>#N/A</v>
      </c>
      <c r="AG74" s="105" t="e">
        <f ca="true">+IF(AND(ISNUMBER(OFFSET('Sanitation Data'!$E$7,0,10*ROW('Sanitation Data'!E68))),'Data Summary'!CV74="Yes"),OFFSET('Sanitation Data'!$E$7,0,10*ROW('Sanitation Data'!E68)),NA())</f>
        <v>#N/A</v>
      </c>
      <c r="AH74" s="105" t="e">
        <f ca="true">+IF(AND(ISNUMBER(OFFSET('Sanitation Data'!$E$11,0,10*ROW('Sanitation Data'!E68))),'Data Summary'!CW74="Yes"),OFFSET('Sanitation Data'!$E$11,0,10*ROW('Sanitation Data'!E68)),NA())</f>
        <v>#N/A</v>
      </c>
      <c r="AI74" s="105" t="e">
        <f ca="true">+IF(AND(ISNUMBER(OFFSET('Sanitation Data'!$E$12,0,10*ROW('Sanitation Data'!E68))),'Data Summary'!CX74="Yes"),OFFSET('Sanitation Data'!$E$12,0,10*ROW('Sanitation Data'!E68)),NA())</f>
        <v>#N/A</v>
      </c>
      <c r="AJ74" s="105" t="e">
        <f ca="true">+IF(AND(ISNUMBER(OFFSET('Sanitation Data'!$E$13,0,10*ROW('Sanitation Data'!E68))),'Data Summary'!CY74="Yes"),OFFSET('Sanitation Data'!$E$13,0,10*ROW('Sanitation Data'!E68)),NA())</f>
        <v>#N/A</v>
      </c>
      <c r="AK74" s="105" t="e">
        <f ca="true">+IF(AND(ISNUMBER(OFFSET('Sanitation Data'!$F$5,0,10*ROW('Sanitation Data'!F68))),'Data Summary'!CZ74="Yes"),100-OFFSET('Sanitation Data'!$F$5,0,10*ROW('Sanitation Data'!F68)),NA())</f>
        <v>#N/A</v>
      </c>
      <c r="AL74" s="105" t="e">
        <f ca="true">+IF(AND(ISNUMBER(OFFSET('Sanitation Data'!$F$7,0,10*ROW('Sanitation Data'!F68))),'Data Summary'!DA74="Yes"),OFFSET('Sanitation Data'!$F$7,0,10*ROW('Sanitation Data'!F68)),NA())</f>
        <v>#N/A</v>
      </c>
      <c r="AM74" s="105" t="e">
        <f ca="true">+IF(AND(ISNUMBER(OFFSET('Sanitation Data'!$F$11,0,10*ROW('Sanitation Data'!F68))),'Data Summary'!DB74="Yes"),OFFSET('Sanitation Data'!$F$11,0,10*ROW('Sanitation Data'!F68)),NA())</f>
        <v>#N/A</v>
      </c>
      <c r="AN74" s="105" t="e">
        <f ca="true">+IF(AND(ISNUMBER(OFFSET('Sanitation Data'!$F$12,0,10*ROW('Sanitation Data'!F68))),'Data Summary'!DC74="Yes"),OFFSET('Sanitation Data'!$F$12,0,10*ROW('Sanitation Data'!F68)),NA())</f>
        <v>#N/A</v>
      </c>
      <c r="AO74" s="105" t="e">
        <f ca="true">+IF(AND(ISNUMBER(OFFSET('Sanitation Data'!$F$13,0,10*ROW('Sanitation Data'!F68))),'Data Summary'!DD74="Yes"),OFFSET('Sanitation Data'!$F$13,0,10*ROW('Sanitation Data'!F68)),NA())</f>
        <v>#N/A</v>
      </c>
      <c r="AP74" s="105" t="e">
        <f ca="true">+IF(AND(ISNUMBER(OFFSET('Sanitation Data'!$G$5,0,10*ROW('Sanitation Data'!G68))),'Data Summary'!DE74="Yes"),100-OFFSET('Sanitation Data'!$G$5,0,10*ROW('Sanitation Data'!G68)),NA())</f>
        <v>#N/A</v>
      </c>
      <c r="AQ74" s="105" t="e">
        <f ca="true">+IF(AND(ISNUMBER(OFFSET('Sanitation Data'!$G$7,0,10*ROW('Sanitation Data'!G68))),'Data Summary'!DF74="Yes"),OFFSET('Sanitation Data'!$G$7,0,10*ROW('Sanitation Data'!G68)),NA())</f>
        <v>#N/A</v>
      </c>
      <c r="AR74" s="105" t="e">
        <f ca="true">+IF(AND(ISNUMBER(OFFSET('Sanitation Data'!$G$11,0,10*ROW('Sanitation Data'!G68))),'Data Summary'!DG74="Yes"),OFFSET('Sanitation Data'!$G$11,0,10*ROW('Sanitation Data'!G68)),NA())</f>
        <v>#N/A</v>
      </c>
      <c r="AS74" s="105" t="e">
        <f ca="true">+IF(AND(ISNUMBER(OFFSET('Sanitation Data'!$G$12,0,10*ROW('Sanitation Data'!G68))),'Data Summary'!DH74="Yes"),OFFSET('Sanitation Data'!$G$12,0,10*ROW('Sanitation Data'!G68)),NA())</f>
        <v>#N/A</v>
      </c>
      <c r="AT74" s="105" t="e">
        <f ca="true">+IF(AND(ISNUMBER(OFFSET('Sanitation Data'!$G$13,0,10*ROW('Sanitation Data'!G68))),'Data Summary'!DI74="Yes"),OFFSET('Sanitation Data'!$G$13,0,10*ROW('Sanitation Data'!G68)),NA())</f>
        <v>#N/A</v>
      </c>
      <c r="AU74" s="105" t="e">
        <f ca="true">+IF(AND(ISNUMBER(OFFSET('Sanitation Data'!$H$5,0,10*ROW('Sanitation Data'!H68))),'Data Summary'!DJ74="Yes"),100-OFFSET('Sanitation Data'!$H$5,0,10*ROW('Sanitation Data'!H68)),NA())</f>
        <v>#N/A</v>
      </c>
      <c r="AV74" s="105" t="e">
        <f ca="true">+IF(AND(ISNUMBER(OFFSET('Sanitation Data'!$H$7,0,10*ROW('Sanitation Data'!H68))),'Data Summary'!DK74="Yes"),OFFSET('Sanitation Data'!$H$7,0,10*ROW('Sanitation Data'!H68)),NA())</f>
        <v>#N/A</v>
      </c>
      <c r="AW74" s="105" t="e">
        <f ca="true">+IF(AND(ISNUMBER(OFFSET('Sanitation Data'!$H$11,0,10*ROW('Sanitation Data'!H68))),'Data Summary'!DL74="Yes"),OFFSET('Sanitation Data'!$H$11,0,10*ROW('Sanitation Data'!H68)),NA())</f>
        <v>#N/A</v>
      </c>
      <c r="AX74" s="105" t="e">
        <f ca="true">+IF(AND(ISNUMBER(OFFSET('Sanitation Data'!$H$12,0,10*ROW('Sanitation Data'!H68))),'Data Summary'!DM74="Yes"),OFFSET('Sanitation Data'!$H$12,0,10*ROW('Sanitation Data'!H68)),NA())</f>
        <v>#N/A</v>
      </c>
      <c r="AY74" s="105" t="e">
        <f ca="true">+IF(AND(ISNUMBER(OFFSET('Sanitation Data'!$H$13,0,10*ROW('Sanitation Data'!H68))),'Data Summary'!DN74="Yes"),OFFSET('Sanitation Data'!$H$13,0,10*ROW('Sanitation Data'!H68)),NA())</f>
        <v>#N/A</v>
      </c>
      <c r="AZ74" s="110" t="e">
        <f ca="true">+IF(AND(ISNUMBER(OFFSET('Hygiene Data'!$C$6,0,10*ROW('Hygiene Data'!C68))),'Data Summary'!DO74="Yes"),OFFSET('Hygiene Data'!$C$6,0,10*ROW('Hygiene Data'!C68)),NA())</f>
        <v>#N/A</v>
      </c>
      <c r="BA74" s="110" t="e">
        <f ca="true">+IF(AND(ISNUMBER(OFFSET('Hygiene Data'!$C$8,0,10*ROW('Hygiene Data'!C68))),'Data Summary'!DP74="Yes"),OFFSET('Hygiene Data'!$C$8,0,10*ROW('Hygiene Data'!C68)),NA())</f>
        <v>#N/A</v>
      </c>
      <c r="BB74" s="110" t="e">
        <f ca="true">+IF(AND(ISNUMBER(OFFSET('Hygiene Data'!$C$10,0,10*ROW('Hygiene Data'!C68))),'Data Summary'!DQ74="Yes"),OFFSET('Hygiene Data'!$C$10,0,10*ROW('Hygiene Data'!C68)),NA())</f>
        <v>#N/A</v>
      </c>
      <c r="BC74" s="110" t="e">
        <f ca="true">+IF(AND(ISNUMBER(OFFSET('Hygiene Data'!$D$6,0,10*ROW('Hygiene Data'!D68))),'Data Summary'!DR74="Yes"),OFFSET('Hygiene Data'!$D$6,0,10*ROW('Hygiene Data'!D68)),NA())</f>
        <v>#N/A</v>
      </c>
      <c r="BD74" s="110" t="e">
        <f ca="true">+IF(AND(ISNUMBER(OFFSET('Hygiene Data'!$D$8,0,10*ROW('Hygiene Data'!D68))),'Data Summary'!DS74="Yes"),OFFSET('Hygiene Data'!$D$8,0,10*ROW('Hygiene Data'!D68)),NA())</f>
        <v>#N/A</v>
      </c>
      <c r="BE74" s="110" t="e">
        <f ca="true">+IF(AND(ISNUMBER(OFFSET('Hygiene Data'!$D$10,0,10*ROW('Hygiene Data'!D68))),'Data Summary'!DT74="Yes"),OFFSET('Hygiene Data'!$D$10,0,10*ROW('Hygiene Data'!D68)),NA())</f>
        <v>#N/A</v>
      </c>
      <c r="BF74" s="110" t="e">
        <f ca="true">+IF(AND(ISNUMBER(OFFSET('Hygiene Data'!$E$6,0,10*ROW('Hygiene Data'!E68))),'Data Summary'!DU74="Yes"),OFFSET('Hygiene Data'!$E$6,0,10*ROW('Hygiene Data'!E68)),NA())</f>
        <v>#N/A</v>
      </c>
      <c r="BG74" s="110" t="e">
        <f ca="true">+IF(AND(ISNUMBER(OFFSET('Hygiene Data'!$E$8,0,10*ROW('Hygiene Data'!E68))),'Data Summary'!DV74="Yes"),OFFSET('Hygiene Data'!$E$8,0,10*ROW('Hygiene Data'!E68)),NA())</f>
        <v>#N/A</v>
      </c>
      <c r="BH74" s="110" t="e">
        <f ca="true">+IF(AND(ISNUMBER(OFFSET('Hygiene Data'!$E$10,0,10*ROW('Hygiene Data'!E68))),'Data Summary'!DW74="Yes"),OFFSET('Hygiene Data'!$E$10,0,10*ROW('Hygiene Data'!E68)),NA())</f>
        <v>#N/A</v>
      </c>
      <c r="BI74" s="110" t="e">
        <f ca="true">+IF(AND(ISNUMBER(OFFSET('Hygiene Data'!$F$6,0,10*ROW('Hygiene Data'!F68))),'Data Summary'!DX74="Yes"),OFFSET('Hygiene Data'!$F$6,0,10*ROW('Hygiene Data'!F68)),NA())</f>
        <v>#N/A</v>
      </c>
      <c r="BJ74" s="110" t="e">
        <f ca="true">+IF(AND(ISNUMBER(OFFSET('Hygiene Data'!$F$8,0,10*ROW('Hygiene Data'!F68))),'Data Summary'!DY74="Yes"),OFFSET('Hygiene Data'!$F$8,0,10*ROW('Hygiene Data'!F68)),NA())</f>
        <v>#N/A</v>
      </c>
      <c r="BK74" s="110" t="e">
        <f ca="true">+IF(AND(ISNUMBER(OFFSET('Hygiene Data'!$F$10,0,10*ROW('Hygiene Data'!F68))),'Data Summary'!DZ74="Yes"),OFFSET('Hygiene Data'!$F$10,0,10*ROW('Hygiene Data'!F68)),NA())</f>
        <v>#N/A</v>
      </c>
      <c r="BL74" s="110" t="e">
        <f ca="true">+IF(AND(ISNUMBER(OFFSET('Hygiene Data'!$G$6,0,10*ROW('Hygiene Data'!G68))),'Data Summary'!EA74="Yes"),OFFSET('Hygiene Data'!$G$6,0,10*ROW('Hygiene Data'!G68)),NA())</f>
        <v>#N/A</v>
      </c>
      <c r="BM74" s="110" t="e">
        <f ca="true">+IF(AND(ISNUMBER(OFFSET('Hygiene Data'!$G$8,0,10*ROW('Hygiene Data'!G68))),'Data Summary'!EB74="Yes"),OFFSET('Hygiene Data'!$G$8,0,10*ROW('Hygiene Data'!G68)),NA())</f>
        <v>#N/A</v>
      </c>
      <c r="BN74" s="110" t="e">
        <f ca="true">+IF(AND(ISNUMBER(OFFSET('Hygiene Data'!$G$10,0,10*ROW('Hygiene Data'!G68))),'Data Summary'!EC74="Yes"),OFFSET('Hygiene Data'!$G$10,0,10*ROW('Hygiene Data'!G68)),NA())</f>
        <v>#N/A</v>
      </c>
      <c r="BO74" s="110" t="e">
        <f ca="true">+IF(AND(ISNUMBER(OFFSET('Hygiene Data'!$H$6,0,10*ROW('Hygiene Data'!H68))),'Data Summary'!ED74="Yes"),OFFSET('Hygiene Data'!$H$6,0,10*ROW('Hygiene Data'!H68)),NA())</f>
        <v>#N/A</v>
      </c>
      <c r="BP74" s="110" t="e">
        <f ca="true">+IF(AND(ISNUMBER(OFFSET('Hygiene Data'!$H$8,0,10*ROW('Hygiene Data'!H68))),'Data Summary'!EE74="Yes"),OFFSET('Hygiene Data'!$H$8,0,10*ROW('Hygiene Data'!H68)),NA())</f>
        <v>#N/A</v>
      </c>
      <c r="BQ74" s="110" t="e">
        <f ca="true">+IF(AND(ISNUMBER(OFFSET('Hygiene Data'!$H$10,0,10*ROW('Hygiene Data'!H68))),'Data Summary'!EF74="Yes"),OFFSET('Hygiene Data'!$H$10,0,10*ROW('Hygiene Data'!H68)),NA())</f>
        <v>#N/A</v>
      </c>
    </row>
    <row r="75" x14ac:dyDescent="0.2">
      <c r="A75" s="58" t="e">
        <f ca="true">+IF(OFFSET('Water Data'!$B$1,0,10*ROW('Water Data'!B69))="",NA(),OFFSET('Water Data'!$B$1,0,10*ROW('Water Data'!B69)))</f>
        <v>#N/A</v>
      </c>
      <c r="B75" s="58" t="e">
        <f ca="true">+IF(OFFSET('Water Data'!$A$3,0,10*ROW('Water Data'!A72))="",NA(),OFFSET('Water Data'!$A$3,0,10*ROW('Water Data'!A72)))</f>
        <v>#N/A</v>
      </c>
      <c r="C75" s="58" t="e">
        <f ca="true">+IF(OFFSET('Water Data'!$C$3,0,10*ROW('Water Data'!C72))="",NA(),OFFSET('Water Data'!$C$3,0,10*ROW('Water Data'!C72)))</f>
        <v>#N/A</v>
      </c>
      <c r="D75" s="59" t="e">
        <f ca="true">+IF(AND(ISNUMBER(OFFSET('Water Data'!$C$5,0,10*ROW('Water Data'!C69))),'Data Summary'!BS75="Yes"),100-OFFSET('Water Data'!$C$5,0,10*ROW('Water Data'!C69)),NA())</f>
        <v>#N/A</v>
      </c>
      <c r="E75" s="59" t="e">
        <f ca="true">+IF(AND(ISNUMBER(OFFSET('Water Data'!$C$7,0,10*ROW('Water Data'!C69))),'Data Summary'!BT75="Yes"),OFFSET('Water Data'!$C$7,0,10*ROW('Water Data'!C69)),NA())</f>
        <v>#N/A</v>
      </c>
      <c r="F75" s="59" t="e">
        <f ca="true">+IF(AND(ISNUMBER(OFFSET('Water Data'!$C$10,0,10*ROW('Water Data'!C69))),'Data Summary'!BU75="Yes"),OFFSET('Water Data'!$C$10,0,10*ROW('Water Data'!C69)),NA())</f>
        <v>#N/A</v>
      </c>
      <c r="G75" s="59" t="e">
        <f ca="true">+IF(AND(ISNUMBER(OFFSET('Water Data'!$D$5,0,10*ROW('Water Data'!D69))),'Data Summary'!BV75="Yes"),100-OFFSET('Water Data'!$D$5,0,10*ROW('Water Data'!D69)),NA())</f>
        <v>#N/A</v>
      </c>
      <c r="H75" s="59" t="e">
        <f ca="true">+IF(AND(ISNUMBER(OFFSET('Water Data'!$D$7,0,10*ROW('Water Data'!D69))),'Data Summary'!BW75="Yes"),OFFSET('Water Data'!$D$7,0,10*ROW('Water Data'!D69)),NA())</f>
        <v>#N/A</v>
      </c>
      <c r="I75" s="59" t="e">
        <f ca="true">+IF(AND(ISNUMBER(OFFSET('Water Data'!$D$10,0,10*ROW('Water Data'!D69))),'Data Summary'!BX75="Yes"),OFFSET('Water Data'!$D$10,0,10*ROW('Water Data'!D69)),NA())</f>
        <v>#N/A</v>
      </c>
      <c r="J75" s="59" t="e">
        <f ca="true">+IF(AND(ISNUMBER(OFFSET('Water Data'!$E$5,0,10*ROW('Water Data'!E69))),'Data Summary'!BY75="Yes"),100-OFFSET('Water Data'!$E$5,0,10*ROW('Water Data'!E69)),NA())</f>
        <v>#N/A</v>
      </c>
      <c r="K75" s="59" t="e">
        <f ca="true">+IF(AND(ISNUMBER(OFFSET('Water Data'!$E$7,0,10*ROW('Water Data'!E69))),'Data Summary'!BZ75="Yes"),OFFSET('Water Data'!$E$7,0,10*ROW('Water Data'!E69)),NA())</f>
        <v>#N/A</v>
      </c>
      <c r="L75" s="59" t="e">
        <f ca="true">+IF(AND(ISNUMBER(OFFSET('Water Data'!$E$10,0,10*ROW('Water Data'!E69))),'Data Summary'!CA75="Yes"),OFFSET('Water Data'!$E$10,0,10*ROW('Water Data'!E69)),NA())</f>
        <v>#N/A</v>
      </c>
      <c r="M75" s="59" t="e">
        <f ca="true">+IF(AND(ISNUMBER(OFFSET('Water Data'!$F$5,0,10*ROW('Water Data'!F69))),'Data Summary'!CB75="Yes"),100-OFFSET('Water Data'!$F$5,0,10*ROW('Water Data'!F69)),NA())</f>
        <v>#N/A</v>
      </c>
      <c r="N75" s="59" t="e">
        <f ca="true">+IF(AND(ISNUMBER(OFFSET('Water Data'!$F$7,0,10*ROW('Water Data'!F69))),'Data Summary'!CC75="Yes"),OFFSET('Water Data'!$F$7,0,10*ROW('Water Data'!F69)),NA())</f>
        <v>#N/A</v>
      </c>
      <c r="O75" s="59" t="e">
        <f ca="true">+IF(AND(ISNUMBER(OFFSET('Water Data'!$F$10,0,10*ROW('Water Data'!F69))),'Data Summary'!CD75="Yes"),OFFSET('Water Data'!$F$10,0,10*ROW('Water Data'!F69)),NA())</f>
        <v>#N/A</v>
      </c>
      <c r="P75" s="59" t="e">
        <f ca="true">+IF(AND(ISNUMBER(OFFSET('Water Data'!$G$5,0,10*ROW('Water Data'!G69))),'Data Summary'!CE75="Yes"),100-OFFSET('Water Data'!$G$5,0,10*ROW('Water Data'!G69)),NA())</f>
        <v>#N/A</v>
      </c>
      <c r="Q75" s="59" t="e">
        <f ca="true">+IF(AND(ISNUMBER(OFFSET('Water Data'!$G$7,0,10*ROW('Water Data'!G69))),'Data Summary'!CF75="Yes"),OFFSET('Water Data'!$G$7,0,10*ROW('Water Data'!G69)),NA())</f>
        <v>#N/A</v>
      </c>
      <c r="R75" s="59" t="e">
        <f ca="true">+IF(AND(ISNUMBER(OFFSET('Water Data'!$G$10,0,10*ROW('Water Data'!G69))),'Data Summary'!CG75="Yes"),OFFSET('Water Data'!$G$10,0,10*ROW('Water Data'!G69)),NA())</f>
        <v>#N/A</v>
      </c>
      <c r="S75" s="59" t="e">
        <f ca="true">+IF(AND(ISNUMBER(OFFSET('Water Data'!$H$5,0,10*ROW('Water Data'!H69))),'Data Summary'!CH75="Yes"),100-OFFSET('Water Data'!$H$5,0,10*ROW('Water Data'!H69)),NA())</f>
        <v>#N/A</v>
      </c>
      <c r="T75" s="59" t="e">
        <f ca="true">+IF(AND(ISNUMBER(OFFSET('Water Data'!$H$7,0,10*ROW('Water Data'!H69))),'Data Summary'!CI75="Yes"),OFFSET('Water Data'!$H$7,0,10*ROW('Water Data'!H69)),NA())</f>
        <v>#N/A</v>
      </c>
      <c r="U75" s="59" t="e">
        <f ca="true">+IF(AND(ISNUMBER(OFFSET('Water Data'!$H$10,0,10*ROW('Water Data'!H69))),'Data Summary'!CJ75="Yes"),OFFSET('Water Data'!$H$10,0,10*ROW('Water Data'!H69)),NA())</f>
        <v>#N/A</v>
      </c>
      <c r="V75" s="105" t="e">
        <f ca="true">+IF(AND(ISNUMBER(OFFSET('Sanitation Data'!$C$5,0,10*ROW('Sanitation Data'!C69))),'Data Summary'!CK75="Yes"),100-OFFSET('Sanitation Data'!$C$5,0,10*ROW('Sanitation Data'!C69)),NA())</f>
        <v>#N/A</v>
      </c>
      <c r="W75" s="105" t="e">
        <f ca="true">+IF(AND(ISNUMBER(OFFSET('Sanitation Data'!$C$7,0,10*ROW('Sanitation Data'!C69))),'Data Summary'!CL75="Yes"),OFFSET('Sanitation Data'!$C$7,0,10*ROW('Sanitation Data'!C69)),NA())</f>
        <v>#N/A</v>
      </c>
      <c r="X75" s="105" t="e">
        <f ca="true">+IF(AND(ISNUMBER(OFFSET('Sanitation Data'!$C$11,0,10*ROW('Sanitation Data'!C69))),'Data Summary'!CM75="Yes"),OFFSET('Sanitation Data'!$C$11,0,10*ROW('Sanitation Data'!C69)),NA())</f>
        <v>#N/A</v>
      </c>
      <c r="Y75" s="105" t="e">
        <f ca="true">+IF(AND(ISNUMBER(OFFSET('Sanitation Data'!$C$12,0,10*ROW('Sanitation Data'!C69))),'Data Summary'!CN75="Yes"),OFFSET('Sanitation Data'!$C$12,0,10*ROW('Sanitation Data'!C69)),NA())</f>
        <v>#N/A</v>
      </c>
      <c r="Z75" s="105" t="e">
        <f ca="true">+IF(AND(ISNUMBER(OFFSET('Sanitation Data'!$C$13,0,10*ROW('Sanitation Data'!C69))),'Data Summary'!CO75="Yes"),OFFSET('Sanitation Data'!$C$13,0,10*ROW('Sanitation Data'!C69)),NA())</f>
        <v>#N/A</v>
      </c>
      <c r="AA75" s="105" t="e">
        <f ca="true">+IF(AND(ISNUMBER(OFFSET('Sanitation Data'!$D$5,0,10*ROW('Sanitation Data'!D69))),'Data Summary'!CP75="Yes"),100-OFFSET('Sanitation Data'!$D$5,0,10*ROW('Sanitation Data'!D69)),NA())</f>
        <v>#N/A</v>
      </c>
      <c r="AB75" s="105" t="e">
        <f ca="true">+IF(AND(ISNUMBER(OFFSET('Sanitation Data'!$D$7,0,10*ROW('Sanitation Data'!D69))),'Data Summary'!CQ75="Yes"),OFFSET('Sanitation Data'!$D$7,0,10*ROW('Sanitation Data'!D69)),NA())</f>
        <v>#N/A</v>
      </c>
      <c r="AC75" s="105" t="e">
        <f ca="true">+IF(AND(ISNUMBER(OFFSET('Sanitation Data'!$D$11,0,10*ROW('Sanitation Data'!D69))),'Data Summary'!CR75="Yes"),OFFSET('Sanitation Data'!$D$11,0,10*ROW('Sanitation Data'!D69)),NA())</f>
        <v>#N/A</v>
      </c>
      <c r="AD75" s="105" t="e">
        <f ca="true">+IF(AND(ISNUMBER(OFFSET('Sanitation Data'!$D$12,0,10*ROW('Sanitation Data'!D69))),'Data Summary'!CS75="Yes"),OFFSET('Sanitation Data'!$D$12,0,10*ROW('Sanitation Data'!D69)),NA())</f>
        <v>#N/A</v>
      </c>
      <c r="AE75" s="105" t="e">
        <f ca="true">+IF(AND(ISNUMBER(OFFSET('Sanitation Data'!$D$13,0,10*ROW('Sanitation Data'!D69))),'Data Summary'!CT75="Yes"),OFFSET('Sanitation Data'!$D$13,0,10*ROW('Sanitation Data'!D69)),NA())</f>
        <v>#N/A</v>
      </c>
      <c r="AF75" s="105" t="e">
        <f ca="true">+IF(AND(ISNUMBER(OFFSET('Sanitation Data'!$E$5,0,10*ROW('Sanitation Data'!E69))),'Data Summary'!CU75="Yes"),100-OFFSET('Sanitation Data'!$E$5,0,10*ROW('Sanitation Data'!E69)),NA())</f>
        <v>#N/A</v>
      </c>
      <c r="AG75" s="105" t="e">
        <f ca="true">+IF(AND(ISNUMBER(OFFSET('Sanitation Data'!$E$7,0,10*ROW('Sanitation Data'!E69))),'Data Summary'!CV75="Yes"),OFFSET('Sanitation Data'!$E$7,0,10*ROW('Sanitation Data'!E69)),NA())</f>
        <v>#N/A</v>
      </c>
      <c r="AH75" s="105" t="e">
        <f ca="true">+IF(AND(ISNUMBER(OFFSET('Sanitation Data'!$E$11,0,10*ROW('Sanitation Data'!E69))),'Data Summary'!CW75="Yes"),OFFSET('Sanitation Data'!$E$11,0,10*ROW('Sanitation Data'!E69)),NA())</f>
        <v>#N/A</v>
      </c>
      <c r="AI75" s="105" t="e">
        <f ca="true">+IF(AND(ISNUMBER(OFFSET('Sanitation Data'!$E$12,0,10*ROW('Sanitation Data'!E69))),'Data Summary'!CX75="Yes"),OFFSET('Sanitation Data'!$E$12,0,10*ROW('Sanitation Data'!E69)),NA())</f>
        <v>#N/A</v>
      </c>
      <c r="AJ75" s="105" t="e">
        <f ca="true">+IF(AND(ISNUMBER(OFFSET('Sanitation Data'!$E$13,0,10*ROW('Sanitation Data'!E69))),'Data Summary'!CY75="Yes"),OFFSET('Sanitation Data'!$E$13,0,10*ROW('Sanitation Data'!E69)),NA())</f>
        <v>#N/A</v>
      </c>
      <c r="AK75" s="105" t="e">
        <f ca="true">+IF(AND(ISNUMBER(OFFSET('Sanitation Data'!$F$5,0,10*ROW('Sanitation Data'!F69))),'Data Summary'!CZ75="Yes"),100-OFFSET('Sanitation Data'!$F$5,0,10*ROW('Sanitation Data'!F69)),NA())</f>
        <v>#N/A</v>
      </c>
      <c r="AL75" s="105" t="e">
        <f ca="true">+IF(AND(ISNUMBER(OFFSET('Sanitation Data'!$F$7,0,10*ROW('Sanitation Data'!F69))),'Data Summary'!DA75="Yes"),OFFSET('Sanitation Data'!$F$7,0,10*ROW('Sanitation Data'!F69)),NA())</f>
        <v>#N/A</v>
      </c>
      <c r="AM75" s="105" t="e">
        <f ca="true">+IF(AND(ISNUMBER(OFFSET('Sanitation Data'!$F$11,0,10*ROW('Sanitation Data'!F69))),'Data Summary'!DB75="Yes"),OFFSET('Sanitation Data'!$F$11,0,10*ROW('Sanitation Data'!F69)),NA())</f>
        <v>#N/A</v>
      </c>
      <c r="AN75" s="105" t="e">
        <f ca="true">+IF(AND(ISNUMBER(OFFSET('Sanitation Data'!$F$12,0,10*ROW('Sanitation Data'!F69))),'Data Summary'!DC75="Yes"),OFFSET('Sanitation Data'!$F$12,0,10*ROW('Sanitation Data'!F69)),NA())</f>
        <v>#N/A</v>
      </c>
      <c r="AO75" s="105" t="e">
        <f ca="true">+IF(AND(ISNUMBER(OFFSET('Sanitation Data'!$F$13,0,10*ROW('Sanitation Data'!F69))),'Data Summary'!DD75="Yes"),OFFSET('Sanitation Data'!$F$13,0,10*ROW('Sanitation Data'!F69)),NA())</f>
        <v>#N/A</v>
      </c>
      <c r="AP75" s="105" t="e">
        <f ca="true">+IF(AND(ISNUMBER(OFFSET('Sanitation Data'!$G$5,0,10*ROW('Sanitation Data'!G69))),'Data Summary'!DE75="Yes"),100-OFFSET('Sanitation Data'!$G$5,0,10*ROW('Sanitation Data'!G69)),NA())</f>
        <v>#N/A</v>
      </c>
      <c r="AQ75" s="105" t="e">
        <f ca="true">+IF(AND(ISNUMBER(OFFSET('Sanitation Data'!$G$7,0,10*ROW('Sanitation Data'!G69))),'Data Summary'!DF75="Yes"),OFFSET('Sanitation Data'!$G$7,0,10*ROW('Sanitation Data'!G69)),NA())</f>
        <v>#N/A</v>
      </c>
      <c r="AR75" s="105" t="e">
        <f ca="true">+IF(AND(ISNUMBER(OFFSET('Sanitation Data'!$G$11,0,10*ROW('Sanitation Data'!G69))),'Data Summary'!DG75="Yes"),OFFSET('Sanitation Data'!$G$11,0,10*ROW('Sanitation Data'!G69)),NA())</f>
        <v>#N/A</v>
      </c>
      <c r="AS75" s="105" t="e">
        <f ca="true">+IF(AND(ISNUMBER(OFFSET('Sanitation Data'!$G$12,0,10*ROW('Sanitation Data'!G69))),'Data Summary'!DH75="Yes"),OFFSET('Sanitation Data'!$G$12,0,10*ROW('Sanitation Data'!G69)),NA())</f>
        <v>#N/A</v>
      </c>
      <c r="AT75" s="105" t="e">
        <f ca="true">+IF(AND(ISNUMBER(OFFSET('Sanitation Data'!$G$13,0,10*ROW('Sanitation Data'!G69))),'Data Summary'!DI75="Yes"),OFFSET('Sanitation Data'!$G$13,0,10*ROW('Sanitation Data'!G69)),NA())</f>
        <v>#N/A</v>
      </c>
      <c r="AU75" s="105" t="e">
        <f ca="true">+IF(AND(ISNUMBER(OFFSET('Sanitation Data'!$H$5,0,10*ROW('Sanitation Data'!H69))),'Data Summary'!DJ75="Yes"),100-OFFSET('Sanitation Data'!$H$5,0,10*ROW('Sanitation Data'!H69)),NA())</f>
        <v>#N/A</v>
      </c>
      <c r="AV75" s="105" t="e">
        <f ca="true">+IF(AND(ISNUMBER(OFFSET('Sanitation Data'!$H$7,0,10*ROW('Sanitation Data'!H69))),'Data Summary'!DK75="Yes"),OFFSET('Sanitation Data'!$H$7,0,10*ROW('Sanitation Data'!H69)),NA())</f>
        <v>#N/A</v>
      </c>
      <c r="AW75" s="105" t="e">
        <f ca="true">+IF(AND(ISNUMBER(OFFSET('Sanitation Data'!$H$11,0,10*ROW('Sanitation Data'!H69))),'Data Summary'!DL75="Yes"),OFFSET('Sanitation Data'!$H$11,0,10*ROW('Sanitation Data'!H69)),NA())</f>
        <v>#N/A</v>
      </c>
      <c r="AX75" s="105" t="e">
        <f ca="true">+IF(AND(ISNUMBER(OFFSET('Sanitation Data'!$H$12,0,10*ROW('Sanitation Data'!H69))),'Data Summary'!DM75="Yes"),OFFSET('Sanitation Data'!$H$12,0,10*ROW('Sanitation Data'!H69)),NA())</f>
        <v>#N/A</v>
      </c>
      <c r="AY75" s="105" t="e">
        <f ca="true">+IF(AND(ISNUMBER(OFFSET('Sanitation Data'!$H$13,0,10*ROW('Sanitation Data'!H69))),'Data Summary'!DN75="Yes"),OFFSET('Sanitation Data'!$H$13,0,10*ROW('Sanitation Data'!H69)),NA())</f>
        <v>#N/A</v>
      </c>
      <c r="AZ75" s="110" t="e">
        <f ca="true">+IF(AND(ISNUMBER(OFFSET('Hygiene Data'!$C$6,0,10*ROW('Hygiene Data'!C69))),'Data Summary'!DO75="Yes"),OFFSET('Hygiene Data'!$C$6,0,10*ROW('Hygiene Data'!C69)),NA())</f>
        <v>#N/A</v>
      </c>
      <c r="BA75" s="110" t="e">
        <f ca="true">+IF(AND(ISNUMBER(OFFSET('Hygiene Data'!$C$8,0,10*ROW('Hygiene Data'!C69))),'Data Summary'!DP75="Yes"),OFFSET('Hygiene Data'!$C$8,0,10*ROW('Hygiene Data'!C69)),NA())</f>
        <v>#N/A</v>
      </c>
      <c r="BB75" s="110" t="e">
        <f ca="true">+IF(AND(ISNUMBER(OFFSET('Hygiene Data'!$C$10,0,10*ROW('Hygiene Data'!C69))),'Data Summary'!DQ75="Yes"),OFFSET('Hygiene Data'!$C$10,0,10*ROW('Hygiene Data'!C69)),NA())</f>
        <v>#N/A</v>
      </c>
      <c r="BC75" s="110" t="e">
        <f ca="true">+IF(AND(ISNUMBER(OFFSET('Hygiene Data'!$D$6,0,10*ROW('Hygiene Data'!D69))),'Data Summary'!DR75="Yes"),OFFSET('Hygiene Data'!$D$6,0,10*ROW('Hygiene Data'!D69)),NA())</f>
        <v>#N/A</v>
      </c>
      <c r="BD75" s="110" t="e">
        <f ca="true">+IF(AND(ISNUMBER(OFFSET('Hygiene Data'!$D$8,0,10*ROW('Hygiene Data'!D69))),'Data Summary'!DS75="Yes"),OFFSET('Hygiene Data'!$D$8,0,10*ROW('Hygiene Data'!D69)),NA())</f>
        <v>#N/A</v>
      </c>
      <c r="BE75" s="110" t="e">
        <f ca="true">+IF(AND(ISNUMBER(OFFSET('Hygiene Data'!$D$10,0,10*ROW('Hygiene Data'!D69))),'Data Summary'!DT75="Yes"),OFFSET('Hygiene Data'!$D$10,0,10*ROW('Hygiene Data'!D69)),NA())</f>
        <v>#N/A</v>
      </c>
      <c r="BF75" s="110" t="e">
        <f ca="true">+IF(AND(ISNUMBER(OFFSET('Hygiene Data'!$E$6,0,10*ROW('Hygiene Data'!E69))),'Data Summary'!DU75="Yes"),OFFSET('Hygiene Data'!$E$6,0,10*ROW('Hygiene Data'!E69)),NA())</f>
        <v>#N/A</v>
      </c>
      <c r="BG75" s="110" t="e">
        <f ca="true">+IF(AND(ISNUMBER(OFFSET('Hygiene Data'!$E$8,0,10*ROW('Hygiene Data'!E69))),'Data Summary'!DV75="Yes"),OFFSET('Hygiene Data'!$E$8,0,10*ROW('Hygiene Data'!E69)),NA())</f>
        <v>#N/A</v>
      </c>
      <c r="BH75" s="110" t="e">
        <f ca="true">+IF(AND(ISNUMBER(OFFSET('Hygiene Data'!$E$10,0,10*ROW('Hygiene Data'!E69))),'Data Summary'!DW75="Yes"),OFFSET('Hygiene Data'!$E$10,0,10*ROW('Hygiene Data'!E69)),NA())</f>
        <v>#N/A</v>
      </c>
      <c r="BI75" s="110" t="e">
        <f ca="true">+IF(AND(ISNUMBER(OFFSET('Hygiene Data'!$F$6,0,10*ROW('Hygiene Data'!F69))),'Data Summary'!DX75="Yes"),OFFSET('Hygiene Data'!$F$6,0,10*ROW('Hygiene Data'!F69)),NA())</f>
        <v>#N/A</v>
      </c>
      <c r="BJ75" s="110" t="e">
        <f ca="true">+IF(AND(ISNUMBER(OFFSET('Hygiene Data'!$F$8,0,10*ROW('Hygiene Data'!F69))),'Data Summary'!DY75="Yes"),OFFSET('Hygiene Data'!$F$8,0,10*ROW('Hygiene Data'!F69)),NA())</f>
        <v>#N/A</v>
      </c>
      <c r="BK75" s="110" t="e">
        <f ca="true">+IF(AND(ISNUMBER(OFFSET('Hygiene Data'!$F$10,0,10*ROW('Hygiene Data'!F69))),'Data Summary'!DZ75="Yes"),OFFSET('Hygiene Data'!$F$10,0,10*ROW('Hygiene Data'!F69)),NA())</f>
        <v>#N/A</v>
      </c>
      <c r="BL75" s="110" t="e">
        <f ca="true">+IF(AND(ISNUMBER(OFFSET('Hygiene Data'!$G$6,0,10*ROW('Hygiene Data'!G69))),'Data Summary'!EA75="Yes"),OFFSET('Hygiene Data'!$G$6,0,10*ROW('Hygiene Data'!G69)),NA())</f>
        <v>#N/A</v>
      </c>
      <c r="BM75" s="110" t="e">
        <f ca="true">+IF(AND(ISNUMBER(OFFSET('Hygiene Data'!$G$8,0,10*ROW('Hygiene Data'!G69))),'Data Summary'!EB75="Yes"),OFFSET('Hygiene Data'!$G$8,0,10*ROW('Hygiene Data'!G69)),NA())</f>
        <v>#N/A</v>
      </c>
      <c r="BN75" s="110" t="e">
        <f ca="true">+IF(AND(ISNUMBER(OFFSET('Hygiene Data'!$G$10,0,10*ROW('Hygiene Data'!G69))),'Data Summary'!EC75="Yes"),OFFSET('Hygiene Data'!$G$10,0,10*ROW('Hygiene Data'!G69)),NA())</f>
        <v>#N/A</v>
      </c>
      <c r="BO75" s="110" t="e">
        <f ca="true">+IF(AND(ISNUMBER(OFFSET('Hygiene Data'!$H$6,0,10*ROW('Hygiene Data'!H69))),'Data Summary'!ED75="Yes"),OFFSET('Hygiene Data'!$H$6,0,10*ROW('Hygiene Data'!H69)),NA())</f>
        <v>#N/A</v>
      </c>
      <c r="BP75" s="110" t="e">
        <f ca="true">+IF(AND(ISNUMBER(OFFSET('Hygiene Data'!$H$8,0,10*ROW('Hygiene Data'!H69))),'Data Summary'!EE75="Yes"),OFFSET('Hygiene Data'!$H$8,0,10*ROW('Hygiene Data'!H69)),NA())</f>
        <v>#N/A</v>
      </c>
      <c r="BQ75" s="110" t="e">
        <f ca="true">+IF(AND(ISNUMBER(OFFSET('Hygiene Data'!$H$10,0,10*ROW('Hygiene Data'!H69))),'Data Summary'!EF75="Yes"),OFFSET('Hygiene Data'!$H$10,0,10*ROW('Hygiene Data'!H69)),NA())</f>
        <v>#N/A</v>
      </c>
    </row>
    <row r="76" x14ac:dyDescent="0.2">
      <c r="A76" s="58" t="e">
        <f ca="true">+IF(OFFSET('Water Data'!$B$1,0,10*ROW('Water Data'!B70))="",NA(),OFFSET('Water Data'!$B$1,0,10*ROW('Water Data'!B70)))</f>
        <v>#N/A</v>
      </c>
      <c r="B76" s="58" t="e">
        <f ca="true">+IF(OFFSET('Water Data'!$A$3,0,10*ROW('Water Data'!A73))="",NA(),OFFSET('Water Data'!$A$3,0,10*ROW('Water Data'!A73)))</f>
        <v>#N/A</v>
      </c>
      <c r="C76" s="58" t="e">
        <f ca="true">+IF(OFFSET('Water Data'!$C$3,0,10*ROW('Water Data'!C73))="",NA(),OFFSET('Water Data'!$C$3,0,10*ROW('Water Data'!C73)))</f>
        <v>#N/A</v>
      </c>
      <c r="D76" s="59" t="e">
        <f ca="true">+IF(AND(ISNUMBER(OFFSET('Water Data'!$C$5,0,10*ROW('Water Data'!C70))),'Data Summary'!BS76="Yes"),100-OFFSET('Water Data'!$C$5,0,10*ROW('Water Data'!C70)),NA())</f>
        <v>#N/A</v>
      </c>
      <c r="E76" s="59" t="e">
        <f ca="true">+IF(AND(ISNUMBER(OFFSET('Water Data'!$C$7,0,10*ROW('Water Data'!C70))),'Data Summary'!BT76="Yes"),OFFSET('Water Data'!$C$7,0,10*ROW('Water Data'!C70)),NA())</f>
        <v>#N/A</v>
      </c>
      <c r="F76" s="59" t="e">
        <f ca="true">+IF(AND(ISNUMBER(OFFSET('Water Data'!$C$10,0,10*ROW('Water Data'!C70))),'Data Summary'!BU76="Yes"),OFFSET('Water Data'!$C$10,0,10*ROW('Water Data'!C70)),NA())</f>
        <v>#N/A</v>
      </c>
      <c r="G76" s="59" t="e">
        <f ca="true">+IF(AND(ISNUMBER(OFFSET('Water Data'!$D$5,0,10*ROW('Water Data'!D70))),'Data Summary'!BV76="Yes"),100-OFFSET('Water Data'!$D$5,0,10*ROW('Water Data'!D70)),NA())</f>
        <v>#N/A</v>
      </c>
      <c r="H76" s="59" t="e">
        <f ca="true">+IF(AND(ISNUMBER(OFFSET('Water Data'!$D$7,0,10*ROW('Water Data'!D70))),'Data Summary'!BW76="Yes"),OFFSET('Water Data'!$D$7,0,10*ROW('Water Data'!D70)),NA())</f>
        <v>#N/A</v>
      </c>
      <c r="I76" s="59" t="e">
        <f ca="true">+IF(AND(ISNUMBER(OFFSET('Water Data'!$D$10,0,10*ROW('Water Data'!D70))),'Data Summary'!BX76="Yes"),OFFSET('Water Data'!$D$10,0,10*ROW('Water Data'!D70)),NA())</f>
        <v>#N/A</v>
      </c>
      <c r="J76" s="59" t="e">
        <f ca="true">+IF(AND(ISNUMBER(OFFSET('Water Data'!$E$5,0,10*ROW('Water Data'!E70))),'Data Summary'!BY76="Yes"),100-OFFSET('Water Data'!$E$5,0,10*ROW('Water Data'!E70)),NA())</f>
        <v>#N/A</v>
      </c>
      <c r="K76" s="59" t="e">
        <f ca="true">+IF(AND(ISNUMBER(OFFSET('Water Data'!$E$7,0,10*ROW('Water Data'!E70))),'Data Summary'!BZ76="Yes"),OFFSET('Water Data'!$E$7,0,10*ROW('Water Data'!E70)),NA())</f>
        <v>#N/A</v>
      </c>
      <c r="L76" s="59" t="e">
        <f ca="true">+IF(AND(ISNUMBER(OFFSET('Water Data'!$E$10,0,10*ROW('Water Data'!E70))),'Data Summary'!CA76="Yes"),OFFSET('Water Data'!$E$10,0,10*ROW('Water Data'!E70)),NA())</f>
        <v>#N/A</v>
      </c>
      <c r="M76" s="59" t="e">
        <f ca="true">+IF(AND(ISNUMBER(OFFSET('Water Data'!$F$5,0,10*ROW('Water Data'!F70))),'Data Summary'!CB76="Yes"),100-OFFSET('Water Data'!$F$5,0,10*ROW('Water Data'!F70)),NA())</f>
        <v>#N/A</v>
      </c>
      <c r="N76" s="59" t="e">
        <f ca="true">+IF(AND(ISNUMBER(OFFSET('Water Data'!$F$7,0,10*ROW('Water Data'!F70))),'Data Summary'!CC76="Yes"),OFFSET('Water Data'!$F$7,0,10*ROW('Water Data'!F70)),NA())</f>
        <v>#N/A</v>
      </c>
      <c r="O76" s="59" t="e">
        <f ca="true">+IF(AND(ISNUMBER(OFFSET('Water Data'!$F$10,0,10*ROW('Water Data'!F70))),'Data Summary'!CD76="Yes"),OFFSET('Water Data'!$F$10,0,10*ROW('Water Data'!F70)),NA())</f>
        <v>#N/A</v>
      </c>
      <c r="P76" s="59" t="e">
        <f ca="true">+IF(AND(ISNUMBER(OFFSET('Water Data'!$G$5,0,10*ROW('Water Data'!G70))),'Data Summary'!CE76="Yes"),100-OFFSET('Water Data'!$G$5,0,10*ROW('Water Data'!G70)),NA())</f>
        <v>#N/A</v>
      </c>
      <c r="Q76" s="59" t="e">
        <f ca="true">+IF(AND(ISNUMBER(OFFSET('Water Data'!$G$7,0,10*ROW('Water Data'!G70))),'Data Summary'!CF76="Yes"),OFFSET('Water Data'!$G$7,0,10*ROW('Water Data'!G70)),NA())</f>
        <v>#N/A</v>
      </c>
      <c r="R76" s="59" t="e">
        <f ca="true">+IF(AND(ISNUMBER(OFFSET('Water Data'!$G$10,0,10*ROW('Water Data'!G70))),'Data Summary'!CG76="Yes"),OFFSET('Water Data'!$G$10,0,10*ROW('Water Data'!G70)),NA())</f>
        <v>#N/A</v>
      </c>
      <c r="S76" s="59" t="e">
        <f ca="true">+IF(AND(ISNUMBER(OFFSET('Water Data'!$H$5,0,10*ROW('Water Data'!H70))),'Data Summary'!CH76="Yes"),100-OFFSET('Water Data'!$H$5,0,10*ROW('Water Data'!H70)),NA())</f>
        <v>#N/A</v>
      </c>
      <c r="T76" s="59" t="e">
        <f ca="true">+IF(AND(ISNUMBER(OFFSET('Water Data'!$H$7,0,10*ROW('Water Data'!H70))),'Data Summary'!CI76="Yes"),OFFSET('Water Data'!$H$7,0,10*ROW('Water Data'!H70)),NA())</f>
        <v>#N/A</v>
      </c>
      <c r="U76" s="59" t="e">
        <f ca="true">+IF(AND(ISNUMBER(OFFSET('Water Data'!$H$10,0,10*ROW('Water Data'!H70))),'Data Summary'!CJ76="Yes"),OFFSET('Water Data'!$H$10,0,10*ROW('Water Data'!H70)),NA())</f>
        <v>#N/A</v>
      </c>
      <c r="V76" s="105" t="e">
        <f ca="true">+IF(AND(ISNUMBER(OFFSET('Sanitation Data'!$C$5,0,10*ROW('Sanitation Data'!C70))),'Data Summary'!CK76="Yes"),100-OFFSET('Sanitation Data'!$C$5,0,10*ROW('Sanitation Data'!C70)),NA())</f>
        <v>#N/A</v>
      </c>
      <c r="W76" s="105" t="e">
        <f ca="true">+IF(AND(ISNUMBER(OFFSET('Sanitation Data'!$C$7,0,10*ROW('Sanitation Data'!C70))),'Data Summary'!CL76="Yes"),OFFSET('Sanitation Data'!$C$7,0,10*ROW('Sanitation Data'!C70)),NA())</f>
        <v>#N/A</v>
      </c>
      <c r="X76" s="105" t="e">
        <f ca="true">+IF(AND(ISNUMBER(OFFSET('Sanitation Data'!$C$11,0,10*ROW('Sanitation Data'!C70))),'Data Summary'!CM76="Yes"),OFFSET('Sanitation Data'!$C$11,0,10*ROW('Sanitation Data'!C70)),NA())</f>
        <v>#N/A</v>
      </c>
      <c r="Y76" s="105" t="e">
        <f ca="true">+IF(AND(ISNUMBER(OFFSET('Sanitation Data'!$C$12,0,10*ROW('Sanitation Data'!C70))),'Data Summary'!CN76="Yes"),OFFSET('Sanitation Data'!$C$12,0,10*ROW('Sanitation Data'!C70)),NA())</f>
        <v>#N/A</v>
      </c>
      <c r="Z76" s="105" t="e">
        <f ca="true">+IF(AND(ISNUMBER(OFFSET('Sanitation Data'!$C$13,0,10*ROW('Sanitation Data'!C70))),'Data Summary'!CO76="Yes"),OFFSET('Sanitation Data'!$C$13,0,10*ROW('Sanitation Data'!C70)),NA())</f>
        <v>#N/A</v>
      </c>
      <c r="AA76" s="105" t="e">
        <f ca="true">+IF(AND(ISNUMBER(OFFSET('Sanitation Data'!$D$5,0,10*ROW('Sanitation Data'!D70))),'Data Summary'!CP76="Yes"),100-OFFSET('Sanitation Data'!$D$5,0,10*ROW('Sanitation Data'!D70)),NA())</f>
        <v>#N/A</v>
      </c>
      <c r="AB76" s="105" t="e">
        <f ca="true">+IF(AND(ISNUMBER(OFFSET('Sanitation Data'!$D$7,0,10*ROW('Sanitation Data'!D70))),'Data Summary'!CQ76="Yes"),OFFSET('Sanitation Data'!$D$7,0,10*ROW('Sanitation Data'!D70)),NA())</f>
        <v>#N/A</v>
      </c>
      <c r="AC76" s="105" t="e">
        <f ca="true">+IF(AND(ISNUMBER(OFFSET('Sanitation Data'!$D$11,0,10*ROW('Sanitation Data'!D70))),'Data Summary'!CR76="Yes"),OFFSET('Sanitation Data'!$D$11,0,10*ROW('Sanitation Data'!D70)),NA())</f>
        <v>#N/A</v>
      </c>
      <c r="AD76" s="105" t="e">
        <f ca="true">+IF(AND(ISNUMBER(OFFSET('Sanitation Data'!$D$12,0,10*ROW('Sanitation Data'!D70))),'Data Summary'!CS76="Yes"),OFFSET('Sanitation Data'!$D$12,0,10*ROW('Sanitation Data'!D70)),NA())</f>
        <v>#N/A</v>
      </c>
      <c r="AE76" s="105" t="e">
        <f ca="true">+IF(AND(ISNUMBER(OFFSET('Sanitation Data'!$D$13,0,10*ROW('Sanitation Data'!D70))),'Data Summary'!CT76="Yes"),OFFSET('Sanitation Data'!$D$13,0,10*ROW('Sanitation Data'!D70)),NA())</f>
        <v>#N/A</v>
      </c>
      <c r="AF76" s="105" t="e">
        <f ca="true">+IF(AND(ISNUMBER(OFFSET('Sanitation Data'!$E$5,0,10*ROW('Sanitation Data'!E70))),'Data Summary'!CU76="Yes"),100-OFFSET('Sanitation Data'!$E$5,0,10*ROW('Sanitation Data'!E70)),NA())</f>
        <v>#N/A</v>
      </c>
      <c r="AG76" s="105" t="e">
        <f ca="true">+IF(AND(ISNUMBER(OFFSET('Sanitation Data'!$E$7,0,10*ROW('Sanitation Data'!E70))),'Data Summary'!CV76="Yes"),OFFSET('Sanitation Data'!$E$7,0,10*ROW('Sanitation Data'!E70)),NA())</f>
        <v>#N/A</v>
      </c>
      <c r="AH76" s="105" t="e">
        <f ca="true">+IF(AND(ISNUMBER(OFFSET('Sanitation Data'!$E$11,0,10*ROW('Sanitation Data'!E70))),'Data Summary'!CW76="Yes"),OFFSET('Sanitation Data'!$E$11,0,10*ROW('Sanitation Data'!E70)),NA())</f>
        <v>#N/A</v>
      </c>
      <c r="AI76" s="105" t="e">
        <f ca="true">+IF(AND(ISNUMBER(OFFSET('Sanitation Data'!$E$12,0,10*ROW('Sanitation Data'!E70))),'Data Summary'!CX76="Yes"),OFFSET('Sanitation Data'!$E$12,0,10*ROW('Sanitation Data'!E70)),NA())</f>
        <v>#N/A</v>
      </c>
      <c r="AJ76" s="105" t="e">
        <f ca="true">+IF(AND(ISNUMBER(OFFSET('Sanitation Data'!$E$13,0,10*ROW('Sanitation Data'!E70))),'Data Summary'!CY76="Yes"),OFFSET('Sanitation Data'!$E$13,0,10*ROW('Sanitation Data'!E70)),NA())</f>
        <v>#N/A</v>
      </c>
      <c r="AK76" s="105" t="e">
        <f ca="true">+IF(AND(ISNUMBER(OFFSET('Sanitation Data'!$F$5,0,10*ROW('Sanitation Data'!F70))),'Data Summary'!CZ76="Yes"),100-OFFSET('Sanitation Data'!$F$5,0,10*ROW('Sanitation Data'!F70)),NA())</f>
        <v>#N/A</v>
      </c>
      <c r="AL76" s="105" t="e">
        <f ca="true">+IF(AND(ISNUMBER(OFFSET('Sanitation Data'!$F$7,0,10*ROW('Sanitation Data'!F70))),'Data Summary'!DA76="Yes"),OFFSET('Sanitation Data'!$F$7,0,10*ROW('Sanitation Data'!F70)),NA())</f>
        <v>#N/A</v>
      </c>
      <c r="AM76" s="105" t="e">
        <f ca="true">+IF(AND(ISNUMBER(OFFSET('Sanitation Data'!$F$11,0,10*ROW('Sanitation Data'!F70))),'Data Summary'!DB76="Yes"),OFFSET('Sanitation Data'!$F$11,0,10*ROW('Sanitation Data'!F70)),NA())</f>
        <v>#N/A</v>
      </c>
      <c r="AN76" s="105" t="e">
        <f ca="true">+IF(AND(ISNUMBER(OFFSET('Sanitation Data'!$F$12,0,10*ROW('Sanitation Data'!F70))),'Data Summary'!DC76="Yes"),OFFSET('Sanitation Data'!$F$12,0,10*ROW('Sanitation Data'!F70)),NA())</f>
        <v>#N/A</v>
      </c>
      <c r="AO76" s="105" t="e">
        <f ca="true">+IF(AND(ISNUMBER(OFFSET('Sanitation Data'!$F$13,0,10*ROW('Sanitation Data'!F70))),'Data Summary'!DD76="Yes"),OFFSET('Sanitation Data'!$F$13,0,10*ROW('Sanitation Data'!F70)),NA())</f>
        <v>#N/A</v>
      </c>
      <c r="AP76" s="105" t="e">
        <f ca="true">+IF(AND(ISNUMBER(OFFSET('Sanitation Data'!$G$5,0,10*ROW('Sanitation Data'!G70))),'Data Summary'!DE76="Yes"),100-OFFSET('Sanitation Data'!$G$5,0,10*ROW('Sanitation Data'!G70)),NA())</f>
        <v>#N/A</v>
      </c>
      <c r="AQ76" s="105" t="e">
        <f ca="true">+IF(AND(ISNUMBER(OFFSET('Sanitation Data'!$G$7,0,10*ROW('Sanitation Data'!G70))),'Data Summary'!DF76="Yes"),OFFSET('Sanitation Data'!$G$7,0,10*ROW('Sanitation Data'!G70)),NA())</f>
        <v>#N/A</v>
      </c>
      <c r="AR76" s="105" t="e">
        <f ca="true">+IF(AND(ISNUMBER(OFFSET('Sanitation Data'!$G$11,0,10*ROW('Sanitation Data'!G70))),'Data Summary'!DG76="Yes"),OFFSET('Sanitation Data'!$G$11,0,10*ROW('Sanitation Data'!G70)),NA())</f>
        <v>#N/A</v>
      </c>
      <c r="AS76" s="105" t="e">
        <f ca="true">+IF(AND(ISNUMBER(OFFSET('Sanitation Data'!$G$12,0,10*ROW('Sanitation Data'!G70))),'Data Summary'!DH76="Yes"),OFFSET('Sanitation Data'!$G$12,0,10*ROW('Sanitation Data'!G70)),NA())</f>
        <v>#N/A</v>
      </c>
      <c r="AT76" s="105" t="e">
        <f ca="true">+IF(AND(ISNUMBER(OFFSET('Sanitation Data'!$G$13,0,10*ROW('Sanitation Data'!G70))),'Data Summary'!DI76="Yes"),OFFSET('Sanitation Data'!$G$13,0,10*ROW('Sanitation Data'!G70)),NA())</f>
        <v>#N/A</v>
      </c>
      <c r="AU76" s="105" t="e">
        <f ca="true">+IF(AND(ISNUMBER(OFFSET('Sanitation Data'!$H$5,0,10*ROW('Sanitation Data'!H70))),'Data Summary'!DJ76="Yes"),100-OFFSET('Sanitation Data'!$H$5,0,10*ROW('Sanitation Data'!H70)),NA())</f>
        <v>#N/A</v>
      </c>
      <c r="AV76" s="105" t="e">
        <f ca="true">+IF(AND(ISNUMBER(OFFSET('Sanitation Data'!$H$7,0,10*ROW('Sanitation Data'!H70))),'Data Summary'!DK76="Yes"),OFFSET('Sanitation Data'!$H$7,0,10*ROW('Sanitation Data'!H70)),NA())</f>
        <v>#N/A</v>
      </c>
      <c r="AW76" s="105" t="e">
        <f ca="true">+IF(AND(ISNUMBER(OFFSET('Sanitation Data'!$H$11,0,10*ROW('Sanitation Data'!H70))),'Data Summary'!DL76="Yes"),OFFSET('Sanitation Data'!$H$11,0,10*ROW('Sanitation Data'!H70)),NA())</f>
        <v>#N/A</v>
      </c>
      <c r="AX76" s="105" t="e">
        <f ca="true">+IF(AND(ISNUMBER(OFFSET('Sanitation Data'!$H$12,0,10*ROW('Sanitation Data'!H70))),'Data Summary'!DM76="Yes"),OFFSET('Sanitation Data'!$H$12,0,10*ROW('Sanitation Data'!H70)),NA())</f>
        <v>#N/A</v>
      </c>
      <c r="AY76" s="105" t="e">
        <f ca="true">+IF(AND(ISNUMBER(OFFSET('Sanitation Data'!$H$13,0,10*ROW('Sanitation Data'!H70))),'Data Summary'!DN76="Yes"),OFFSET('Sanitation Data'!$H$13,0,10*ROW('Sanitation Data'!H70)),NA())</f>
        <v>#N/A</v>
      </c>
      <c r="AZ76" s="110" t="e">
        <f ca="true">+IF(AND(ISNUMBER(OFFSET('Hygiene Data'!$C$6,0,10*ROW('Hygiene Data'!C70))),'Data Summary'!DO76="Yes"),OFFSET('Hygiene Data'!$C$6,0,10*ROW('Hygiene Data'!C70)),NA())</f>
        <v>#N/A</v>
      </c>
      <c r="BA76" s="110" t="e">
        <f ca="true">+IF(AND(ISNUMBER(OFFSET('Hygiene Data'!$C$8,0,10*ROW('Hygiene Data'!C70))),'Data Summary'!DP76="Yes"),OFFSET('Hygiene Data'!$C$8,0,10*ROW('Hygiene Data'!C70)),NA())</f>
        <v>#N/A</v>
      </c>
      <c r="BB76" s="110" t="e">
        <f ca="true">+IF(AND(ISNUMBER(OFFSET('Hygiene Data'!$C$10,0,10*ROW('Hygiene Data'!C70))),'Data Summary'!DQ76="Yes"),OFFSET('Hygiene Data'!$C$10,0,10*ROW('Hygiene Data'!C70)),NA())</f>
        <v>#N/A</v>
      </c>
      <c r="BC76" s="110" t="e">
        <f ca="true">+IF(AND(ISNUMBER(OFFSET('Hygiene Data'!$D$6,0,10*ROW('Hygiene Data'!D70))),'Data Summary'!DR76="Yes"),OFFSET('Hygiene Data'!$D$6,0,10*ROW('Hygiene Data'!D70)),NA())</f>
        <v>#N/A</v>
      </c>
      <c r="BD76" s="110" t="e">
        <f ca="true">+IF(AND(ISNUMBER(OFFSET('Hygiene Data'!$D$8,0,10*ROW('Hygiene Data'!D70))),'Data Summary'!DS76="Yes"),OFFSET('Hygiene Data'!$D$8,0,10*ROW('Hygiene Data'!D70)),NA())</f>
        <v>#N/A</v>
      </c>
      <c r="BE76" s="110" t="e">
        <f ca="true">+IF(AND(ISNUMBER(OFFSET('Hygiene Data'!$D$10,0,10*ROW('Hygiene Data'!D70))),'Data Summary'!DT76="Yes"),OFFSET('Hygiene Data'!$D$10,0,10*ROW('Hygiene Data'!D70)),NA())</f>
        <v>#N/A</v>
      </c>
      <c r="BF76" s="110" t="e">
        <f ca="true">+IF(AND(ISNUMBER(OFFSET('Hygiene Data'!$E$6,0,10*ROW('Hygiene Data'!E70))),'Data Summary'!DU76="Yes"),OFFSET('Hygiene Data'!$E$6,0,10*ROW('Hygiene Data'!E70)),NA())</f>
        <v>#N/A</v>
      </c>
      <c r="BG76" s="110" t="e">
        <f ca="true">+IF(AND(ISNUMBER(OFFSET('Hygiene Data'!$E$8,0,10*ROW('Hygiene Data'!E70))),'Data Summary'!DV76="Yes"),OFFSET('Hygiene Data'!$E$8,0,10*ROW('Hygiene Data'!E70)),NA())</f>
        <v>#N/A</v>
      </c>
      <c r="BH76" s="110" t="e">
        <f ca="true">+IF(AND(ISNUMBER(OFFSET('Hygiene Data'!$E$10,0,10*ROW('Hygiene Data'!E70))),'Data Summary'!DW76="Yes"),OFFSET('Hygiene Data'!$E$10,0,10*ROW('Hygiene Data'!E70)),NA())</f>
        <v>#N/A</v>
      </c>
      <c r="BI76" s="110" t="e">
        <f ca="true">+IF(AND(ISNUMBER(OFFSET('Hygiene Data'!$F$6,0,10*ROW('Hygiene Data'!F70))),'Data Summary'!DX76="Yes"),OFFSET('Hygiene Data'!$F$6,0,10*ROW('Hygiene Data'!F70)),NA())</f>
        <v>#N/A</v>
      </c>
      <c r="BJ76" s="110" t="e">
        <f ca="true">+IF(AND(ISNUMBER(OFFSET('Hygiene Data'!$F$8,0,10*ROW('Hygiene Data'!F70))),'Data Summary'!DY76="Yes"),OFFSET('Hygiene Data'!$F$8,0,10*ROW('Hygiene Data'!F70)),NA())</f>
        <v>#N/A</v>
      </c>
      <c r="BK76" s="110" t="e">
        <f ca="true">+IF(AND(ISNUMBER(OFFSET('Hygiene Data'!$F$10,0,10*ROW('Hygiene Data'!F70))),'Data Summary'!DZ76="Yes"),OFFSET('Hygiene Data'!$F$10,0,10*ROW('Hygiene Data'!F70)),NA())</f>
        <v>#N/A</v>
      </c>
      <c r="BL76" s="110" t="e">
        <f ca="true">+IF(AND(ISNUMBER(OFFSET('Hygiene Data'!$G$6,0,10*ROW('Hygiene Data'!G70))),'Data Summary'!EA76="Yes"),OFFSET('Hygiene Data'!$G$6,0,10*ROW('Hygiene Data'!G70)),NA())</f>
        <v>#N/A</v>
      </c>
      <c r="BM76" s="110" t="e">
        <f ca="true">+IF(AND(ISNUMBER(OFFSET('Hygiene Data'!$G$8,0,10*ROW('Hygiene Data'!G70))),'Data Summary'!EB76="Yes"),OFFSET('Hygiene Data'!$G$8,0,10*ROW('Hygiene Data'!G70)),NA())</f>
        <v>#N/A</v>
      </c>
      <c r="BN76" s="110" t="e">
        <f ca="true">+IF(AND(ISNUMBER(OFFSET('Hygiene Data'!$G$10,0,10*ROW('Hygiene Data'!G70))),'Data Summary'!EC76="Yes"),OFFSET('Hygiene Data'!$G$10,0,10*ROW('Hygiene Data'!G70)),NA())</f>
        <v>#N/A</v>
      </c>
      <c r="BO76" s="110" t="e">
        <f ca="true">+IF(AND(ISNUMBER(OFFSET('Hygiene Data'!$H$6,0,10*ROW('Hygiene Data'!H70))),'Data Summary'!ED76="Yes"),OFFSET('Hygiene Data'!$H$6,0,10*ROW('Hygiene Data'!H70)),NA())</f>
        <v>#N/A</v>
      </c>
      <c r="BP76" s="110" t="e">
        <f ca="true">+IF(AND(ISNUMBER(OFFSET('Hygiene Data'!$H$8,0,10*ROW('Hygiene Data'!H70))),'Data Summary'!EE76="Yes"),OFFSET('Hygiene Data'!$H$8,0,10*ROW('Hygiene Data'!H70)),NA())</f>
        <v>#N/A</v>
      </c>
      <c r="BQ76" s="110" t="e">
        <f ca="true">+IF(AND(ISNUMBER(OFFSET('Hygiene Data'!$H$10,0,10*ROW('Hygiene Data'!H70))),'Data Summary'!EF76="Yes"),OFFSET('Hygiene Data'!$H$10,0,10*ROW('Hygiene Data'!H70)),NA())</f>
        <v>#N/A</v>
      </c>
    </row>
    <row r="77" x14ac:dyDescent="0.2">
      <c r="A77" s="58" t="e">
        <f ca="true">+IF(OFFSET('Water Data'!$B$1,0,10*ROW('Water Data'!B71))="",NA(),OFFSET('Water Data'!$B$1,0,10*ROW('Water Data'!B71)))</f>
        <v>#N/A</v>
      </c>
      <c r="B77" s="58" t="e">
        <f ca="true">+IF(OFFSET('Water Data'!$A$3,0,10*ROW('Water Data'!A74))="",NA(),OFFSET('Water Data'!$A$3,0,10*ROW('Water Data'!A74)))</f>
        <v>#N/A</v>
      </c>
      <c r="C77" s="58" t="e">
        <f ca="true">+IF(OFFSET('Water Data'!$C$3,0,10*ROW('Water Data'!C74))="",NA(),OFFSET('Water Data'!$C$3,0,10*ROW('Water Data'!C74)))</f>
        <v>#N/A</v>
      </c>
      <c r="D77" s="59" t="e">
        <f ca="true">+IF(AND(ISNUMBER(OFFSET('Water Data'!$C$5,0,10*ROW('Water Data'!C71))),'Data Summary'!BS77="Yes"),100-OFFSET('Water Data'!$C$5,0,10*ROW('Water Data'!C71)),NA())</f>
        <v>#N/A</v>
      </c>
      <c r="E77" s="59" t="e">
        <f ca="true">+IF(AND(ISNUMBER(OFFSET('Water Data'!$C$7,0,10*ROW('Water Data'!C71))),'Data Summary'!BT77="Yes"),OFFSET('Water Data'!$C$7,0,10*ROW('Water Data'!C71)),NA())</f>
        <v>#N/A</v>
      </c>
      <c r="F77" s="59" t="e">
        <f ca="true">+IF(AND(ISNUMBER(OFFSET('Water Data'!$C$10,0,10*ROW('Water Data'!C71))),'Data Summary'!BU77="Yes"),OFFSET('Water Data'!$C$10,0,10*ROW('Water Data'!C71)),NA())</f>
        <v>#N/A</v>
      </c>
      <c r="G77" s="59" t="e">
        <f ca="true">+IF(AND(ISNUMBER(OFFSET('Water Data'!$D$5,0,10*ROW('Water Data'!D71))),'Data Summary'!BV77="Yes"),100-OFFSET('Water Data'!$D$5,0,10*ROW('Water Data'!D71)),NA())</f>
        <v>#N/A</v>
      </c>
      <c r="H77" s="59" t="e">
        <f ca="true">+IF(AND(ISNUMBER(OFFSET('Water Data'!$D$7,0,10*ROW('Water Data'!D71))),'Data Summary'!BW77="Yes"),OFFSET('Water Data'!$D$7,0,10*ROW('Water Data'!D71)),NA())</f>
        <v>#N/A</v>
      </c>
      <c r="I77" s="59" t="e">
        <f ca="true">+IF(AND(ISNUMBER(OFFSET('Water Data'!$D$10,0,10*ROW('Water Data'!D71))),'Data Summary'!BX77="Yes"),OFFSET('Water Data'!$D$10,0,10*ROW('Water Data'!D71)),NA())</f>
        <v>#N/A</v>
      </c>
      <c r="J77" s="59" t="e">
        <f ca="true">+IF(AND(ISNUMBER(OFFSET('Water Data'!$E$5,0,10*ROW('Water Data'!E71))),'Data Summary'!BY77="Yes"),100-OFFSET('Water Data'!$E$5,0,10*ROW('Water Data'!E71)),NA())</f>
        <v>#N/A</v>
      </c>
      <c r="K77" s="59" t="e">
        <f ca="true">+IF(AND(ISNUMBER(OFFSET('Water Data'!$E$7,0,10*ROW('Water Data'!E71))),'Data Summary'!BZ77="Yes"),OFFSET('Water Data'!$E$7,0,10*ROW('Water Data'!E71)),NA())</f>
        <v>#N/A</v>
      </c>
      <c r="L77" s="59" t="e">
        <f ca="true">+IF(AND(ISNUMBER(OFFSET('Water Data'!$E$10,0,10*ROW('Water Data'!E71))),'Data Summary'!CA77="Yes"),OFFSET('Water Data'!$E$10,0,10*ROW('Water Data'!E71)),NA())</f>
        <v>#N/A</v>
      </c>
      <c r="M77" s="59" t="e">
        <f ca="true">+IF(AND(ISNUMBER(OFFSET('Water Data'!$F$5,0,10*ROW('Water Data'!F71))),'Data Summary'!CB77="Yes"),100-OFFSET('Water Data'!$F$5,0,10*ROW('Water Data'!F71)),NA())</f>
        <v>#N/A</v>
      </c>
      <c r="N77" s="59" t="e">
        <f ca="true">+IF(AND(ISNUMBER(OFFSET('Water Data'!$F$7,0,10*ROW('Water Data'!F71))),'Data Summary'!CC77="Yes"),OFFSET('Water Data'!$F$7,0,10*ROW('Water Data'!F71)),NA())</f>
        <v>#N/A</v>
      </c>
      <c r="O77" s="59" t="e">
        <f ca="true">+IF(AND(ISNUMBER(OFFSET('Water Data'!$F$10,0,10*ROW('Water Data'!F71))),'Data Summary'!CD77="Yes"),OFFSET('Water Data'!$F$10,0,10*ROW('Water Data'!F71)),NA())</f>
        <v>#N/A</v>
      </c>
      <c r="P77" s="59" t="e">
        <f ca="true">+IF(AND(ISNUMBER(OFFSET('Water Data'!$G$5,0,10*ROW('Water Data'!G71))),'Data Summary'!CE77="Yes"),100-OFFSET('Water Data'!$G$5,0,10*ROW('Water Data'!G71)),NA())</f>
        <v>#N/A</v>
      </c>
      <c r="Q77" s="59" t="e">
        <f ca="true">+IF(AND(ISNUMBER(OFFSET('Water Data'!$G$7,0,10*ROW('Water Data'!G71))),'Data Summary'!CF77="Yes"),OFFSET('Water Data'!$G$7,0,10*ROW('Water Data'!G71)),NA())</f>
        <v>#N/A</v>
      </c>
      <c r="R77" s="59" t="e">
        <f ca="true">+IF(AND(ISNUMBER(OFFSET('Water Data'!$G$10,0,10*ROW('Water Data'!G71))),'Data Summary'!CG77="Yes"),OFFSET('Water Data'!$G$10,0,10*ROW('Water Data'!G71)),NA())</f>
        <v>#N/A</v>
      </c>
      <c r="S77" s="59" t="e">
        <f ca="true">+IF(AND(ISNUMBER(OFFSET('Water Data'!$H$5,0,10*ROW('Water Data'!H71))),'Data Summary'!CH77="Yes"),100-OFFSET('Water Data'!$H$5,0,10*ROW('Water Data'!H71)),NA())</f>
        <v>#N/A</v>
      </c>
      <c r="T77" s="59" t="e">
        <f ca="true">+IF(AND(ISNUMBER(OFFSET('Water Data'!$H$7,0,10*ROW('Water Data'!H71))),'Data Summary'!CI77="Yes"),OFFSET('Water Data'!$H$7,0,10*ROW('Water Data'!H71)),NA())</f>
        <v>#N/A</v>
      </c>
      <c r="U77" s="59" t="e">
        <f ca="true">+IF(AND(ISNUMBER(OFFSET('Water Data'!$H$10,0,10*ROW('Water Data'!H71))),'Data Summary'!CJ77="Yes"),OFFSET('Water Data'!$H$10,0,10*ROW('Water Data'!H71)),NA())</f>
        <v>#N/A</v>
      </c>
      <c r="V77" s="105" t="e">
        <f ca="true">+IF(AND(ISNUMBER(OFFSET('Sanitation Data'!$C$5,0,10*ROW('Sanitation Data'!C71))),'Data Summary'!CK77="Yes"),100-OFFSET('Sanitation Data'!$C$5,0,10*ROW('Sanitation Data'!C71)),NA())</f>
        <v>#N/A</v>
      </c>
      <c r="W77" s="105" t="e">
        <f ca="true">+IF(AND(ISNUMBER(OFFSET('Sanitation Data'!$C$7,0,10*ROW('Sanitation Data'!C71))),'Data Summary'!CL77="Yes"),OFFSET('Sanitation Data'!$C$7,0,10*ROW('Sanitation Data'!C71)),NA())</f>
        <v>#N/A</v>
      </c>
      <c r="X77" s="105" t="e">
        <f ca="true">+IF(AND(ISNUMBER(OFFSET('Sanitation Data'!$C$11,0,10*ROW('Sanitation Data'!C71))),'Data Summary'!CM77="Yes"),OFFSET('Sanitation Data'!$C$11,0,10*ROW('Sanitation Data'!C71)),NA())</f>
        <v>#N/A</v>
      </c>
      <c r="Y77" s="105" t="e">
        <f ca="true">+IF(AND(ISNUMBER(OFFSET('Sanitation Data'!$C$12,0,10*ROW('Sanitation Data'!C71))),'Data Summary'!CN77="Yes"),OFFSET('Sanitation Data'!$C$12,0,10*ROW('Sanitation Data'!C71)),NA())</f>
        <v>#N/A</v>
      </c>
      <c r="Z77" s="105" t="e">
        <f ca="true">+IF(AND(ISNUMBER(OFFSET('Sanitation Data'!$C$13,0,10*ROW('Sanitation Data'!C71))),'Data Summary'!CO77="Yes"),OFFSET('Sanitation Data'!$C$13,0,10*ROW('Sanitation Data'!C71)),NA())</f>
        <v>#N/A</v>
      </c>
      <c r="AA77" s="105" t="e">
        <f ca="true">+IF(AND(ISNUMBER(OFFSET('Sanitation Data'!$D$5,0,10*ROW('Sanitation Data'!D71))),'Data Summary'!CP77="Yes"),100-OFFSET('Sanitation Data'!$D$5,0,10*ROW('Sanitation Data'!D71)),NA())</f>
        <v>#N/A</v>
      </c>
      <c r="AB77" s="105" t="e">
        <f ca="true">+IF(AND(ISNUMBER(OFFSET('Sanitation Data'!$D$7,0,10*ROW('Sanitation Data'!D71))),'Data Summary'!CQ77="Yes"),OFFSET('Sanitation Data'!$D$7,0,10*ROW('Sanitation Data'!D71)),NA())</f>
        <v>#N/A</v>
      </c>
      <c r="AC77" s="105" t="e">
        <f ca="true">+IF(AND(ISNUMBER(OFFSET('Sanitation Data'!$D$11,0,10*ROW('Sanitation Data'!D71))),'Data Summary'!CR77="Yes"),OFFSET('Sanitation Data'!$D$11,0,10*ROW('Sanitation Data'!D71)),NA())</f>
        <v>#N/A</v>
      </c>
      <c r="AD77" s="105" t="e">
        <f ca="true">+IF(AND(ISNUMBER(OFFSET('Sanitation Data'!$D$12,0,10*ROW('Sanitation Data'!D71))),'Data Summary'!CS77="Yes"),OFFSET('Sanitation Data'!$D$12,0,10*ROW('Sanitation Data'!D71)),NA())</f>
        <v>#N/A</v>
      </c>
      <c r="AE77" s="105" t="e">
        <f ca="true">+IF(AND(ISNUMBER(OFFSET('Sanitation Data'!$D$13,0,10*ROW('Sanitation Data'!D71))),'Data Summary'!CT77="Yes"),OFFSET('Sanitation Data'!$D$13,0,10*ROW('Sanitation Data'!D71)),NA())</f>
        <v>#N/A</v>
      </c>
      <c r="AF77" s="105" t="e">
        <f ca="true">+IF(AND(ISNUMBER(OFFSET('Sanitation Data'!$E$5,0,10*ROW('Sanitation Data'!E71))),'Data Summary'!CU77="Yes"),100-OFFSET('Sanitation Data'!$E$5,0,10*ROW('Sanitation Data'!E71)),NA())</f>
        <v>#N/A</v>
      </c>
      <c r="AG77" s="105" t="e">
        <f ca="true">+IF(AND(ISNUMBER(OFFSET('Sanitation Data'!$E$7,0,10*ROW('Sanitation Data'!E71))),'Data Summary'!CV77="Yes"),OFFSET('Sanitation Data'!$E$7,0,10*ROW('Sanitation Data'!E71)),NA())</f>
        <v>#N/A</v>
      </c>
      <c r="AH77" s="105" t="e">
        <f ca="true">+IF(AND(ISNUMBER(OFFSET('Sanitation Data'!$E$11,0,10*ROW('Sanitation Data'!E71))),'Data Summary'!CW77="Yes"),OFFSET('Sanitation Data'!$E$11,0,10*ROW('Sanitation Data'!E71)),NA())</f>
        <v>#N/A</v>
      </c>
      <c r="AI77" s="105" t="e">
        <f ca="true">+IF(AND(ISNUMBER(OFFSET('Sanitation Data'!$E$12,0,10*ROW('Sanitation Data'!E71))),'Data Summary'!CX77="Yes"),OFFSET('Sanitation Data'!$E$12,0,10*ROW('Sanitation Data'!E71)),NA())</f>
        <v>#N/A</v>
      </c>
      <c r="AJ77" s="105" t="e">
        <f ca="true">+IF(AND(ISNUMBER(OFFSET('Sanitation Data'!$E$13,0,10*ROW('Sanitation Data'!E71))),'Data Summary'!CY77="Yes"),OFFSET('Sanitation Data'!$E$13,0,10*ROW('Sanitation Data'!E71)),NA())</f>
        <v>#N/A</v>
      </c>
      <c r="AK77" s="105" t="e">
        <f ca="true">+IF(AND(ISNUMBER(OFFSET('Sanitation Data'!$F$5,0,10*ROW('Sanitation Data'!F71))),'Data Summary'!CZ77="Yes"),100-OFFSET('Sanitation Data'!$F$5,0,10*ROW('Sanitation Data'!F71)),NA())</f>
        <v>#N/A</v>
      </c>
      <c r="AL77" s="105" t="e">
        <f ca="true">+IF(AND(ISNUMBER(OFFSET('Sanitation Data'!$F$7,0,10*ROW('Sanitation Data'!F71))),'Data Summary'!DA77="Yes"),OFFSET('Sanitation Data'!$F$7,0,10*ROW('Sanitation Data'!F71)),NA())</f>
        <v>#N/A</v>
      </c>
      <c r="AM77" s="105" t="e">
        <f ca="true">+IF(AND(ISNUMBER(OFFSET('Sanitation Data'!$F$11,0,10*ROW('Sanitation Data'!F71))),'Data Summary'!DB77="Yes"),OFFSET('Sanitation Data'!$F$11,0,10*ROW('Sanitation Data'!F71)),NA())</f>
        <v>#N/A</v>
      </c>
      <c r="AN77" s="105" t="e">
        <f ca="true">+IF(AND(ISNUMBER(OFFSET('Sanitation Data'!$F$12,0,10*ROW('Sanitation Data'!F71))),'Data Summary'!DC77="Yes"),OFFSET('Sanitation Data'!$F$12,0,10*ROW('Sanitation Data'!F71)),NA())</f>
        <v>#N/A</v>
      </c>
      <c r="AO77" s="105" t="e">
        <f ca="true">+IF(AND(ISNUMBER(OFFSET('Sanitation Data'!$F$13,0,10*ROW('Sanitation Data'!F71))),'Data Summary'!DD77="Yes"),OFFSET('Sanitation Data'!$F$13,0,10*ROW('Sanitation Data'!F71)),NA())</f>
        <v>#N/A</v>
      </c>
      <c r="AP77" s="105" t="e">
        <f ca="true">+IF(AND(ISNUMBER(OFFSET('Sanitation Data'!$G$5,0,10*ROW('Sanitation Data'!G71))),'Data Summary'!DE77="Yes"),100-OFFSET('Sanitation Data'!$G$5,0,10*ROW('Sanitation Data'!G71)),NA())</f>
        <v>#N/A</v>
      </c>
      <c r="AQ77" s="105" t="e">
        <f ca="true">+IF(AND(ISNUMBER(OFFSET('Sanitation Data'!$G$7,0,10*ROW('Sanitation Data'!G71))),'Data Summary'!DF77="Yes"),OFFSET('Sanitation Data'!$G$7,0,10*ROW('Sanitation Data'!G71)),NA())</f>
        <v>#N/A</v>
      </c>
      <c r="AR77" s="105" t="e">
        <f ca="true">+IF(AND(ISNUMBER(OFFSET('Sanitation Data'!$G$11,0,10*ROW('Sanitation Data'!G71))),'Data Summary'!DG77="Yes"),OFFSET('Sanitation Data'!$G$11,0,10*ROW('Sanitation Data'!G71)),NA())</f>
        <v>#N/A</v>
      </c>
      <c r="AS77" s="105" t="e">
        <f ca="true">+IF(AND(ISNUMBER(OFFSET('Sanitation Data'!$G$12,0,10*ROW('Sanitation Data'!G71))),'Data Summary'!DH77="Yes"),OFFSET('Sanitation Data'!$G$12,0,10*ROW('Sanitation Data'!G71)),NA())</f>
        <v>#N/A</v>
      </c>
      <c r="AT77" s="105" t="e">
        <f ca="true">+IF(AND(ISNUMBER(OFFSET('Sanitation Data'!$G$13,0,10*ROW('Sanitation Data'!G71))),'Data Summary'!DI77="Yes"),OFFSET('Sanitation Data'!$G$13,0,10*ROW('Sanitation Data'!G71)),NA())</f>
        <v>#N/A</v>
      </c>
      <c r="AU77" s="105" t="e">
        <f ca="true">+IF(AND(ISNUMBER(OFFSET('Sanitation Data'!$H$5,0,10*ROW('Sanitation Data'!H71))),'Data Summary'!DJ77="Yes"),100-OFFSET('Sanitation Data'!$H$5,0,10*ROW('Sanitation Data'!H71)),NA())</f>
        <v>#N/A</v>
      </c>
      <c r="AV77" s="105" t="e">
        <f ca="true">+IF(AND(ISNUMBER(OFFSET('Sanitation Data'!$H$7,0,10*ROW('Sanitation Data'!H71))),'Data Summary'!DK77="Yes"),OFFSET('Sanitation Data'!$H$7,0,10*ROW('Sanitation Data'!H71)),NA())</f>
        <v>#N/A</v>
      </c>
      <c r="AW77" s="105" t="e">
        <f ca="true">+IF(AND(ISNUMBER(OFFSET('Sanitation Data'!$H$11,0,10*ROW('Sanitation Data'!H71))),'Data Summary'!DL77="Yes"),OFFSET('Sanitation Data'!$H$11,0,10*ROW('Sanitation Data'!H71)),NA())</f>
        <v>#N/A</v>
      </c>
      <c r="AX77" s="105" t="e">
        <f ca="true">+IF(AND(ISNUMBER(OFFSET('Sanitation Data'!$H$12,0,10*ROW('Sanitation Data'!H71))),'Data Summary'!DM77="Yes"),OFFSET('Sanitation Data'!$H$12,0,10*ROW('Sanitation Data'!H71)),NA())</f>
        <v>#N/A</v>
      </c>
      <c r="AY77" s="105" t="e">
        <f ca="true">+IF(AND(ISNUMBER(OFFSET('Sanitation Data'!$H$13,0,10*ROW('Sanitation Data'!H71))),'Data Summary'!DN77="Yes"),OFFSET('Sanitation Data'!$H$13,0,10*ROW('Sanitation Data'!H71)),NA())</f>
        <v>#N/A</v>
      </c>
      <c r="AZ77" s="110" t="e">
        <f ca="true">+IF(AND(ISNUMBER(OFFSET('Hygiene Data'!$C$6,0,10*ROW('Hygiene Data'!C71))),'Data Summary'!DO77="Yes"),OFFSET('Hygiene Data'!$C$6,0,10*ROW('Hygiene Data'!C71)),NA())</f>
        <v>#N/A</v>
      </c>
      <c r="BA77" s="110" t="e">
        <f ca="true">+IF(AND(ISNUMBER(OFFSET('Hygiene Data'!$C$8,0,10*ROW('Hygiene Data'!C71))),'Data Summary'!DP77="Yes"),OFFSET('Hygiene Data'!$C$8,0,10*ROW('Hygiene Data'!C71)),NA())</f>
        <v>#N/A</v>
      </c>
      <c r="BB77" s="110" t="e">
        <f ca="true">+IF(AND(ISNUMBER(OFFSET('Hygiene Data'!$C$10,0,10*ROW('Hygiene Data'!C71))),'Data Summary'!DQ77="Yes"),OFFSET('Hygiene Data'!$C$10,0,10*ROW('Hygiene Data'!C71)),NA())</f>
        <v>#N/A</v>
      </c>
      <c r="BC77" s="110" t="e">
        <f ca="true">+IF(AND(ISNUMBER(OFFSET('Hygiene Data'!$D$6,0,10*ROW('Hygiene Data'!D71))),'Data Summary'!DR77="Yes"),OFFSET('Hygiene Data'!$D$6,0,10*ROW('Hygiene Data'!D71)),NA())</f>
        <v>#N/A</v>
      </c>
      <c r="BD77" s="110" t="e">
        <f ca="true">+IF(AND(ISNUMBER(OFFSET('Hygiene Data'!$D$8,0,10*ROW('Hygiene Data'!D71))),'Data Summary'!DS77="Yes"),OFFSET('Hygiene Data'!$D$8,0,10*ROW('Hygiene Data'!D71)),NA())</f>
        <v>#N/A</v>
      </c>
      <c r="BE77" s="110" t="e">
        <f ca="true">+IF(AND(ISNUMBER(OFFSET('Hygiene Data'!$D$10,0,10*ROW('Hygiene Data'!D71))),'Data Summary'!DT77="Yes"),OFFSET('Hygiene Data'!$D$10,0,10*ROW('Hygiene Data'!D71)),NA())</f>
        <v>#N/A</v>
      </c>
      <c r="BF77" s="110" t="e">
        <f ca="true">+IF(AND(ISNUMBER(OFFSET('Hygiene Data'!$E$6,0,10*ROW('Hygiene Data'!E71))),'Data Summary'!DU77="Yes"),OFFSET('Hygiene Data'!$E$6,0,10*ROW('Hygiene Data'!E71)),NA())</f>
        <v>#N/A</v>
      </c>
      <c r="BG77" s="110" t="e">
        <f ca="true">+IF(AND(ISNUMBER(OFFSET('Hygiene Data'!$E$8,0,10*ROW('Hygiene Data'!E71))),'Data Summary'!DV77="Yes"),OFFSET('Hygiene Data'!$E$8,0,10*ROW('Hygiene Data'!E71)),NA())</f>
        <v>#N/A</v>
      </c>
      <c r="BH77" s="110" t="e">
        <f ca="true">+IF(AND(ISNUMBER(OFFSET('Hygiene Data'!$E$10,0,10*ROW('Hygiene Data'!E71))),'Data Summary'!DW77="Yes"),OFFSET('Hygiene Data'!$E$10,0,10*ROW('Hygiene Data'!E71)),NA())</f>
        <v>#N/A</v>
      </c>
      <c r="BI77" s="110" t="e">
        <f ca="true">+IF(AND(ISNUMBER(OFFSET('Hygiene Data'!$F$6,0,10*ROW('Hygiene Data'!F71))),'Data Summary'!DX77="Yes"),OFFSET('Hygiene Data'!$F$6,0,10*ROW('Hygiene Data'!F71)),NA())</f>
        <v>#N/A</v>
      </c>
      <c r="BJ77" s="110" t="e">
        <f ca="true">+IF(AND(ISNUMBER(OFFSET('Hygiene Data'!$F$8,0,10*ROW('Hygiene Data'!F71))),'Data Summary'!DY77="Yes"),OFFSET('Hygiene Data'!$F$8,0,10*ROW('Hygiene Data'!F71)),NA())</f>
        <v>#N/A</v>
      </c>
      <c r="BK77" s="110" t="e">
        <f ca="true">+IF(AND(ISNUMBER(OFFSET('Hygiene Data'!$F$10,0,10*ROW('Hygiene Data'!F71))),'Data Summary'!DZ77="Yes"),OFFSET('Hygiene Data'!$F$10,0,10*ROW('Hygiene Data'!F71)),NA())</f>
        <v>#N/A</v>
      </c>
      <c r="BL77" s="110" t="e">
        <f ca="true">+IF(AND(ISNUMBER(OFFSET('Hygiene Data'!$G$6,0,10*ROW('Hygiene Data'!G71))),'Data Summary'!EA77="Yes"),OFFSET('Hygiene Data'!$G$6,0,10*ROW('Hygiene Data'!G71)),NA())</f>
        <v>#N/A</v>
      </c>
      <c r="BM77" s="110" t="e">
        <f ca="true">+IF(AND(ISNUMBER(OFFSET('Hygiene Data'!$G$8,0,10*ROW('Hygiene Data'!G71))),'Data Summary'!EB77="Yes"),OFFSET('Hygiene Data'!$G$8,0,10*ROW('Hygiene Data'!G71)),NA())</f>
        <v>#N/A</v>
      </c>
      <c r="BN77" s="110" t="e">
        <f ca="true">+IF(AND(ISNUMBER(OFFSET('Hygiene Data'!$G$10,0,10*ROW('Hygiene Data'!G71))),'Data Summary'!EC77="Yes"),OFFSET('Hygiene Data'!$G$10,0,10*ROW('Hygiene Data'!G71)),NA())</f>
        <v>#N/A</v>
      </c>
      <c r="BO77" s="110" t="e">
        <f ca="true">+IF(AND(ISNUMBER(OFFSET('Hygiene Data'!$H$6,0,10*ROW('Hygiene Data'!H71))),'Data Summary'!ED77="Yes"),OFFSET('Hygiene Data'!$H$6,0,10*ROW('Hygiene Data'!H71)),NA())</f>
        <v>#N/A</v>
      </c>
      <c r="BP77" s="110" t="e">
        <f ca="true">+IF(AND(ISNUMBER(OFFSET('Hygiene Data'!$H$8,0,10*ROW('Hygiene Data'!H71))),'Data Summary'!EE77="Yes"),OFFSET('Hygiene Data'!$H$8,0,10*ROW('Hygiene Data'!H71)),NA())</f>
        <v>#N/A</v>
      </c>
      <c r="BQ77" s="110" t="e">
        <f ca="true">+IF(AND(ISNUMBER(OFFSET('Hygiene Data'!$H$10,0,10*ROW('Hygiene Data'!H71))),'Data Summary'!EF77="Yes"),OFFSET('Hygiene Data'!$H$10,0,10*ROW('Hygiene Data'!H71)),NA())</f>
        <v>#N/A</v>
      </c>
    </row>
    <row r="78" x14ac:dyDescent="0.2">
      <c r="A78" s="58" t="e">
        <f ca="true">+IF(OFFSET('Water Data'!$B$1,0,10*ROW('Water Data'!B72))="",NA(),OFFSET('Water Data'!$B$1,0,10*ROW('Water Data'!B72)))</f>
        <v>#N/A</v>
      </c>
      <c r="B78" s="58" t="e">
        <f ca="true">+IF(OFFSET('Water Data'!$A$3,0,10*ROW('Water Data'!A75))="",NA(),OFFSET('Water Data'!$A$3,0,10*ROW('Water Data'!A75)))</f>
        <v>#N/A</v>
      </c>
      <c r="C78" s="58" t="e">
        <f ca="true">+IF(OFFSET('Water Data'!$C$3,0,10*ROW('Water Data'!C75))="",NA(),OFFSET('Water Data'!$C$3,0,10*ROW('Water Data'!C75)))</f>
        <v>#N/A</v>
      </c>
      <c r="D78" s="59" t="e">
        <f ca="true">+IF(AND(ISNUMBER(OFFSET('Water Data'!$C$5,0,10*ROW('Water Data'!C72))),'Data Summary'!BS78="Yes"),100-OFFSET('Water Data'!$C$5,0,10*ROW('Water Data'!C72)),NA())</f>
        <v>#N/A</v>
      </c>
      <c r="E78" s="59" t="e">
        <f ca="true">+IF(AND(ISNUMBER(OFFSET('Water Data'!$C$7,0,10*ROW('Water Data'!C72))),'Data Summary'!BT78="Yes"),OFFSET('Water Data'!$C$7,0,10*ROW('Water Data'!C72)),NA())</f>
        <v>#N/A</v>
      </c>
      <c r="F78" s="59" t="e">
        <f ca="true">+IF(AND(ISNUMBER(OFFSET('Water Data'!$C$10,0,10*ROW('Water Data'!C72))),'Data Summary'!BU78="Yes"),OFFSET('Water Data'!$C$10,0,10*ROW('Water Data'!C72)),NA())</f>
        <v>#N/A</v>
      </c>
      <c r="G78" s="59" t="e">
        <f ca="true">+IF(AND(ISNUMBER(OFFSET('Water Data'!$D$5,0,10*ROW('Water Data'!D72))),'Data Summary'!BV78="Yes"),100-OFFSET('Water Data'!$D$5,0,10*ROW('Water Data'!D72)),NA())</f>
        <v>#N/A</v>
      </c>
      <c r="H78" s="59" t="e">
        <f ca="true">+IF(AND(ISNUMBER(OFFSET('Water Data'!$D$7,0,10*ROW('Water Data'!D72))),'Data Summary'!BW78="Yes"),OFFSET('Water Data'!$D$7,0,10*ROW('Water Data'!D72)),NA())</f>
        <v>#N/A</v>
      </c>
      <c r="I78" s="59" t="e">
        <f ca="true">+IF(AND(ISNUMBER(OFFSET('Water Data'!$D$10,0,10*ROW('Water Data'!D72))),'Data Summary'!BX78="Yes"),OFFSET('Water Data'!$D$10,0,10*ROW('Water Data'!D72)),NA())</f>
        <v>#N/A</v>
      </c>
      <c r="J78" s="59" t="e">
        <f ca="true">+IF(AND(ISNUMBER(OFFSET('Water Data'!$E$5,0,10*ROW('Water Data'!E72))),'Data Summary'!BY78="Yes"),100-OFFSET('Water Data'!$E$5,0,10*ROW('Water Data'!E72)),NA())</f>
        <v>#N/A</v>
      </c>
      <c r="K78" s="59" t="e">
        <f ca="true">+IF(AND(ISNUMBER(OFFSET('Water Data'!$E$7,0,10*ROW('Water Data'!E72))),'Data Summary'!BZ78="Yes"),OFFSET('Water Data'!$E$7,0,10*ROW('Water Data'!E72)),NA())</f>
        <v>#N/A</v>
      </c>
      <c r="L78" s="59" t="e">
        <f ca="true">+IF(AND(ISNUMBER(OFFSET('Water Data'!$E$10,0,10*ROW('Water Data'!E72))),'Data Summary'!CA78="Yes"),OFFSET('Water Data'!$E$10,0,10*ROW('Water Data'!E72)),NA())</f>
        <v>#N/A</v>
      </c>
      <c r="M78" s="59" t="e">
        <f ca="true">+IF(AND(ISNUMBER(OFFSET('Water Data'!$F$5,0,10*ROW('Water Data'!F72))),'Data Summary'!CB78="Yes"),100-OFFSET('Water Data'!$F$5,0,10*ROW('Water Data'!F72)),NA())</f>
        <v>#N/A</v>
      </c>
      <c r="N78" s="59" t="e">
        <f ca="true">+IF(AND(ISNUMBER(OFFSET('Water Data'!$F$7,0,10*ROW('Water Data'!F72))),'Data Summary'!CC78="Yes"),OFFSET('Water Data'!$F$7,0,10*ROW('Water Data'!F72)),NA())</f>
        <v>#N/A</v>
      </c>
      <c r="O78" s="59" t="e">
        <f ca="true">+IF(AND(ISNUMBER(OFFSET('Water Data'!$F$10,0,10*ROW('Water Data'!F72))),'Data Summary'!CD78="Yes"),OFFSET('Water Data'!$F$10,0,10*ROW('Water Data'!F72)),NA())</f>
        <v>#N/A</v>
      </c>
      <c r="P78" s="59" t="e">
        <f ca="true">+IF(AND(ISNUMBER(OFFSET('Water Data'!$G$5,0,10*ROW('Water Data'!G72))),'Data Summary'!CE78="Yes"),100-OFFSET('Water Data'!$G$5,0,10*ROW('Water Data'!G72)),NA())</f>
        <v>#N/A</v>
      </c>
      <c r="Q78" s="59" t="e">
        <f ca="true">+IF(AND(ISNUMBER(OFFSET('Water Data'!$G$7,0,10*ROW('Water Data'!G72))),'Data Summary'!CF78="Yes"),OFFSET('Water Data'!$G$7,0,10*ROW('Water Data'!G72)),NA())</f>
        <v>#N/A</v>
      </c>
      <c r="R78" s="59" t="e">
        <f ca="true">+IF(AND(ISNUMBER(OFFSET('Water Data'!$G$10,0,10*ROW('Water Data'!G72))),'Data Summary'!CG78="Yes"),OFFSET('Water Data'!$G$10,0,10*ROW('Water Data'!G72)),NA())</f>
        <v>#N/A</v>
      </c>
      <c r="S78" s="59" t="e">
        <f ca="true">+IF(AND(ISNUMBER(OFFSET('Water Data'!$H$5,0,10*ROW('Water Data'!H72))),'Data Summary'!CH78="Yes"),100-OFFSET('Water Data'!$H$5,0,10*ROW('Water Data'!H72)),NA())</f>
        <v>#N/A</v>
      </c>
      <c r="T78" s="59" t="e">
        <f ca="true">+IF(AND(ISNUMBER(OFFSET('Water Data'!$H$7,0,10*ROW('Water Data'!H72))),'Data Summary'!CI78="Yes"),OFFSET('Water Data'!$H$7,0,10*ROW('Water Data'!H72)),NA())</f>
        <v>#N/A</v>
      </c>
      <c r="U78" s="59" t="e">
        <f ca="true">+IF(AND(ISNUMBER(OFFSET('Water Data'!$H$10,0,10*ROW('Water Data'!H72))),'Data Summary'!CJ78="Yes"),OFFSET('Water Data'!$H$10,0,10*ROW('Water Data'!H72)),NA())</f>
        <v>#N/A</v>
      </c>
      <c r="V78" s="105" t="e">
        <f ca="true">+IF(AND(ISNUMBER(OFFSET('Sanitation Data'!$C$5,0,10*ROW('Sanitation Data'!C72))),'Data Summary'!CK78="Yes"),100-OFFSET('Sanitation Data'!$C$5,0,10*ROW('Sanitation Data'!C72)),NA())</f>
        <v>#N/A</v>
      </c>
      <c r="W78" s="105" t="e">
        <f ca="true">+IF(AND(ISNUMBER(OFFSET('Sanitation Data'!$C$7,0,10*ROW('Sanitation Data'!C72))),'Data Summary'!CL78="Yes"),OFFSET('Sanitation Data'!$C$7,0,10*ROW('Sanitation Data'!C72)),NA())</f>
        <v>#N/A</v>
      </c>
      <c r="X78" s="105" t="e">
        <f ca="true">+IF(AND(ISNUMBER(OFFSET('Sanitation Data'!$C$11,0,10*ROW('Sanitation Data'!C72))),'Data Summary'!CM78="Yes"),OFFSET('Sanitation Data'!$C$11,0,10*ROW('Sanitation Data'!C72)),NA())</f>
        <v>#N/A</v>
      </c>
      <c r="Y78" s="105" t="e">
        <f ca="true">+IF(AND(ISNUMBER(OFFSET('Sanitation Data'!$C$12,0,10*ROW('Sanitation Data'!C72))),'Data Summary'!CN78="Yes"),OFFSET('Sanitation Data'!$C$12,0,10*ROW('Sanitation Data'!C72)),NA())</f>
        <v>#N/A</v>
      </c>
      <c r="Z78" s="105" t="e">
        <f ca="true">+IF(AND(ISNUMBER(OFFSET('Sanitation Data'!$C$13,0,10*ROW('Sanitation Data'!C72))),'Data Summary'!CO78="Yes"),OFFSET('Sanitation Data'!$C$13,0,10*ROW('Sanitation Data'!C72)),NA())</f>
        <v>#N/A</v>
      </c>
      <c r="AA78" s="105" t="e">
        <f ca="true">+IF(AND(ISNUMBER(OFFSET('Sanitation Data'!$D$5,0,10*ROW('Sanitation Data'!D72))),'Data Summary'!CP78="Yes"),100-OFFSET('Sanitation Data'!$D$5,0,10*ROW('Sanitation Data'!D72)),NA())</f>
        <v>#N/A</v>
      </c>
      <c r="AB78" s="105" t="e">
        <f ca="true">+IF(AND(ISNUMBER(OFFSET('Sanitation Data'!$D$7,0,10*ROW('Sanitation Data'!D72))),'Data Summary'!CQ78="Yes"),OFFSET('Sanitation Data'!$D$7,0,10*ROW('Sanitation Data'!D72)),NA())</f>
        <v>#N/A</v>
      </c>
      <c r="AC78" s="105" t="e">
        <f ca="true">+IF(AND(ISNUMBER(OFFSET('Sanitation Data'!$D$11,0,10*ROW('Sanitation Data'!D72))),'Data Summary'!CR78="Yes"),OFFSET('Sanitation Data'!$D$11,0,10*ROW('Sanitation Data'!D72)),NA())</f>
        <v>#N/A</v>
      </c>
      <c r="AD78" s="105" t="e">
        <f ca="true">+IF(AND(ISNUMBER(OFFSET('Sanitation Data'!$D$12,0,10*ROW('Sanitation Data'!D72))),'Data Summary'!CS78="Yes"),OFFSET('Sanitation Data'!$D$12,0,10*ROW('Sanitation Data'!D72)),NA())</f>
        <v>#N/A</v>
      </c>
      <c r="AE78" s="105" t="e">
        <f ca="true">+IF(AND(ISNUMBER(OFFSET('Sanitation Data'!$D$13,0,10*ROW('Sanitation Data'!D72))),'Data Summary'!CT78="Yes"),OFFSET('Sanitation Data'!$D$13,0,10*ROW('Sanitation Data'!D72)),NA())</f>
        <v>#N/A</v>
      </c>
      <c r="AF78" s="105" t="e">
        <f ca="true">+IF(AND(ISNUMBER(OFFSET('Sanitation Data'!$E$5,0,10*ROW('Sanitation Data'!E72))),'Data Summary'!CU78="Yes"),100-OFFSET('Sanitation Data'!$E$5,0,10*ROW('Sanitation Data'!E72)),NA())</f>
        <v>#N/A</v>
      </c>
      <c r="AG78" s="105" t="e">
        <f ca="true">+IF(AND(ISNUMBER(OFFSET('Sanitation Data'!$E$7,0,10*ROW('Sanitation Data'!E72))),'Data Summary'!CV78="Yes"),OFFSET('Sanitation Data'!$E$7,0,10*ROW('Sanitation Data'!E72)),NA())</f>
        <v>#N/A</v>
      </c>
      <c r="AH78" s="105" t="e">
        <f ca="true">+IF(AND(ISNUMBER(OFFSET('Sanitation Data'!$E$11,0,10*ROW('Sanitation Data'!E72))),'Data Summary'!CW78="Yes"),OFFSET('Sanitation Data'!$E$11,0,10*ROW('Sanitation Data'!E72)),NA())</f>
        <v>#N/A</v>
      </c>
      <c r="AI78" s="105" t="e">
        <f ca="true">+IF(AND(ISNUMBER(OFFSET('Sanitation Data'!$E$12,0,10*ROW('Sanitation Data'!E72))),'Data Summary'!CX78="Yes"),OFFSET('Sanitation Data'!$E$12,0,10*ROW('Sanitation Data'!E72)),NA())</f>
        <v>#N/A</v>
      </c>
      <c r="AJ78" s="105" t="e">
        <f ca="true">+IF(AND(ISNUMBER(OFFSET('Sanitation Data'!$E$13,0,10*ROW('Sanitation Data'!E72))),'Data Summary'!CY78="Yes"),OFFSET('Sanitation Data'!$E$13,0,10*ROW('Sanitation Data'!E72)),NA())</f>
        <v>#N/A</v>
      </c>
      <c r="AK78" s="105" t="e">
        <f ca="true">+IF(AND(ISNUMBER(OFFSET('Sanitation Data'!$F$5,0,10*ROW('Sanitation Data'!F72))),'Data Summary'!CZ78="Yes"),100-OFFSET('Sanitation Data'!$F$5,0,10*ROW('Sanitation Data'!F72)),NA())</f>
        <v>#N/A</v>
      </c>
      <c r="AL78" s="105" t="e">
        <f ca="true">+IF(AND(ISNUMBER(OFFSET('Sanitation Data'!$F$7,0,10*ROW('Sanitation Data'!F72))),'Data Summary'!DA78="Yes"),OFFSET('Sanitation Data'!$F$7,0,10*ROW('Sanitation Data'!F72)),NA())</f>
        <v>#N/A</v>
      </c>
      <c r="AM78" s="105" t="e">
        <f ca="true">+IF(AND(ISNUMBER(OFFSET('Sanitation Data'!$F$11,0,10*ROW('Sanitation Data'!F72))),'Data Summary'!DB78="Yes"),OFFSET('Sanitation Data'!$F$11,0,10*ROW('Sanitation Data'!F72)),NA())</f>
        <v>#N/A</v>
      </c>
      <c r="AN78" s="105" t="e">
        <f ca="true">+IF(AND(ISNUMBER(OFFSET('Sanitation Data'!$F$12,0,10*ROW('Sanitation Data'!F72))),'Data Summary'!DC78="Yes"),OFFSET('Sanitation Data'!$F$12,0,10*ROW('Sanitation Data'!F72)),NA())</f>
        <v>#N/A</v>
      </c>
      <c r="AO78" s="105" t="e">
        <f ca="true">+IF(AND(ISNUMBER(OFFSET('Sanitation Data'!$F$13,0,10*ROW('Sanitation Data'!F72))),'Data Summary'!DD78="Yes"),OFFSET('Sanitation Data'!$F$13,0,10*ROW('Sanitation Data'!F72)),NA())</f>
        <v>#N/A</v>
      </c>
      <c r="AP78" s="105" t="e">
        <f ca="true">+IF(AND(ISNUMBER(OFFSET('Sanitation Data'!$G$5,0,10*ROW('Sanitation Data'!G72))),'Data Summary'!DE78="Yes"),100-OFFSET('Sanitation Data'!$G$5,0,10*ROW('Sanitation Data'!G72)),NA())</f>
        <v>#N/A</v>
      </c>
      <c r="AQ78" s="105" t="e">
        <f ca="true">+IF(AND(ISNUMBER(OFFSET('Sanitation Data'!$G$7,0,10*ROW('Sanitation Data'!G72))),'Data Summary'!DF78="Yes"),OFFSET('Sanitation Data'!$G$7,0,10*ROW('Sanitation Data'!G72)),NA())</f>
        <v>#N/A</v>
      </c>
      <c r="AR78" s="105" t="e">
        <f ca="true">+IF(AND(ISNUMBER(OFFSET('Sanitation Data'!$G$11,0,10*ROW('Sanitation Data'!G72))),'Data Summary'!DG78="Yes"),OFFSET('Sanitation Data'!$G$11,0,10*ROW('Sanitation Data'!G72)),NA())</f>
        <v>#N/A</v>
      </c>
      <c r="AS78" s="105" t="e">
        <f ca="true">+IF(AND(ISNUMBER(OFFSET('Sanitation Data'!$G$12,0,10*ROW('Sanitation Data'!G72))),'Data Summary'!DH78="Yes"),OFFSET('Sanitation Data'!$G$12,0,10*ROW('Sanitation Data'!G72)),NA())</f>
        <v>#N/A</v>
      </c>
      <c r="AT78" s="105" t="e">
        <f ca="true">+IF(AND(ISNUMBER(OFFSET('Sanitation Data'!$G$13,0,10*ROW('Sanitation Data'!G72))),'Data Summary'!DI78="Yes"),OFFSET('Sanitation Data'!$G$13,0,10*ROW('Sanitation Data'!G72)),NA())</f>
        <v>#N/A</v>
      </c>
      <c r="AU78" s="105" t="e">
        <f ca="true">+IF(AND(ISNUMBER(OFFSET('Sanitation Data'!$H$5,0,10*ROW('Sanitation Data'!H72))),'Data Summary'!DJ78="Yes"),100-OFFSET('Sanitation Data'!$H$5,0,10*ROW('Sanitation Data'!H72)),NA())</f>
        <v>#N/A</v>
      </c>
      <c r="AV78" s="105" t="e">
        <f ca="true">+IF(AND(ISNUMBER(OFFSET('Sanitation Data'!$H$7,0,10*ROW('Sanitation Data'!H72))),'Data Summary'!DK78="Yes"),OFFSET('Sanitation Data'!$H$7,0,10*ROW('Sanitation Data'!H72)),NA())</f>
        <v>#N/A</v>
      </c>
      <c r="AW78" s="105" t="e">
        <f ca="true">+IF(AND(ISNUMBER(OFFSET('Sanitation Data'!$H$11,0,10*ROW('Sanitation Data'!H72))),'Data Summary'!DL78="Yes"),OFFSET('Sanitation Data'!$H$11,0,10*ROW('Sanitation Data'!H72)),NA())</f>
        <v>#N/A</v>
      </c>
      <c r="AX78" s="105" t="e">
        <f ca="true">+IF(AND(ISNUMBER(OFFSET('Sanitation Data'!$H$12,0,10*ROW('Sanitation Data'!H72))),'Data Summary'!DM78="Yes"),OFFSET('Sanitation Data'!$H$12,0,10*ROW('Sanitation Data'!H72)),NA())</f>
        <v>#N/A</v>
      </c>
      <c r="AY78" s="105" t="e">
        <f ca="true">+IF(AND(ISNUMBER(OFFSET('Sanitation Data'!$H$13,0,10*ROW('Sanitation Data'!H72))),'Data Summary'!DN78="Yes"),OFFSET('Sanitation Data'!$H$13,0,10*ROW('Sanitation Data'!H72)),NA())</f>
        <v>#N/A</v>
      </c>
      <c r="AZ78" s="110" t="e">
        <f ca="true">+IF(AND(ISNUMBER(OFFSET('Hygiene Data'!$C$6,0,10*ROW('Hygiene Data'!C72))),'Data Summary'!DO78="Yes"),OFFSET('Hygiene Data'!$C$6,0,10*ROW('Hygiene Data'!C72)),NA())</f>
        <v>#N/A</v>
      </c>
      <c r="BA78" s="110" t="e">
        <f ca="true">+IF(AND(ISNUMBER(OFFSET('Hygiene Data'!$C$8,0,10*ROW('Hygiene Data'!C72))),'Data Summary'!DP78="Yes"),OFFSET('Hygiene Data'!$C$8,0,10*ROW('Hygiene Data'!C72)),NA())</f>
        <v>#N/A</v>
      </c>
      <c r="BB78" s="110" t="e">
        <f ca="true">+IF(AND(ISNUMBER(OFFSET('Hygiene Data'!$C$10,0,10*ROW('Hygiene Data'!C72))),'Data Summary'!DQ78="Yes"),OFFSET('Hygiene Data'!$C$10,0,10*ROW('Hygiene Data'!C72)),NA())</f>
        <v>#N/A</v>
      </c>
      <c r="BC78" s="110" t="e">
        <f ca="true">+IF(AND(ISNUMBER(OFFSET('Hygiene Data'!$D$6,0,10*ROW('Hygiene Data'!D72))),'Data Summary'!DR78="Yes"),OFFSET('Hygiene Data'!$D$6,0,10*ROW('Hygiene Data'!D72)),NA())</f>
        <v>#N/A</v>
      </c>
      <c r="BD78" s="110" t="e">
        <f ca="true">+IF(AND(ISNUMBER(OFFSET('Hygiene Data'!$D$8,0,10*ROW('Hygiene Data'!D72))),'Data Summary'!DS78="Yes"),OFFSET('Hygiene Data'!$D$8,0,10*ROW('Hygiene Data'!D72)),NA())</f>
        <v>#N/A</v>
      </c>
      <c r="BE78" s="110" t="e">
        <f ca="true">+IF(AND(ISNUMBER(OFFSET('Hygiene Data'!$D$10,0,10*ROW('Hygiene Data'!D72))),'Data Summary'!DT78="Yes"),OFFSET('Hygiene Data'!$D$10,0,10*ROW('Hygiene Data'!D72)),NA())</f>
        <v>#N/A</v>
      </c>
      <c r="BF78" s="110" t="e">
        <f ca="true">+IF(AND(ISNUMBER(OFFSET('Hygiene Data'!$E$6,0,10*ROW('Hygiene Data'!E72))),'Data Summary'!DU78="Yes"),OFFSET('Hygiene Data'!$E$6,0,10*ROW('Hygiene Data'!E72)),NA())</f>
        <v>#N/A</v>
      </c>
      <c r="BG78" s="110" t="e">
        <f ca="true">+IF(AND(ISNUMBER(OFFSET('Hygiene Data'!$E$8,0,10*ROW('Hygiene Data'!E72))),'Data Summary'!DV78="Yes"),OFFSET('Hygiene Data'!$E$8,0,10*ROW('Hygiene Data'!E72)),NA())</f>
        <v>#N/A</v>
      </c>
      <c r="BH78" s="110" t="e">
        <f ca="true">+IF(AND(ISNUMBER(OFFSET('Hygiene Data'!$E$10,0,10*ROW('Hygiene Data'!E72))),'Data Summary'!DW78="Yes"),OFFSET('Hygiene Data'!$E$10,0,10*ROW('Hygiene Data'!E72)),NA())</f>
        <v>#N/A</v>
      </c>
      <c r="BI78" s="110" t="e">
        <f ca="true">+IF(AND(ISNUMBER(OFFSET('Hygiene Data'!$F$6,0,10*ROW('Hygiene Data'!F72))),'Data Summary'!DX78="Yes"),OFFSET('Hygiene Data'!$F$6,0,10*ROW('Hygiene Data'!F72)),NA())</f>
        <v>#N/A</v>
      </c>
      <c r="BJ78" s="110" t="e">
        <f ca="true">+IF(AND(ISNUMBER(OFFSET('Hygiene Data'!$F$8,0,10*ROW('Hygiene Data'!F72))),'Data Summary'!DY78="Yes"),OFFSET('Hygiene Data'!$F$8,0,10*ROW('Hygiene Data'!F72)),NA())</f>
        <v>#N/A</v>
      </c>
      <c r="BK78" s="110" t="e">
        <f ca="true">+IF(AND(ISNUMBER(OFFSET('Hygiene Data'!$F$10,0,10*ROW('Hygiene Data'!F72))),'Data Summary'!DZ78="Yes"),OFFSET('Hygiene Data'!$F$10,0,10*ROW('Hygiene Data'!F72)),NA())</f>
        <v>#N/A</v>
      </c>
      <c r="BL78" s="110" t="e">
        <f ca="true">+IF(AND(ISNUMBER(OFFSET('Hygiene Data'!$G$6,0,10*ROW('Hygiene Data'!G72))),'Data Summary'!EA78="Yes"),OFFSET('Hygiene Data'!$G$6,0,10*ROW('Hygiene Data'!G72)),NA())</f>
        <v>#N/A</v>
      </c>
      <c r="BM78" s="110" t="e">
        <f ca="true">+IF(AND(ISNUMBER(OFFSET('Hygiene Data'!$G$8,0,10*ROW('Hygiene Data'!G72))),'Data Summary'!EB78="Yes"),OFFSET('Hygiene Data'!$G$8,0,10*ROW('Hygiene Data'!G72)),NA())</f>
        <v>#N/A</v>
      </c>
      <c r="BN78" s="110" t="e">
        <f ca="true">+IF(AND(ISNUMBER(OFFSET('Hygiene Data'!$G$10,0,10*ROW('Hygiene Data'!G72))),'Data Summary'!EC78="Yes"),OFFSET('Hygiene Data'!$G$10,0,10*ROW('Hygiene Data'!G72)),NA())</f>
        <v>#N/A</v>
      </c>
      <c r="BO78" s="110" t="e">
        <f ca="true">+IF(AND(ISNUMBER(OFFSET('Hygiene Data'!$H$6,0,10*ROW('Hygiene Data'!H72))),'Data Summary'!ED78="Yes"),OFFSET('Hygiene Data'!$H$6,0,10*ROW('Hygiene Data'!H72)),NA())</f>
        <v>#N/A</v>
      </c>
      <c r="BP78" s="110" t="e">
        <f ca="true">+IF(AND(ISNUMBER(OFFSET('Hygiene Data'!$H$8,0,10*ROW('Hygiene Data'!H72))),'Data Summary'!EE78="Yes"),OFFSET('Hygiene Data'!$H$8,0,10*ROW('Hygiene Data'!H72)),NA())</f>
        <v>#N/A</v>
      </c>
      <c r="BQ78" s="110" t="e">
        <f ca="true">+IF(AND(ISNUMBER(OFFSET('Hygiene Data'!$H$10,0,10*ROW('Hygiene Data'!H72))),'Data Summary'!EF78="Yes"),OFFSET('Hygiene Data'!$H$10,0,10*ROW('Hygiene Data'!H72)),NA())</f>
        <v>#N/A</v>
      </c>
    </row>
    <row r="79" x14ac:dyDescent="0.2">
      <c r="A79" s="58" t="e">
        <f ca="true">+IF(OFFSET('Water Data'!$B$1,0,10*ROW('Water Data'!B73))="",NA(),OFFSET('Water Data'!$B$1,0,10*ROW('Water Data'!B73)))</f>
        <v>#N/A</v>
      </c>
      <c r="B79" s="58" t="e">
        <f ca="true">+IF(OFFSET('Water Data'!$A$3,0,10*ROW('Water Data'!A76))="",NA(),OFFSET('Water Data'!$A$3,0,10*ROW('Water Data'!A76)))</f>
        <v>#N/A</v>
      </c>
      <c r="C79" s="58" t="e">
        <f ca="true">+IF(OFFSET('Water Data'!$C$3,0,10*ROW('Water Data'!C76))="",NA(),OFFSET('Water Data'!$C$3,0,10*ROW('Water Data'!C76)))</f>
        <v>#N/A</v>
      </c>
      <c r="D79" s="59" t="e">
        <f ca="true">+IF(AND(ISNUMBER(OFFSET('Water Data'!$C$5,0,10*ROW('Water Data'!C73))),'Data Summary'!BS79="Yes"),100-OFFSET('Water Data'!$C$5,0,10*ROW('Water Data'!C73)),NA())</f>
        <v>#N/A</v>
      </c>
      <c r="E79" s="59" t="e">
        <f ca="true">+IF(AND(ISNUMBER(OFFSET('Water Data'!$C$7,0,10*ROW('Water Data'!C73))),'Data Summary'!BT79="Yes"),OFFSET('Water Data'!$C$7,0,10*ROW('Water Data'!C73)),NA())</f>
        <v>#N/A</v>
      </c>
      <c r="F79" s="59" t="e">
        <f ca="true">+IF(AND(ISNUMBER(OFFSET('Water Data'!$C$10,0,10*ROW('Water Data'!C73))),'Data Summary'!BU79="Yes"),OFFSET('Water Data'!$C$10,0,10*ROW('Water Data'!C73)),NA())</f>
        <v>#N/A</v>
      </c>
      <c r="G79" s="59" t="e">
        <f ca="true">+IF(AND(ISNUMBER(OFFSET('Water Data'!$D$5,0,10*ROW('Water Data'!D73))),'Data Summary'!BV79="Yes"),100-OFFSET('Water Data'!$D$5,0,10*ROW('Water Data'!D73)),NA())</f>
        <v>#N/A</v>
      </c>
      <c r="H79" s="59" t="e">
        <f ca="true">+IF(AND(ISNUMBER(OFFSET('Water Data'!$D$7,0,10*ROW('Water Data'!D73))),'Data Summary'!BW79="Yes"),OFFSET('Water Data'!$D$7,0,10*ROW('Water Data'!D73)),NA())</f>
        <v>#N/A</v>
      </c>
      <c r="I79" s="59" t="e">
        <f ca="true">+IF(AND(ISNUMBER(OFFSET('Water Data'!$D$10,0,10*ROW('Water Data'!D73))),'Data Summary'!BX79="Yes"),OFFSET('Water Data'!$D$10,0,10*ROW('Water Data'!D73)),NA())</f>
        <v>#N/A</v>
      </c>
      <c r="J79" s="59" t="e">
        <f ca="true">+IF(AND(ISNUMBER(OFFSET('Water Data'!$E$5,0,10*ROW('Water Data'!E73))),'Data Summary'!BY79="Yes"),100-OFFSET('Water Data'!$E$5,0,10*ROW('Water Data'!E73)),NA())</f>
        <v>#N/A</v>
      </c>
      <c r="K79" s="59" t="e">
        <f ca="true">+IF(AND(ISNUMBER(OFFSET('Water Data'!$E$7,0,10*ROW('Water Data'!E73))),'Data Summary'!BZ79="Yes"),OFFSET('Water Data'!$E$7,0,10*ROW('Water Data'!E73)),NA())</f>
        <v>#N/A</v>
      </c>
      <c r="L79" s="59" t="e">
        <f ca="true">+IF(AND(ISNUMBER(OFFSET('Water Data'!$E$10,0,10*ROW('Water Data'!E73))),'Data Summary'!CA79="Yes"),OFFSET('Water Data'!$E$10,0,10*ROW('Water Data'!E73)),NA())</f>
        <v>#N/A</v>
      </c>
      <c r="M79" s="59" t="e">
        <f ca="true">+IF(AND(ISNUMBER(OFFSET('Water Data'!$F$5,0,10*ROW('Water Data'!F73))),'Data Summary'!CB79="Yes"),100-OFFSET('Water Data'!$F$5,0,10*ROW('Water Data'!F73)),NA())</f>
        <v>#N/A</v>
      </c>
      <c r="N79" s="59" t="e">
        <f ca="true">+IF(AND(ISNUMBER(OFFSET('Water Data'!$F$7,0,10*ROW('Water Data'!F73))),'Data Summary'!CC79="Yes"),OFFSET('Water Data'!$F$7,0,10*ROW('Water Data'!F73)),NA())</f>
        <v>#N/A</v>
      </c>
      <c r="O79" s="59" t="e">
        <f ca="true">+IF(AND(ISNUMBER(OFFSET('Water Data'!$F$10,0,10*ROW('Water Data'!F73))),'Data Summary'!CD79="Yes"),OFFSET('Water Data'!$F$10,0,10*ROW('Water Data'!F73)),NA())</f>
        <v>#N/A</v>
      </c>
      <c r="P79" s="59" t="e">
        <f ca="true">+IF(AND(ISNUMBER(OFFSET('Water Data'!$G$5,0,10*ROW('Water Data'!G73))),'Data Summary'!CE79="Yes"),100-OFFSET('Water Data'!$G$5,0,10*ROW('Water Data'!G73)),NA())</f>
        <v>#N/A</v>
      </c>
      <c r="Q79" s="59" t="e">
        <f ca="true">+IF(AND(ISNUMBER(OFFSET('Water Data'!$G$7,0,10*ROW('Water Data'!G73))),'Data Summary'!CF79="Yes"),OFFSET('Water Data'!$G$7,0,10*ROW('Water Data'!G73)),NA())</f>
        <v>#N/A</v>
      </c>
      <c r="R79" s="59" t="e">
        <f ca="true">+IF(AND(ISNUMBER(OFFSET('Water Data'!$G$10,0,10*ROW('Water Data'!G73))),'Data Summary'!CG79="Yes"),OFFSET('Water Data'!$G$10,0,10*ROW('Water Data'!G73)),NA())</f>
        <v>#N/A</v>
      </c>
      <c r="S79" s="59" t="e">
        <f ca="true">+IF(AND(ISNUMBER(OFFSET('Water Data'!$H$5,0,10*ROW('Water Data'!H73))),'Data Summary'!CH79="Yes"),100-OFFSET('Water Data'!$H$5,0,10*ROW('Water Data'!H73)),NA())</f>
        <v>#N/A</v>
      </c>
      <c r="T79" s="59" t="e">
        <f ca="true">+IF(AND(ISNUMBER(OFFSET('Water Data'!$H$7,0,10*ROW('Water Data'!H73))),'Data Summary'!CI79="Yes"),OFFSET('Water Data'!$H$7,0,10*ROW('Water Data'!H73)),NA())</f>
        <v>#N/A</v>
      </c>
      <c r="U79" s="59" t="e">
        <f ca="true">+IF(AND(ISNUMBER(OFFSET('Water Data'!$H$10,0,10*ROW('Water Data'!H73))),'Data Summary'!CJ79="Yes"),OFFSET('Water Data'!$H$10,0,10*ROW('Water Data'!H73)),NA())</f>
        <v>#N/A</v>
      </c>
      <c r="V79" s="105" t="e">
        <f ca="true">+IF(AND(ISNUMBER(OFFSET('Sanitation Data'!$C$5,0,10*ROW('Sanitation Data'!C73))),'Data Summary'!CK79="Yes"),100-OFFSET('Sanitation Data'!$C$5,0,10*ROW('Sanitation Data'!C73)),NA())</f>
        <v>#N/A</v>
      </c>
      <c r="W79" s="105" t="e">
        <f ca="true">+IF(AND(ISNUMBER(OFFSET('Sanitation Data'!$C$7,0,10*ROW('Sanitation Data'!C73))),'Data Summary'!CL79="Yes"),OFFSET('Sanitation Data'!$C$7,0,10*ROW('Sanitation Data'!C73)),NA())</f>
        <v>#N/A</v>
      </c>
      <c r="X79" s="105" t="e">
        <f ca="true">+IF(AND(ISNUMBER(OFFSET('Sanitation Data'!$C$11,0,10*ROW('Sanitation Data'!C73))),'Data Summary'!CM79="Yes"),OFFSET('Sanitation Data'!$C$11,0,10*ROW('Sanitation Data'!C73)),NA())</f>
        <v>#N/A</v>
      </c>
      <c r="Y79" s="105" t="e">
        <f ca="true">+IF(AND(ISNUMBER(OFFSET('Sanitation Data'!$C$12,0,10*ROW('Sanitation Data'!C73))),'Data Summary'!CN79="Yes"),OFFSET('Sanitation Data'!$C$12,0,10*ROW('Sanitation Data'!C73)),NA())</f>
        <v>#N/A</v>
      </c>
      <c r="Z79" s="105" t="e">
        <f ca="true">+IF(AND(ISNUMBER(OFFSET('Sanitation Data'!$C$13,0,10*ROW('Sanitation Data'!C73))),'Data Summary'!CO79="Yes"),OFFSET('Sanitation Data'!$C$13,0,10*ROW('Sanitation Data'!C73)),NA())</f>
        <v>#N/A</v>
      </c>
      <c r="AA79" s="105" t="e">
        <f ca="true">+IF(AND(ISNUMBER(OFFSET('Sanitation Data'!$D$5,0,10*ROW('Sanitation Data'!D73))),'Data Summary'!CP79="Yes"),100-OFFSET('Sanitation Data'!$D$5,0,10*ROW('Sanitation Data'!D73)),NA())</f>
        <v>#N/A</v>
      </c>
      <c r="AB79" s="105" t="e">
        <f ca="true">+IF(AND(ISNUMBER(OFFSET('Sanitation Data'!$D$7,0,10*ROW('Sanitation Data'!D73))),'Data Summary'!CQ79="Yes"),OFFSET('Sanitation Data'!$D$7,0,10*ROW('Sanitation Data'!D73)),NA())</f>
        <v>#N/A</v>
      </c>
      <c r="AC79" s="105" t="e">
        <f ca="true">+IF(AND(ISNUMBER(OFFSET('Sanitation Data'!$D$11,0,10*ROW('Sanitation Data'!D73))),'Data Summary'!CR79="Yes"),OFFSET('Sanitation Data'!$D$11,0,10*ROW('Sanitation Data'!D73)),NA())</f>
        <v>#N/A</v>
      </c>
      <c r="AD79" s="105" t="e">
        <f ca="true">+IF(AND(ISNUMBER(OFFSET('Sanitation Data'!$D$12,0,10*ROW('Sanitation Data'!D73))),'Data Summary'!CS79="Yes"),OFFSET('Sanitation Data'!$D$12,0,10*ROW('Sanitation Data'!D73)),NA())</f>
        <v>#N/A</v>
      </c>
      <c r="AE79" s="105" t="e">
        <f ca="true">+IF(AND(ISNUMBER(OFFSET('Sanitation Data'!$D$13,0,10*ROW('Sanitation Data'!D73))),'Data Summary'!CT79="Yes"),OFFSET('Sanitation Data'!$D$13,0,10*ROW('Sanitation Data'!D73)),NA())</f>
        <v>#N/A</v>
      </c>
      <c r="AF79" s="105" t="e">
        <f ca="true">+IF(AND(ISNUMBER(OFFSET('Sanitation Data'!$E$5,0,10*ROW('Sanitation Data'!E73))),'Data Summary'!CU79="Yes"),100-OFFSET('Sanitation Data'!$E$5,0,10*ROW('Sanitation Data'!E73)),NA())</f>
        <v>#N/A</v>
      </c>
      <c r="AG79" s="105" t="e">
        <f ca="true">+IF(AND(ISNUMBER(OFFSET('Sanitation Data'!$E$7,0,10*ROW('Sanitation Data'!E73))),'Data Summary'!CV79="Yes"),OFFSET('Sanitation Data'!$E$7,0,10*ROW('Sanitation Data'!E73)),NA())</f>
        <v>#N/A</v>
      </c>
      <c r="AH79" s="105" t="e">
        <f ca="true">+IF(AND(ISNUMBER(OFFSET('Sanitation Data'!$E$11,0,10*ROW('Sanitation Data'!E73))),'Data Summary'!CW79="Yes"),OFFSET('Sanitation Data'!$E$11,0,10*ROW('Sanitation Data'!E73)),NA())</f>
        <v>#N/A</v>
      </c>
      <c r="AI79" s="105" t="e">
        <f ca="true">+IF(AND(ISNUMBER(OFFSET('Sanitation Data'!$E$12,0,10*ROW('Sanitation Data'!E73))),'Data Summary'!CX79="Yes"),OFFSET('Sanitation Data'!$E$12,0,10*ROW('Sanitation Data'!E73)),NA())</f>
        <v>#N/A</v>
      </c>
      <c r="AJ79" s="105" t="e">
        <f ca="true">+IF(AND(ISNUMBER(OFFSET('Sanitation Data'!$E$13,0,10*ROW('Sanitation Data'!E73))),'Data Summary'!CY79="Yes"),OFFSET('Sanitation Data'!$E$13,0,10*ROW('Sanitation Data'!E73)),NA())</f>
        <v>#N/A</v>
      </c>
      <c r="AK79" s="105" t="e">
        <f ca="true">+IF(AND(ISNUMBER(OFFSET('Sanitation Data'!$F$5,0,10*ROW('Sanitation Data'!F73))),'Data Summary'!CZ79="Yes"),100-OFFSET('Sanitation Data'!$F$5,0,10*ROW('Sanitation Data'!F73)),NA())</f>
        <v>#N/A</v>
      </c>
      <c r="AL79" s="105" t="e">
        <f ca="true">+IF(AND(ISNUMBER(OFFSET('Sanitation Data'!$F$7,0,10*ROW('Sanitation Data'!F73))),'Data Summary'!DA79="Yes"),OFFSET('Sanitation Data'!$F$7,0,10*ROW('Sanitation Data'!F73)),NA())</f>
        <v>#N/A</v>
      </c>
      <c r="AM79" s="105" t="e">
        <f ca="true">+IF(AND(ISNUMBER(OFFSET('Sanitation Data'!$F$11,0,10*ROW('Sanitation Data'!F73))),'Data Summary'!DB79="Yes"),OFFSET('Sanitation Data'!$F$11,0,10*ROW('Sanitation Data'!F73)),NA())</f>
        <v>#N/A</v>
      </c>
      <c r="AN79" s="105" t="e">
        <f ca="true">+IF(AND(ISNUMBER(OFFSET('Sanitation Data'!$F$12,0,10*ROW('Sanitation Data'!F73))),'Data Summary'!DC79="Yes"),OFFSET('Sanitation Data'!$F$12,0,10*ROW('Sanitation Data'!F73)),NA())</f>
        <v>#N/A</v>
      </c>
      <c r="AO79" s="105" t="e">
        <f ca="true">+IF(AND(ISNUMBER(OFFSET('Sanitation Data'!$F$13,0,10*ROW('Sanitation Data'!F73))),'Data Summary'!DD79="Yes"),OFFSET('Sanitation Data'!$F$13,0,10*ROW('Sanitation Data'!F73)),NA())</f>
        <v>#N/A</v>
      </c>
      <c r="AP79" s="105" t="e">
        <f ca="true">+IF(AND(ISNUMBER(OFFSET('Sanitation Data'!$G$5,0,10*ROW('Sanitation Data'!G73))),'Data Summary'!DE79="Yes"),100-OFFSET('Sanitation Data'!$G$5,0,10*ROW('Sanitation Data'!G73)),NA())</f>
        <v>#N/A</v>
      </c>
      <c r="AQ79" s="105" t="e">
        <f ca="true">+IF(AND(ISNUMBER(OFFSET('Sanitation Data'!$G$7,0,10*ROW('Sanitation Data'!G73))),'Data Summary'!DF79="Yes"),OFFSET('Sanitation Data'!$G$7,0,10*ROW('Sanitation Data'!G73)),NA())</f>
        <v>#N/A</v>
      </c>
      <c r="AR79" s="105" t="e">
        <f ca="true">+IF(AND(ISNUMBER(OFFSET('Sanitation Data'!$G$11,0,10*ROW('Sanitation Data'!G73))),'Data Summary'!DG79="Yes"),OFFSET('Sanitation Data'!$G$11,0,10*ROW('Sanitation Data'!G73)),NA())</f>
        <v>#N/A</v>
      </c>
      <c r="AS79" s="105" t="e">
        <f ca="true">+IF(AND(ISNUMBER(OFFSET('Sanitation Data'!$G$12,0,10*ROW('Sanitation Data'!G73))),'Data Summary'!DH79="Yes"),OFFSET('Sanitation Data'!$G$12,0,10*ROW('Sanitation Data'!G73)),NA())</f>
        <v>#N/A</v>
      </c>
      <c r="AT79" s="105" t="e">
        <f ca="true">+IF(AND(ISNUMBER(OFFSET('Sanitation Data'!$G$13,0,10*ROW('Sanitation Data'!G73))),'Data Summary'!DI79="Yes"),OFFSET('Sanitation Data'!$G$13,0,10*ROW('Sanitation Data'!G73)),NA())</f>
        <v>#N/A</v>
      </c>
      <c r="AU79" s="105" t="e">
        <f ca="true">+IF(AND(ISNUMBER(OFFSET('Sanitation Data'!$H$5,0,10*ROW('Sanitation Data'!H73))),'Data Summary'!DJ79="Yes"),100-OFFSET('Sanitation Data'!$H$5,0,10*ROW('Sanitation Data'!H73)),NA())</f>
        <v>#N/A</v>
      </c>
      <c r="AV79" s="105" t="e">
        <f ca="true">+IF(AND(ISNUMBER(OFFSET('Sanitation Data'!$H$7,0,10*ROW('Sanitation Data'!H73))),'Data Summary'!DK79="Yes"),OFFSET('Sanitation Data'!$H$7,0,10*ROW('Sanitation Data'!H73)),NA())</f>
        <v>#N/A</v>
      </c>
      <c r="AW79" s="105" t="e">
        <f ca="true">+IF(AND(ISNUMBER(OFFSET('Sanitation Data'!$H$11,0,10*ROW('Sanitation Data'!H73))),'Data Summary'!DL79="Yes"),OFFSET('Sanitation Data'!$H$11,0,10*ROW('Sanitation Data'!H73)),NA())</f>
        <v>#N/A</v>
      </c>
      <c r="AX79" s="105" t="e">
        <f ca="true">+IF(AND(ISNUMBER(OFFSET('Sanitation Data'!$H$12,0,10*ROW('Sanitation Data'!H73))),'Data Summary'!DM79="Yes"),OFFSET('Sanitation Data'!$H$12,0,10*ROW('Sanitation Data'!H73)),NA())</f>
        <v>#N/A</v>
      </c>
      <c r="AY79" s="105" t="e">
        <f ca="true">+IF(AND(ISNUMBER(OFFSET('Sanitation Data'!$H$13,0,10*ROW('Sanitation Data'!H73))),'Data Summary'!DN79="Yes"),OFFSET('Sanitation Data'!$H$13,0,10*ROW('Sanitation Data'!H73)),NA())</f>
        <v>#N/A</v>
      </c>
      <c r="AZ79" s="110" t="e">
        <f ca="true">+IF(AND(ISNUMBER(OFFSET('Hygiene Data'!$C$6,0,10*ROW('Hygiene Data'!C73))),'Data Summary'!DO79="Yes"),OFFSET('Hygiene Data'!$C$6,0,10*ROW('Hygiene Data'!C73)),NA())</f>
        <v>#N/A</v>
      </c>
      <c r="BA79" s="110" t="e">
        <f ca="true">+IF(AND(ISNUMBER(OFFSET('Hygiene Data'!$C$8,0,10*ROW('Hygiene Data'!C73))),'Data Summary'!DP79="Yes"),OFFSET('Hygiene Data'!$C$8,0,10*ROW('Hygiene Data'!C73)),NA())</f>
        <v>#N/A</v>
      </c>
      <c r="BB79" s="110" t="e">
        <f ca="true">+IF(AND(ISNUMBER(OFFSET('Hygiene Data'!$C$10,0,10*ROW('Hygiene Data'!C73))),'Data Summary'!DQ79="Yes"),OFFSET('Hygiene Data'!$C$10,0,10*ROW('Hygiene Data'!C73)),NA())</f>
        <v>#N/A</v>
      </c>
      <c r="BC79" s="110" t="e">
        <f ca="true">+IF(AND(ISNUMBER(OFFSET('Hygiene Data'!$D$6,0,10*ROW('Hygiene Data'!D73))),'Data Summary'!DR79="Yes"),OFFSET('Hygiene Data'!$D$6,0,10*ROW('Hygiene Data'!D73)),NA())</f>
        <v>#N/A</v>
      </c>
      <c r="BD79" s="110" t="e">
        <f ca="true">+IF(AND(ISNUMBER(OFFSET('Hygiene Data'!$D$8,0,10*ROW('Hygiene Data'!D73))),'Data Summary'!DS79="Yes"),OFFSET('Hygiene Data'!$D$8,0,10*ROW('Hygiene Data'!D73)),NA())</f>
        <v>#N/A</v>
      </c>
      <c r="BE79" s="110" t="e">
        <f ca="true">+IF(AND(ISNUMBER(OFFSET('Hygiene Data'!$D$10,0,10*ROW('Hygiene Data'!D73))),'Data Summary'!DT79="Yes"),OFFSET('Hygiene Data'!$D$10,0,10*ROW('Hygiene Data'!D73)),NA())</f>
        <v>#N/A</v>
      </c>
      <c r="BF79" s="110" t="e">
        <f ca="true">+IF(AND(ISNUMBER(OFFSET('Hygiene Data'!$E$6,0,10*ROW('Hygiene Data'!E73))),'Data Summary'!DU79="Yes"),OFFSET('Hygiene Data'!$E$6,0,10*ROW('Hygiene Data'!E73)),NA())</f>
        <v>#N/A</v>
      </c>
      <c r="BG79" s="110" t="e">
        <f ca="true">+IF(AND(ISNUMBER(OFFSET('Hygiene Data'!$E$8,0,10*ROW('Hygiene Data'!E73))),'Data Summary'!DV79="Yes"),OFFSET('Hygiene Data'!$E$8,0,10*ROW('Hygiene Data'!E73)),NA())</f>
        <v>#N/A</v>
      </c>
      <c r="BH79" s="110" t="e">
        <f ca="true">+IF(AND(ISNUMBER(OFFSET('Hygiene Data'!$E$10,0,10*ROW('Hygiene Data'!E73))),'Data Summary'!DW79="Yes"),OFFSET('Hygiene Data'!$E$10,0,10*ROW('Hygiene Data'!E73)),NA())</f>
        <v>#N/A</v>
      </c>
      <c r="BI79" s="110" t="e">
        <f ca="true">+IF(AND(ISNUMBER(OFFSET('Hygiene Data'!$F$6,0,10*ROW('Hygiene Data'!F73))),'Data Summary'!DX79="Yes"),OFFSET('Hygiene Data'!$F$6,0,10*ROW('Hygiene Data'!F73)),NA())</f>
        <v>#N/A</v>
      </c>
      <c r="BJ79" s="110" t="e">
        <f ca="true">+IF(AND(ISNUMBER(OFFSET('Hygiene Data'!$F$8,0,10*ROW('Hygiene Data'!F73))),'Data Summary'!DY79="Yes"),OFFSET('Hygiene Data'!$F$8,0,10*ROW('Hygiene Data'!F73)),NA())</f>
        <v>#N/A</v>
      </c>
      <c r="BK79" s="110" t="e">
        <f ca="true">+IF(AND(ISNUMBER(OFFSET('Hygiene Data'!$F$10,0,10*ROW('Hygiene Data'!F73))),'Data Summary'!DZ79="Yes"),OFFSET('Hygiene Data'!$F$10,0,10*ROW('Hygiene Data'!F73)),NA())</f>
        <v>#N/A</v>
      </c>
      <c r="BL79" s="110" t="e">
        <f ca="true">+IF(AND(ISNUMBER(OFFSET('Hygiene Data'!$G$6,0,10*ROW('Hygiene Data'!G73))),'Data Summary'!EA79="Yes"),OFFSET('Hygiene Data'!$G$6,0,10*ROW('Hygiene Data'!G73)),NA())</f>
        <v>#N/A</v>
      </c>
      <c r="BM79" s="110" t="e">
        <f ca="true">+IF(AND(ISNUMBER(OFFSET('Hygiene Data'!$G$8,0,10*ROW('Hygiene Data'!G73))),'Data Summary'!EB79="Yes"),OFFSET('Hygiene Data'!$G$8,0,10*ROW('Hygiene Data'!G73)),NA())</f>
        <v>#N/A</v>
      </c>
      <c r="BN79" s="110" t="e">
        <f ca="true">+IF(AND(ISNUMBER(OFFSET('Hygiene Data'!$G$10,0,10*ROW('Hygiene Data'!G73))),'Data Summary'!EC79="Yes"),OFFSET('Hygiene Data'!$G$10,0,10*ROW('Hygiene Data'!G73)),NA())</f>
        <v>#N/A</v>
      </c>
      <c r="BO79" s="110" t="e">
        <f ca="true">+IF(AND(ISNUMBER(OFFSET('Hygiene Data'!$H$6,0,10*ROW('Hygiene Data'!H73))),'Data Summary'!ED79="Yes"),OFFSET('Hygiene Data'!$H$6,0,10*ROW('Hygiene Data'!H73)),NA())</f>
        <v>#N/A</v>
      </c>
      <c r="BP79" s="110" t="e">
        <f ca="true">+IF(AND(ISNUMBER(OFFSET('Hygiene Data'!$H$8,0,10*ROW('Hygiene Data'!H73))),'Data Summary'!EE79="Yes"),OFFSET('Hygiene Data'!$H$8,0,10*ROW('Hygiene Data'!H73)),NA())</f>
        <v>#N/A</v>
      </c>
      <c r="BQ79" s="110" t="e">
        <f ca="true">+IF(AND(ISNUMBER(OFFSET('Hygiene Data'!$H$10,0,10*ROW('Hygiene Data'!H73))),'Data Summary'!EF79="Yes"),OFFSET('Hygiene Data'!$H$10,0,10*ROW('Hygiene Data'!H73)),NA())</f>
        <v>#N/A</v>
      </c>
    </row>
    <row r="80" x14ac:dyDescent="0.2">
      <c r="A80" s="58" t="e">
        <f ca="true">+IF(OFFSET('Water Data'!$B$1,0,10*ROW('Water Data'!B74))="",NA(),OFFSET('Water Data'!$B$1,0,10*ROW('Water Data'!B74)))</f>
        <v>#N/A</v>
      </c>
      <c r="B80" s="58" t="e">
        <f ca="true">+IF(OFFSET('Water Data'!$A$3,0,10*ROW('Water Data'!A77))="",NA(),OFFSET('Water Data'!$A$3,0,10*ROW('Water Data'!A77)))</f>
        <v>#N/A</v>
      </c>
      <c r="C80" s="58" t="e">
        <f ca="true">+IF(OFFSET('Water Data'!$C$3,0,10*ROW('Water Data'!C77))="",NA(),OFFSET('Water Data'!$C$3,0,10*ROW('Water Data'!C77)))</f>
        <v>#N/A</v>
      </c>
      <c r="D80" s="59" t="e">
        <f ca="true">+IF(AND(ISNUMBER(OFFSET('Water Data'!$C$5,0,10*ROW('Water Data'!C74))),'Data Summary'!BS80="Yes"),100-OFFSET('Water Data'!$C$5,0,10*ROW('Water Data'!C74)),NA())</f>
        <v>#N/A</v>
      </c>
      <c r="E80" s="59" t="e">
        <f ca="true">+IF(AND(ISNUMBER(OFFSET('Water Data'!$C$7,0,10*ROW('Water Data'!C74))),'Data Summary'!BT80="Yes"),OFFSET('Water Data'!$C$7,0,10*ROW('Water Data'!C74)),NA())</f>
        <v>#N/A</v>
      </c>
      <c r="F80" s="59" t="e">
        <f ca="true">+IF(AND(ISNUMBER(OFFSET('Water Data'!$C$10,0,10*ROW('Water Data'!C74))),'Data Summary'!BU80="Yes"),OFFSET('Water Data'!$C$10,0,10*ROW('Water Data'!C74)),NA())</f>
        <v>#N/A</v>
      </c>
      <c r="G80" s="59" t="e">
        <f ca="true">+IF(AND(ISNUMBER(OFFSET('Water Data'!$D$5,0,10*ROW('Water Data'!D74))),'Data Summary'!BV80="Yes"),100-OFFSET('Water Data'!$D$5,0,10*ROW('Water Data'!D74)),NA())</f>
        <v>#N/A</v>
      </c>
      <c r="H80" s="59" t="e">
        <f ca="true">+IF(AND(ISNUMBER(OFFSET('Water Data'!$D$7,0,10*ROW('Water Data'!D74))),'Data Summary'!BW80="Yes"),OFFSET('Water Data'!$D$7,0,10*ROW('Water Data'!D74)),NA())</f>
        <v>#N/A</v>
      </c>
      <c r="I80" s="59" t="e">
        <f ca="true">+IF(AND(ISNUMBER(OFFSET('Water Data'!$D$10,0,10*ROW('Water Data'!D74))),'Data Summary'!BX80="Yes"),OFFSET('Water Data'!$D$10,0,10*ROW('Water Data'!D74)),NA())</f>
        <v>#N/A</v>
      </c>
      <c r="J80" s="59" t="e">
        <f ca="true">+IF(AND(ISNUMBER(OFFSET('Water Data'!$E$5,0,10*ROW('Water Data'!E74))),'Data Summary'!BY80="Yes"),100-OFFSET('Water Data'!$E$5,0,10*ROW('Water Data'!E74)),NA())</f>
        <v>#N/A</v>
      </c>
      <c r="K80" s="59" t="e">
        <f ca="true">+IF(AND(ISNUMBER(OFFSET('Water Data'!$E$7,0,10*ROW('Water Data'!E74))),'Data Summary'!BZ80="Yes"),OFFSET('Water Data'!$E$7,0,10*ROW('Water Data'!E74)),NA())</f>
        <v>#N/A</v>
      </c>
      <c r="L80" s="59" t="e">
        <f ca="true">+IF(AND(ISNUMBER(OFFSET('Water Data'!$E$10,0,10*ROW('Water Data'!E74))),'Data Summary'!CA80="Yes"),OFFSET('Water Data'!$E$10,0,10*ROW('Water Data'!E74)),NA())</f>
        <v>#N/A</v>
      </c>
      <c r="M80" s="59" t="e">
        <f ca="true">+IF(AND(ISNUMBER(OFFSET('Water Data'!$F$5,0,10*ROW('Water Data'!F74))),'Data Summary'!CB80="Yes"),100-OFFSET('Water Data'!$F$5,0,10*ROW('Water Data'!F74)),NA())</f>
        <v>#N/A</v>
      </c>
      <c r="N80" s="59" t="e">
        <f ca="true">+IF(AND(ISNUMBER(OFFSET('Water Data'!$F$7,0,10*ROW('Water Data'!F74))),'Data Summary'!CC80="Yes"),OFFSET('Water Data'!$F$7,0,10*ROW('Water Data'!F74)),NA())</f>
        <v>#N/A</v>
      </c>
      <c r="O80" s="59" t="e">
        <f ca="true">+IF(AND(ISNUMBER(OFFSET('Water Data'!$F$10,0,10*ROW('Water Data'!F74))),'Data Summary'!CD80="Yes"),OFFSET('Water Data'!$F$10,0,10*ROW('Water Data'!F74)),NA())</f>
        <v>#N/A</v>
      </c>
      <c r="P80" s="59" t="e">
        <f ca="true">+IF(AND(ISNUMBER(OFFSET('Water Data'!$G$5,0,10*ROW('Water Data'!G74))),'Data Summary'!CE80="Yes"),100-OFFSET('Water Data'!$G$5,0,10*ROW('Water Data'!G74)),NA())</f>
        <v>#N/A</v>
      </c>
      <c r="Q80" s="59" t="e">
        <f ca="true">+IF(AND(ISNUMBER(OFFSET('Water Data'!$G$7,0,10*ROW('Water Data'!G74))),'Data Summary'!CF80="Yes"),OFFSET('Water Data'!$G$7,0,10*ROW('Water Data'!G74)),NA())</f>
        <v>#N/A</v>
      </c>
      <c r="R80" s="59" t="e">
        <f ca="true">+IF(AND(ISNUMBER(OFFSET('Water Data'!$G$10,0,10*ROW('Water Data'!G74))),'Data Summary'!CG80="Yes"),OFFSET('Water Data'!$G$10,0,10*ROW('Water Data'!G74)),NA())</f>
        <v>#N/A</v>
      </c>
      <c r="S80" s="59" t="e">
        <f ca="true">+IF(AND(ISNUMBER(OFFSET('Water Data'!$H$5,0,10*ROW('Water Data'!H74))),'Data Summary'!CH80="Yes"),100-OFFSET('Water Data'!$H$5,0,10*ROW('Water Data'!H74)),NA())</f>
        <v>#N/A</v>
      </c>
      <c r="T80" s="59" t="e">
        <f ca="true">+IF(AND(ISNUMBER(OFFSET('Water Data'!$H$7,0,10*ROW('Water Data'!H74))),'Data Summary'!CI80="Yes"),OFFSET('Water Data'!$H$7,0,10*ROW('Water Data'!H74)),NA())</f>
        <v>#N/A</v>
      </c>
      <c r="U80" s="59" t="e">
        <f ca="true">+IF(AND(ISNUMBER(OFFSET('Water Data'!$H$10,0,10*ROW('Water Data'!H74))),'Data Summary'!CJ80="Yes"),OFFSET('Water Data'!$H$10,0,10*ROW('Water Data'!H74)),NA())</f>
        <v>#N/A</v>
      </c>
      <c r="V80" s="105" t="e">
        <f ca="true">+IF(AND(ISNUMBER(OFFSET('Sanitation Data'!$C$5,0,10*ROW('Sanitation Data'!C74))),'Data Summary'!CK80="Yes"),100-OFFSET('Sanitation Data'!$C$5,0,10*ROW('Sanitation Data'!C74)),NA())</f>
        <v>#N/A</v>
      </c>
      <c r="W80" s="105" t="e">
        <f ca="true">+IF(AND(ISNUMBER(OFFSET('Sanitation Data'!$C$7,0,10*ROW('Sanitation Data'!C74))),'Data Summary'!CL80="Yes"),OFFSET('Sanitation Data'!$C$7,0,10*ROW('Sanitation Data'!C74)),NA())</f>
        <v>#N/A</v>
      </c>
      <c r="X80" s="105" t="e">
        <f ca="true">+IF(AND(ISNUMBER(OFFSET('Sanitation Data'!$C$11,0,10*ROW('Sanitation Data'!C74))),'Data Summary'!CM80="Yes"),OFFSET('Sanitation Data'!$C$11,0,10*ROW('Sanitation Data'!C74)),NA())</f>
        <v>#N/A</v>
      </c>
      <c r="Y80" s="105" t="e">
        <f ca="true">+IF(AND(ISNUMBER(OFFSET('Sanitation Data'!$C$12,0,10*ROW('Sanitation Data'!C74))),'Data Summary'!CN80="Yes"),OFFSET('Sanitation Data'!$C$12,0,10*ROW('Sanitation Data'!C74)),NA())</f>
        <v>#N/A</v>
      </c>
      <c r="Z80" s="105" t="e">
        <f ca="true">+IF(AND(ISNUMBER(OFFSET('Sanitation Data'!$C$13,0,10*ROW('Sanitation Data'!C74))),'Data Summary'!CO80="Yes"),OFFSET('Sanitation Data'!$C$13,0,10*ROW('Sanitation Data'!C74)),NA())</f>
        <v>#N/A</v>
      </c>
      <c r="AA80" s="105" t="e">
        <f ca="true">+IF(AND(ISNUMBER(OFFSET('Sanitation Data'!$D$5,0,10*ROW('Sanitation Data'!D74))),'Data Summary'!CP80="Yes"),100-OFFSET('Sanitation Data'!$D$5,0,10*ROW('Sanitation Data'!D74)),NA())</f>
        <v>#N/A</v>
      </c>
      <c r="AB80" s="105" t="e">
        <f ca="true">+IF(AND(ISNUMBER(OFFSET('Sanitation Data'!$D$7,0,10*ROW('Sanitation Data'!D74))),'Data Summary'!CQ80="Yes"),OFFSET('Sanitation Data'!$D$7,0,10*ROW('Sanitation Data'!D74)),NA())</f>
        <v>#N/A</v>
      </c>
      <c r="AC80" s="105" t="e">
        <f ca="true">+IF(AND(ISNUMBER(OFFSET('Sanitation Data'!$D$11,0,10*ROW('Sanitation Data'!D74))),'Data Summary'!CR80="Yes"),OFFSET('Sanitation Data'!$D$11,0,10*ROW('Sanitation Data'!D74)),NA())</f>
        <v>#N/A</v>
      </c>
      <c r="AD80" s="105" t="e">
        <f ca="true">+IF(AND(ISNUMBER(OFFSET('Sanitation Data'!$D$12,0,10*ROW('Sanitation Data'!D74))),'Data Summary'!CS80="Yes"),OFFSET('Sanitation Data'!$D$12,0,10*ROW('Sanitation Data'!D74)),NA())</f>
        <v>#N/A</v>
      </c>
      <c r="AE80" s="105" t="e">
        <f ca="true">+IF(AND(ISNUMBER(OFFSET('Sanitation Data'!$D$13,0,10*ROW('Sanitation Data'!D74))),'Data Summary'!CT80="Yes"),OFFSET('Sanitation Data'!$D$13,0,10*ROW('Sanitation Data'!D74)),NA())</f>
        <v>#N/A</v>
      </c>
      <c r="AF80" s="105" t="e">
        <f ca="true">+IF(AND(ISNUMBER(OFFSET('Sanitation Data'!$E$5,0,10*ROW('Sanitation Data'!E74))),'Data Summary'!CU80="Yes"),100-OFFSET('Sanitation Data'!$E$5,0,10*ROW('Sanitation Data'!E74)),NA())</f>
        <v>#N/A</v>
      </c>
      <c r="AG80" s="105" t="e">
        <f ca="true">+IF(AND(ISNUMBER(OFFSET('Sanitation Data'!$E$7,0,10*ROW('Sanitation Data'!E74))),'Data Summary'!CV80="Yes"),OFFSET('Sanitation Data'!$E$7,0,10*ROW('Sanitation Data'!E74)),NA())</f>
        <v>#N/A</v>
      </c>
      <c r="AH80" s="105" t="e">
        <f ca="true">+IF(AND(ISNUMBER(OFFSET('Sanitation Data'!$E$11,0,10*ROW('Sanitation Data'!E74))),'Data Summary'!CW80="Yes"),OFFSET('Sanitation Data'!$E$11,0,10*ROW('Sanitation Data'!E74)),NA())</f>
        <v>#N/A</v>
      </c>
      <c r="AI80" s="105" t="e">
        <f ca="true">+IF(AND(ISNUMBER(OFFSET('Sanitation Data'!$E$12,0,10*ROW('Sanitation Data'!E74))),'Data Summary'!CX80="Yes"),OFFSET('Sanitation Data'!$E$12,0,10*ROW('Sanitation Data'!E74)),NA())</f>
        <v>#N/A</v>
      </c>
      <c r="AJ80" s="105" t="e">
        <f ca="true">+IF(AND(ISNUMBER(OFFSET('Sanitation Data'!$E$13,0,10*ROW('Sanitation Data'!E74))),'Data Summary'!CY80="Yes"),OFFSET('Sanitation Data'!$E$13,0,10*ROW('Sanitation Data'!E74)),NA())</f>
        <v>#N/A</v>
      </c>
      <c r="AK80" s="105" t="e">
        <f ca="true">+IF(AND(ISNUMBER(OFFSET('Sanitation Data'!$F$5,0,10*ROW('Sanitation Data'!F74))),'Data Summary'!CZ80="Yes"),100-OFFSET('Sanitation Data'!$F$5,0,10*ROW('Sanitation Data'!F74)),NA())</f>
        <v>#N/A</v>
      </c>
      <c r="AL80" s="105" t="e">
        <f ca="true">+IF(AND(ISNUMBER(OFFSET('Sanitation Data'!$F$7,0,10*ROW('Sanitation Data'!F74))),'Data Summary'!DA80="Yes"),OFFSET('Sanitation Data'!$F$7,0,10*ROW('Sanitation Data'!F74)),NA())</f>
        <v>#N/A</v>
      </c>
      <c r="AM80" s="105" t="e">
        <f ca="true">+IF(AND(ISNUMBER(OFFSET('Sanitation Data'!$F$11,0,10*ROW('Sanitation Data'!F74))),'Data Summary'!DB80="Yes"),OFFSET('Sanitation Data'!$F$11,0,10*ROW('Sanitation Data'!F74)),NA())</f>
        <v>#N/A</v>
      </c>
      <c r="AN80" s="105" t="e">
        <f ca="true">+IF(AND(ISNUMBER(OFFSET('Sanitation Data'!$F$12,0,10*ROW('Sanitation Data'!F74))),'Data Summary'!DC80="Yes"),OFFSET('Sanitation Data'!$F$12,0,10*ROW('Sanitation Data'!F74)),NA())</f>
        <v>#N/A</v>
      </c>
      <c r="AO80" s="105" t="e">
        <f ca="true">+IF(AND(ISNUMBER(OFFSET('Sanitation Data'!$F$13,0,10*ROW('Sanitation Data'!F74))),'Data Summary'!DD80="Yes"),OFFSET('Sanitation Data'!$F$13,0,10*ROW('Sanitation Data'!F74)),NA())</f>
        <v>#N/A</v>
      </c>
      <c r="AP80" s="105" t="e">
        <f ca="true">+IF(AND(ISNUMBER(OFFSET('Sanitation Data'!$G$5,0,10*ROW('Sanitation Data'!G74))),'Data Summary'!DE80="Yes"),100-OFFSET('Sanitation Data'!$G$5,0,10*ROW('Sanitation Data'!G74)),NA())</f>
        <v>#N/A</v>
      </c>
      <c r="AQ80" s="105" t="e">
        <f ca="true">+IF(AND(ISNUMBER(OFFSET('Sanitation Data'!$G$7,0,10*ROW('Sanitation Data'!G74))),'Data Summary'!DF80="Yes"),OFFSET('Sanitation Data'!$G$7,0,10*ROW('Sanitation Data'!G74)),NA())</f>
        <v>#N/A</v>
      </c>
      <c r="AR80" s="105" t="e">
        <f ca="true">+IF(AND(ISNUMBER(OFFSET('Sanitation Data'!$G$11,0,10*ROW('Sanitation Data'!G74))),'Data Summary'!DG80="Yes"),OFFSET('Sanitation Data'!$G$11,0,10*ROW('Sanitation Data'!G74)),NA())</f>
        <v>#N/A</v>
      </c>
      <c r="AS80" s="105" t="e">
        <f ca="true">+IF(AND(ISNUMBER(OFFSET('Sanitation Data'!$G$12,0,10*ROW('Sanitation Data'!G74))),'Data Summary'!DH80="Yes"),OFFSET('Sanitation Data'!$G$12,0,10*ROW('Sanitation Data'!G74)),NA())</f>
        <v>#N/A</v>
      </c>
      <c r="AT80" s="105" t="e">
        <f ca="true">+IF(AND(ISNUMBER(OFFSET('Sanitation Data'!$G$13,0,10*ROW('Sanitation Data'!G74))),'Data Summary'!DI80="Yes"),OFFSET('Sanitation Data'!$G$13,0,10*ROW('Sanitation Data'!G74)),NA())</f>
        <v>#N/A</v>
      </c>
      <c r="AU80" s="105" t="e">
        <f ca="true">+IF(AND(ISNUMBER(OFFSET('Sanitation Data'!$H$5,0,10*ROW('Sanitation Data'!H74))),'Data Summary'!DJ80="Yes"),100-OFFSET('Sanitation Data'!$H$5,0,10*ROW('Sanitation Data'!H74)),NA())</f>
        <v>#N/A</v>
      </c>
      <c r="AV80" s="105" t="e">
        <f ca="true">+IF(AND(ISNUMBER(OFFSET('Sanitation Data'!$H$7,0,10*ROW('Sanitation Data'!H74))),'Data Summary'!DK80="Yes"),OFFSET('Sanitation Data'!$H$7,0,10*ROW('Sanitation Data'!H74)),NA())</f>
        <v>#N/A</v>
      </c>
      <c r="AW80" s="105" t="e">
        <f ca="true">+IF(AND(ISNUMBER(OFFSET('Sanitation Data'!$H$11,0,10*ROW('Sanitation Data'!H74))),'Data Summary'!DL80="Yes"),OFFSET('Sanitation Data'!$H$11,0,10*ROW('Sanitation Data'!H74)),NA())</f>
        <v>#N/A</v>
      </c>
      <c r="AX80" s="105" t="e">
        <f ca="true">+IF(AND(ISNUMBER(OFFSET('Sanitation Data'!$H$12,0,10*ROW('Sanitation Data'!H74))),'Data Summary'!DM80="Yes"),OFFSET('Sanitation Data'!$H$12,0,10*ROW('Sanitation Data'!H74)),NA())</f>
        <v>#N/A</v>
      </c>
      <c r="AY80" s="105" t="e">
        <f ca="true">+IF(AND(ISNUMBER(OFFSET('Sanitation Data'!$H$13,0,10*ROW('Sanitation Data'!H74))),'Data Summary'!DN80="Yes"),OFFSET('Sanitation Data'!$H$13,0,10*ROW('Sanitation Data'!H74)),NA())</f>
        <v>#N/A</v>
      </c>
      <c r="AZ80" s="110" t="e">
        <f ca="true">+IF(AND(ISNUMBER(OFFSET('Hygiene Data'!$C$6,0,10*ROW('Hygiene Data'!C74))),'Data Summary'!DO80="Yes"),OFFSET('Hygiene Data'!$C$6,0,10*ROW('Hygiene Data'!C74)),NA())</f>
        <v>#N/A</v>
      </c>
      <c r="BA80" s="110" t="e">
        <f ca="true">+IF(AND(ISNUMBER(OFFSET('Hygiene Data'!$C$8,0,10*ROW('Hygiene Data'!C74))),'Data Summary'!DP80="Yes"),OFFSET('Hygiene Data'!$C$8,0,10*ROW('Hygiene Data'!C74)),NA())</f>
        <v>#N/A</v>
      </c>
      <c r="BB80" s="110" t="e">
        <f ca="true">+IF(AND(ISNUMBER(OFFSET('Hygiene Data'!$C$10,0,10*ROW('Hygiene Data'!C74))),'Data Summary'!DQ80="Yes"),OFFSET('Hygiene Data'!$C$10,0,10*ROW('Hygiene Data'!C74)),NA())</f>
        <v>#N/A</v>
      </c>
      <c r="BC80" s="110" t="e">
        <f ca="true">+IF(AND(ISNUMBER(OFFSET('Hygiene Data'!$D$6,0,10*ROW('Hygiene Data'!D74))),'Data Summary'!DR80="Yes"),OFFSET('Hygiene Data'!$D$6,0,10*ROW('Hygiene Data'!D74)),NA())</f>
        <v>#N/A</v>
      </c>
      <c r="BD80" s="110" t="e">
        <f ca="true">+IF(AND(ISNUMBER(OFFSET('Hygiene Data'!$D$8,0,10*ROW('Hygiene Data'!D74))),'Data Summary'!DS80="Yes"),OFFSET('Hygiene Data'!$D$8,0,10*ROW('Hygiene Data'!D74)),NA())</f>
        <v>#N/A</v>
      </c>
      <c r="BE80" s="110" t="e">
        <f ca="true">+IF(AND(ISNUMBER(OFFSET('Hygiene Data'!$D$10,0,10*ROW('Hygiene Data'!D74))),'Data Summary'!DT80="Yes"),OFFSET('Hygiene Data'!$D$10,0,10*ROW('Hygiene Data'!D74)),NA())</f>
        <v>#N/A</v>
      </c>
      <c r="BF80" s="110" t="e">
        <f ca="true">+IF(AND(ISNUMBER(OFFSET('Hygiene Data'!$E$6,0,10*ROW('Hygiene Data'!E74))),'Data Summary'!DU80="Yes"),OFFSET('Hygiene Data'!$E$6,0,10*ROW('Hygiene Data'!E74)),NA())</f>
        <v>#N/A</v>
      </c>
      <c r="BG80" s="110" t="e">
        <f ca="true">+IF(AND(ISNUMBER(OFFSET('Hygiene Data'!$E$8,0,10*ROW('Hygiene Data'!E74))),'Data Summary'!DV80="Yes"),OFFSET('Hygiene Data'!$E$8,0,10*ROW('Hygiene Data'!E74)),NA())</f>
        <v>#N/A</v>
      </c>
      <c r="BH80" s="110" t="e">
        <f ca="true">+IF(AND(ISNUMBER(OFFSET('Hygiene Data'!$E$10,0,10*ROW('Hygiene Data'!E74))),'Data Summary'!DW80="Yes"),OFFSET('Hygiene Data'!$E$10,0,10*ROW('Hygiene Data'!E74)),NA())</f>
        <v>#N/A</v>
      </c>
      <c r="BI80" s="110" t="e">
        <f ca="true">+IF(AND(ISNUMBER(OFFSET('Hygiene Data'!$F$6,0,10*ROW('Hygiene Data'!F74))),'Data Summary'!DX80="Yes"),OFFSET('Hygiene Data'!$F$6,0,10*ROW('Hygiene Data'!F74)),NA())</f>
        <v>#N/A</v>
      </c>
      <c r="BJ80" s="110" t="e">
        <f ca="true">+IF(AND(ISNUMBER(OFFSET('Hygiene Data'!$F$8,0,10*ROW('Hygiene Data'!F74))),'Data Summary'!DY80="Yes"),OFFSET('Hygiene Data'!$F$8,0,10*ROW('Hygiene Data'!F74)),NA())</f>
        <v>#N/A</v>
      </c>
      <c r="BK80" s="110" t="e">
        <f ca="true">+IF(AND(ISNUMBER(OFFSET('Hygiene Data'!$F$10,0,10*ROW('Hygiene Data'!F74))),'Data Summary'!DZ80="Yes"),OFFSET('Hygiene Data'!$F$10,0,10*ROW('Hygiene Data'!F74)),NA())</f>
        <v>#N/A</v>
      </c>
      <c r="BL80" s="110" t="e">
        <f ca="true">+IF(AND(ISNUMBER(OFFSET('Hygiene Data'!$G$6,0,10*ROW('Hygiene Data'!G74))),'Data Summary'!EA80="Yes"),OFFSET('Hygiene Data'!$G$6,0,10*ROW('Hygiene Data'!G74)),NA())</f>
        <v>#N/A</v>
      </c>
      <c r="BM80" s="110" t="e">
        <f ca="true">+IF(AND(ISNUMBER(OFFSET('Hygiene Data'!$G$8,0,10*ROW('Hygiene Data'!G74))),'Data Summary'!EB80="Yes"),OFFSET('Hygiene Data'!$G$8,0,10*ROW('Hygiene Data'!G74)),NA())</f>
        <v>#N/A</v>
      </c>
      <c r="BN80" s="110" t="e">
        <f ca="true">+IF(AND(ISNUMBER(OFFSET('Hygiene Data'!$G$10,0,10*ROW('Hygiene Data'!G74))),'Data Summary'!EC80="Yes"),OFFSET('Hygiene Data'!$G$10,0,10*ROW('Hygiene Data'!G74)),NA())</f>
        <v>#N/A</v>
      </c>
      <c r="BO80" s="110" t="e">
        <f ca="true">+IF(AND(ISNUMBER(OFFSET('Hygiene Data'!$H$6,0,10*ROW('Hygiene Data'!H74))),'Data Summary'!ED80="Yes"),OFFSET('Hygiene Data'!$H$6,0,10*ROW('Hygiene Data'!H74)),NA())</f>
        <v>#N/A</v>
      </c>
      <c r="BP80" s="110" t="e">
        <f ca="true">+IF(AND(ISNUMBER(OFFSET('Hygiene Data'!$H$8,0,10*ROW('Hygiene Data'!H74))),'Data Summary'!EE80="Yes"),OFFSET('Hygiene Data'!$H$8,0,10*ROW('Hygiene Data'!H74)),NA())</f>
        <v>#N/A</v>
      </c>
      <c r="BQ80" s="110" t="e">
        <f ca="true">+IF(AND(ISNUMBER(OFFSET('Hygiene Data'!$H$10,0,10*ROW('Hygiene Data'!H74))),'Data Summary'!EF80="Yes"),OFFSET('Hygiene Data'!$H$10,0,10*ROW('Hygiene Data'!H74)),NA())</f>
        <v>#N/A</v>
      </c>
    </row>
    <row r="81" x14ac:dyDescent="0.2">
      <c r="A81" s="58" t="e">
        <f ca="true">+IF(OFFSET('Water Data'!$B$1,0,10*ROW('Water Data'!B75))="",NA(),OFFSET('Water Data'!$B$1,0,10*ROW('Water Data'!B75)))</f>
        <v>#N/A</v>
      </c>
      <c r="B81" s="58" t="e">
        <f ca="true">+IF(OFFSET('Water Data'!$A$3,0,10*ROW('Water Data'!A78))="",NA(),OFFSET('Water Data'!$A$3,0,10*ROW('Water Data'!A78)))</f>
        <v>#N/A</v>
      </c>
      <c r="C81" s="58" t="e">
        <f ca="true">+IF(OFFSET('Water Data'!$C$3,0,10*ROW('Water Data'!C78))="",NA(),OFFSET('Water Data'!$C$3,0,10*ROW('Water Data'!C78)))</f>
        <v>#N/A</v>
      </c>
      <c r="D81" s="59" t="e">
        <f ca="true">+IF(AND(ISNUMBER(OFFSET('Water Data'!$C$5,0,10*ROW('Water Data'!C75))),'Data Summary'!BS81="Yes"),100-OFFSET('Water Data'!$C$5,0,10*ROW('Water Data'!C75)),NA())</f>
        <v>#N/A</v>
      </c>
      <c r="E81" s="59" t="e">
        <f ca="true">+IF(AND(ISNUMBER(OFFSET('Water Data'!$C$7,0,10*ROW('Water Data'!C75))),'Data Summary'!BT81="Yes"),OFFSET('Water Data'!$C$7,0,10*ROW('Water Data'!C75)),NA())</f>
        <v>#N/A</v>
      </c>
      <c r="F81" s="59" t="e">
        <f ca="true">+IF(AND(ISNUMBER(OFFSET('Water Data'!$C$10,0,10*ROW('Water Data'!C75))),'Data Summary'!BU81="Yes"),OFFSET('Water Data'!$C$10,0,10*ROW('Water Data'!C75)),NA())</f>
        <v>#N/A</v>
      </c>
      <c r="G81" s="59" t="e">
        <f ca="true">+IF(AND(ISNUMBER(OFFSET('Water Data'!$D$5,0,10*ROW('Water Data'!D75))),'Data Summary'!BV81="Yes"),100-OFFSET('Water Data'!$D$5,0,10*ROW('Water Data'!D75)),NA())</f>
        <v>#N/A</v>
      </c>
      <c r="H81" s="59" t="e">
        <f ca="true">+IF(AND(ISNUMBER(OFFSET('Water Data'!$D$7,0,10*ROW('Water Data'!D75))),'Data Summary'!BW81="Yes"),OFFSET('Water Data'!$D$7,0,10*ROW('Water Data'!D75)),NA())</f>
        <v>#N/A</v>
      </c>
      <c r="I81" s="59" t="e">
        <f ca="true">+IF(AND(ISNUMBER(OFFSET('Water Data'!$D$10,0,10*ROW('Water Data'!D75))),'Data Summary'!BX81="Yes"),OFFSET('Water Data'!$D$10,0,10*ROW('Water Data'!D75)),NA())</f>
        <v>#N/A</v>
      </c>
      <c r="J81" s="59" t="e">
        <f ca="true">+IF(AND(ISNUMBER(OFFSET('Water Data'!$E$5,0,10*ROW('Water Data'!E75))),'Data Summary'!BY81="Yes"),100-OFFSET('Water Data'!$E$5,0,10*ROW('Water Data'!E75)),NA())</f>
        <v>#N/A</v>
      </c>
      <c r="K81" s="59" t="e">
        <f ca="true">+IF(AND(ISNUMBER(OFFSET('Water Data'!$E$7,0,10*ROW('Water Data'!E75))),'Data Summary'!BZ81="Yes"),OFFSET('Water Data'!$E$7,0,10*ROW('Water Data'!E75)),NA())</f>
        <v>#N/A</v>
      </c>
      <c r="L81" s="59" t="e">
        <f ca="true">+IF(AND(ISNUMBER(OFFSET('Water Data'!$E$10,0,10*ROW('Water Data'!E75))),'Data Summary'!CA81="Yes"),OFFSET('Water Data'!$E$10,0,10*ROW('Water Data'!E75)),NA())</f>
        <v>#N/A</v>
      </c>
      <c r="M81" s="59" t="e">
        <f ca="true">+IF(AND(ISNUMBER(OFFSET('Water Data'!$F$5,0,10*ROW('Water Data'!F75))),'Data Summary'!CB81="Yes"),100-OFFSET('Water Data'!$F$5,0,10*ROW('Water Data'!F75)),NA())</f>
        <v>#N/A</v>
      </c>
      <c r="N81" s="59" t="e">
        <f ca="true">+IF(AND(ISNUMBER(OFFSET('Water Data'!$F$7,0,10*ROW('Water Data'!F75))),'Data Summary'!CC81="Yes"),OFFSET('Water Data'!$F$7,0,10*ROW('Water Data'!F75)),NA())</f>
        <v>#N/A</v>
      </c>
      <c r="O81" s="59" t="e">
        <f ca="true">+IF(AND(ISNUMBER(OFFSET('Water Data'!$F$10,0,10*ROW('Water Data'!F75))),'Data Summary'!CD81="Yes"),OFFSET('Water Data'!$F$10,0,10*ROW('Water Data'!F75)),NA())</f>
        <v>#N/A</v>
      </c>
      <c r="P81" s="59" t="e">
        <f ca="true">+IF(AND(ISNUMBER(OFFSET('Water Data'!$G$5,0,10*ROW('Water Data'!G75))),'Data Summary'!CE81="Yes"),100-OFFSET('Water Data'!$G$5,0,10*ROW('Water Data'!G75)),NA())</f>
        <v>#N/A</v>
      </c>
      <c r="Q81" s="59" t="e">
        <f ca="true">+IF(AND(ISNUMBER(OFFSET('Water Data'!$G$7,0,10*ROW('Water Data'!G75))),'Data Summary'!CF81="Yes"),OFFSET('Water Data'!$G$7,0,10*ROW('Water Data'!G75)),NA())</f>
        <v>#N/A</v>
      </c>
      <c r="R81" s="59" t="e">
        <f ca="true">+IF(AND(ISNUMBER(OFFSET('Water Data'!$G$10,0,10*ROW('Water Data'!G75))),'Data Summary'!CG81="Yes"),OFFSET('Water Data'!$G$10,0,10*ROW('Water Data'!G75)),NA())</f>
        <v>#N/A</v>
      </c>
      <c r="S81" s="59" t="e">
        <f ca="true">+IF(AND(ISNUMBER(OFFSET('Water Data'!$H$5,0,10*ROW('Water Data'!H75))),'Data Summary'!CH81="Yes"),100-OFFSET('Water Data'!$H$5,0,10*ROW('Water Data'!H75)),NA())</f>
        <v>#N/A</v>
      </c>
      <c r="T81" s="59" t="e">
        <f ca="true">+IF(AND(ISNUMBER(OFFSET('Water Data'!$H$7,0,10*ROW('Water Data'!H75))),'Data Summary'!CI81="Yes"),OFFSET('Water Data'!$H$7,0,10*ROW('Water Data'!H75)),NA())</f>
        <v>#N/A</v>
      </c>
      <c r="U81" s="59" t="e">
        <f ca="true">+IF(AND(ISNUMBER(OFFSET('Water Data'!$H$10,0,10*ROW('Water Data'!H75))),'Data Summary'!CJ81="Yes"),OFFSET('Water Data'!$H$10,0,10*ROW('Water Data'!H75)),NA())</f>
        <v>#N/A</v>
      </c>
      <c r="V81" s="105" t="e">
        <f ca="true">+IF(AND(ISNUMBER(OFFSET('Sanitation Data'!$C$5,0,10*ROW('Sanitation Data'!C75))),'Data Summary'!CK81="Yes"),100-OFFSET('Sanitation Data'!$C$5,0,10*ROW('Sanitation Data'!C75)),NA())</f>
        <v>#N/A</v>
      </c>
      <c r="W81" s="105" t="e">
        <f ca="true">+IF(AND(ISNUMBER(OFFSET('Sanitation Data'!$C$7,0,10*ROW('Sanitation Data'!C75))),'Data Summary'!CL81="Yes"),OFFSET('Sanitation Data'!$C$7,0,10*ROW('Sanitation Data'!C75)),NA())</f>
        <v>#N/A</v>
      </c>
      <c r="X81" s="105" t="e">
        <f ca="true">+IF(AND(ISNUMBER(OFFSET('Sanitation Data'!$C$11,0,10*ROW('Sanitation Data'!C75))),'Data Summary'!CM81="Yes"),OFFSET('Sanitation Data'!$C$11,0,10*ROW('Sanitation Data'!C75)),NA())</f>
        <v>#N/A</v>
      </c>
      <c r="Y81" s="105" t="e">
        <f ca="true">+IF(AND(ISNUMBER(OFFSET('Sanitation Data'!$C$12,0,10*ROW('Sanitation Data'!C75))),'Data Summary'!CN81="Yes"),OFFSET('Sanitation Data'!$C$12,0,10*ROW('Sanitation Data'!C75)),NA())</f>
        <v>#N/A</v>
      </c>
      <c r="Z81" s="105" t="e">
        <f ca="true">+IF(AND(ISNUMBER(OFFSET('Sanitation Data'!$C$13,0,10*ROW('Sanitation Data'!C75))),'Data Summary'!CO81="Yes"),OFFSET('Sanitation Data'!$C$13,0,10*ROW('Sanitation Data'!C75)),NA())</f>
        <v>#N/A</v>
      </c>
      <c r="AA81" s="105" t="e">
        <f ca="true">+IF(AND(ISNUMBER(OFFSET('Sanitation Data'!$D$5,0,10*ROW('Sanitation Data'!D75))),'Data Summary'!CP81="Yes"),100-OFFSET('Sanitation Data'!$D$5,0,10*ROW('Sanitation Data'!D75)),NA())</f>
        <v>#N/A</v>
      </c>
      <c r="AB81" s="105" t="e">
        <f ca="true">+IF(AND(ISNUMBER(OFFSET('Sanitation Data'!$D$7,0,10*ROW('Sanitation Data'!D75))),'Data Summary'!CQ81="Yes"),OFFSET('Sanitation Data'!$D$7,0,10*ROW('Sanitation Data'!D75)),NA())</f>
        <v>#N/A</v>
      </c>
      <c r="AC81" s="105" t="e">
        <f ca="true">+IF(AND(ISNUMBER(OFFSET('Sanitation Data'!$D$11,0,10*ROW('Sanitation Data'!D75))),'Data Summary'!CR81="Yes"),OFFSET('Sanitation Data'!$D$11,0,10*ROW('Sanitation Data'!D75)),NA())</f>
        <v>#N/A</v>
      </c>
      <c r="AD81" s="105" t="e">
        <f ca="true">+IF(AND(ISNUMBER(OFFSET('Sanitation Data'!$D$12,0,10*ROW('Sanitation Data'!D75))),'Data Summary'!CS81="Yes"),OFFSET('Sanitation Data'!$D$12,0,10*ROW('Sanitation Data'!D75)),NA())</f>
        <v>#N/A</v>
      </c>
      <c r="AE81" s="105" t="e">
        <f ca="true">+IF(AND(ISNUMBER(OFFSET('Sanitation Data'!$D$13,0,10*ROW('Sanitation Data'!D75))),'Data Summary'!CT81="Yes"),OFFSET('Sanitation Data'!$D$13,0,10*ROW('Sanitation Data'!D75)),NA())</f>
        <v>#N/A</v>
      </c>
      <c r="AF81" s="105" t="e">
        <f ca="true">+IF(AND(ISNUMBER(OFFSET('Sanitation Data'!$E$5,0,10*ROW('Sanitation Data'!E75))),'Data Summary'!CU81="Yes"),100-OFFSET('Sanitation Data'!$E$5,0,10*ROW('Sanitation Data'!E75)),NA())</f>
        <v>#N/A</v>
      </c>
      <c r="AG81" s="105" t="e">
        <f ca="true">+IF(AND(ISNUMBER(OFFSET('Sanitation Data'!$E$7,0,10*ROW('Sanitation Data'!E75))),'Data Summary'!CV81="Yes"),OFFSET('Sanitation Data'!$E$7,0,10*ROW('Sanitation Data'!E75)),NA())</f>
        <v>#N/A</v>
      </c>
      <c r="AH81" s="105" t="e">
        <f ca="true">+IF(AND(ISNUMBER(OFFSET('Sanitation Data'!$E$11,0,10*ROW('Sanitation Data'!E75))),'Data Summary'!CW81="Yes"),OFFSET('Sanitation Data'!$E$11,0,10*ROW('Sanitation Data'!E75)),NA())</f>
        <v>#N/A</v>
      </c>
      <c r="AI81" s="105" t="e">
        <f ca="true">+IF(AND(ISNUMBER(OFFSET('Sanitation Data'!$E$12,0,10*ROW('Sanitation Data'!E75))),'Data Summary'!CX81="Yes"),OFFSET('Sanitation Data'!$E$12,0,10*ROW('Sanitation Data'!E75)),NA())</f>
        <v>#N/A</v>
      </c>
      <c r="AJ81" s="105" t="e">
        <f ca="true">+IF(AND(ISNUMBER(OFFSET('Sanitation Data'!$E$13,0,10*ROW('Sanitation Data'!E75))),'Data Summary'!CY81="Yes"),OFFSET('Sanitation Data'!$E$13,0,10*ROW('Sanitation Data'!E75)),NA())</f>
        <v>#N/A</v>
      </c>
      <c r="AK81" s="105" t="e">
        <f ca="true">+IF(AND(ISNUMBER(OFFSET('Sanitation Data'!$F$5,0,10*ROW('Sanitation Data'!F75))),'Data Summary'!CZ81="Yes"),100-OFFSET('Sanitation Data'!$F$5,0,10*ROW('Sanitation Data'!F75)),NA())</f>
        <v>#N/A</v>
      </c>
      <c r="AL81" s="105" t="e">
        <f ca="true">+IF(AND(ISNUMBER(OFFSET('Sanitation Data'!$F$7,0,10*ROW('Sanitation Data'!F75))),'Data Summary'!DA81="Yes"),OFFSET('Sanitation Data'!$F$7,0,10*ROW('Sanitation Data'!F75)),NA())</f>
        <v>#N/A</v>
      </c>
      <c r="AM81" s="105" t="e">
        <f ca="true">+IF(AND(ISNUMBER(OFFSET('Sanitation Data'!$F$11,0,10*ROW('Sanitation Data'!F75))),'Data Summary'!DB81="Yes"),OFFSET('Sanitation Data'!$F$11,0,10*ROW('Sanitation Data'!F75)),NA())</f>
        <v>#N/A</v>
      </c>
      <c r="AN81" s="105" t="e">
        <f ca="true">+IF(AND(ISNUMBER(OFFSET('Sanitation Data'!$F$12,0,10*ROW('Sanitation Data'!F75))),'Data Summary'!DC81="Yes"),OFFSET('Sanitation Data'!$F$12,0,10*ROW('Sanitation Data'!F75)),NA())</f>
        <v>#N/A</v>
      </c>
      <c r="AO81" s="105" t="e">
        <f ca="true">+IF(AND(ISNUMBER(OFFSET('Sanitation Data'!$F$13,0,10*ROW('Sanitation Data'!F75))),'Data Summary'!DD81="Yes"),OFFSET('Sanitation Data'!$F$13,0,10*ROW('Sanitation Data'!F75)),NA())</f>
        <v>#N/A</v>
      </c>
      <c r="AP81" s="105" t="e">
        <f ca="true">+IF(AND(ISNUMBER(OFFSET('Sanitation Data'!$G$5,0,10*ROW('Sanitation Data'!G75))),'Data Summary'!DE81="Yes"),100-OFFSET('Sanitation Data'!$G$5,0,10*ROW('Sanitation Data'!G75)),NA())</f>
        <v>#N/A</v>
      </c>
      <c r="AQ81" s="105" t="e">
        <f ca="true">+IF(AND(ISNUMBER(OFFSET('Sanitation Data'!$G$7,0,10*ROW('Sanitation Data'!G75))),'Data Summary'!DF81="Yes"),OFFSET('Sanitation Data'!$G$7,0,10*ROW('Sanitation Data'!G75)),NA())</f>
        <v>#N/A</v>
      </c>
      <c r="AR81" s="105" t="e">
        <f ca="true">+IF(AND(ISNUMBER(OFFSET('Sanitation Data'!$G$11,0,10*ROW('Sanitation Data'!G75))),'Data Summary'!DG81="Yes"),OFFSET('Sanitation Data'!$G$11,0,10*ROW('Sanitation Data'!G75)),NA())</f>
        <v>#N/A</v>
      </c>
      <c r="AS81" s="105" t="e">
        <f ca="true">+IF(AND(ISNUMBER(OFFSET('Sanitation Data'!$G$12,0,10*ROW('Sanitation Data'!G75))),'Data Summary'!DH81="Yes"),OFFSET('Sanitation Data'!$G$12,0,10*ROW('Sanitation Data'!G75)),NA())</f>
        <v>#N/A</v>
      </c>
      <c r="AT81" s="105" t="e">
        <f ca="true">+IF(AND(ISNUMBER(OFFSET('Sanitation Data'!$G$13,0,10*ROW('Sanitation Data'!G75))),'Data Summary'!DI81="Yes"),OFFSET('Sanitation Data'!$G$13,0,10*ROW('Sanitation Data'!G75)),NA())</f>
        <v>#N/A</v>
      </c>
      <c r="AU81" s="105" t="e">
        <f ca="true">+IF(AND(ISNUMBER(OFFSET('Sanitation Data'!$H$5,0,10*ROW('Sanitation Data'!H75))),'Data Summary'!DJ81="Yes"),100-OFFSET('Sanitation Data'!$H$5,0,10*ROW('Sanitation Data'!H75)),NA())</f>
        <v>#N/A</v>
      </c>
      <c r="AV81" s="105" t="e">
        <f ca="true">+IF(AND(ISNUMBER(OFFSET('Sanitation Data'!$H$7,0,10*ROW('Sanitation Data'!H75))),'Data Summary'!DK81="Yes"),OFFSET('Sanitation Data'!$H$7,0,10*ROW('Sanitation Data'!H75)),NA())</f>
        <v>#N/A</v>
      </c>
      <c r="AW81" s="105" t="e">
        <f ca="true">+IF(AND(ISNUMBER(OFFSET('Sanitation Data'!$H$11,0,10*ROW('Sanitation Data'!H75))),'Data Summary'!DL81="Yes"),OFFSET('Sanitation Data'!$H$11,0,10*ROW('Sanitation Data'!H75)),NA())</f>
        <v>#N/A</v>
      </c>
      <c r="AX81" s="105" t="e">
        <f ca="true">+IF(AND(ISNUMBER(OFFSET('Sanitation Data'!$H$12,0,10*ROW('Sanitation Data'!H75))),'Data Summary'!DM81="Yes"),OFFSET('Sanitation Data'!$H$12,0,10*ROW('Sanitation Data'!H75)),NA())</f>
        <v>#N/A</v>
      </c>
      <c r="AY81" s="105" t="e">
        <f ca="true">+IF(AND(ISNUMBER(OFFSET('Sanitation Data'!$H$13,0,10*ROW('Sanitation Data'!H75))),'Data Summary'!DN81="Yes"),OFFSET('Sanitation Data'!$H$13,0,10*ROW('Sanitation Data'!H75)),NA())</f>
        <v>#N/A</v>
      </c>
      <c r="AZ81" s="110" t="e">
        <f ca="true">+IF(AND(ISNUMBER(OFFSET('Hygiene Data'!$C$6,0,10*ROW('Hygiene Data'!C75))),'Data Summary'!DO81="Yes"),OFFSET('Hygiene Data'!$C$6,0,10*ROW('Hygiene Data'!C75)),NA())</f>
        <v>#N/A</v>
      </c>
      <c r="BA81" s="110" t="e">
        <f ca="true">+IF(AND(ISNUMBER(OFFSET('Hygiene Data'!$C$8,0,10*ROW('Hygiene Data'!C75))),'Data Summary'!DP81="Yes"),OFFSET('Hygiene Data'!$C$8,0,10*ROW('Hygiene Data'!C75)),NA())</f>
        <v>#N/A</v>
      </c>
      <c r="BB81" s="110" t="e">
        <f ca="true">+IF(AND(ISNUMBER(OFFSET('Hygiene Data'!$C$10,0,10*ROW('Hygiene Data'!C75))),'Data Summary'!DQ81="Yes"),OFFSET('Hygiene Data'!$C$10,0,10*ROW('Hygiene Data'!C75)),NA())</f>
        <v>#N/A</v>
      </c>
      <c r="BC81" s="110" t="e">
        <f ca="true">+IF(AND(ISNUMBER(OFFSET('Hygiene Data'!$D$6,0,10*ROW('Hygiene Data'!D75))),'Data Summary'!DR81="Yes"),OFFSET('Hygiene Data'!$D$6,0,10*ROW('Hygiene Data'!D75)),NA())</f>
        <v>#N/A</v>
      </c>
      <c r="BD81" s="110" t="e">
        <f ca="true">+IF(AND(ISNUMBER(OFFSET('Hygiene Data'!$D$8,0,10*ROW('Hygiene Data'!D75))),'Data Summary'!DS81="Yes"),OFFSET('Hygiene Data'!$D$8,0,10*ROW('Hygiene Data'!D75)),NA())</f>
        <v>#N/A</v>
      </c>
      <c r="BE81" s="110" t="e">
        <f ca="true">+IF(AND(ISNUMBER(OFFSET('Hygiene Data'!$D$10,0,10*ROW('Hygiene Data'!D75))),'Data Summary'!DT81="Yes"),OFFSET('Hygiene Data'!$D$10,0,10*ROW('Hygiene Data'!D75)),NA())</f>
        <v>#N/A</v>
      </c>
      <c r="BF81" s="110" t="e">
        <f ca="true">+IF(AND(ISNUMBER(OFFSET('Hygiene Data'!$E$6,0,10*ROW('Hygiene Data'!E75))),'Data Summary'!DU81="Yes"),OFFSET('Hygiene Data'!$E$6,0,10*ROW('Hygiene Data'!E75)),NA())</f>
        <v>#N/A</v>
      </c>
      <c r="BG81" s="110" t="e">
        <f ca="true">+IF(AND(ISNUMBER(OFFSET('Hygiene Data'!$E$8,0,10*ROW('Hygiene Data'!E75))),'Data Summary'!DV81="Yes"),OFFSET('Hygiene Data'!$E$8,0,10*ROW('Hygiene Data'!E75)),NA())</f>
        <v>#N/A</v>
      </c>
      <c r="BH81" s="110" t="e">
        <f ca="true">+IF(AND(ISNUMBER(OFFSET('Hygiene Data'!$E$10,0,10*ROW('Hygiene Data'!E75))),'Data Summary'!DW81="Yes"),OFFSET('Hygiene Data'!$E$10,0,10*ROW('Hygiene Data'!E75)),NA())</f>
        <v>#N/A</v>
      </c>
      <c r="BI81" s="110" t="e">
        <f ca="true">+IF(AND(ISNUMBER(OFFSET('Hygiene Data'!$F$6,0,10*ROW('Hygiene Data'!F75))),'Data Summary'!DX81="Yes"),OFFSET('Hygiene Data'!$F$6,0,10*ROW('Hygiene Data'!F75)),NA())</f>
        <v>#N/A</v>
      </c>
      <c r="BJ81" s="110" t="e">
        <f ca="true">+IF(AND(ISNUMBER(OFFSET('Hygiene Data'!$F$8,0,10*ROW('Hygiene Data'!F75))),'Data Summary'!DY81="Yes"),OFFSET('Hygiene Data'!$F$8,0,10*ROW('Hygiene Data'!F75)),NA())</f>
        <v>#N/A</v>
      </c>
      <c r="BK81" s="110" t="e">
        <f ca="true">+IF(AND(ISNUMBER(OFFSET('Hygiene Data'!$F$10,0,10*ROW('Hygiene Data'!F75))),'Data Summary'!DZ81="Yes"),OFFSET('Hygiene Data'!$F$10,0,10*ROW('Hygiene Data'!F75)),NA())</f>
        <v>#N/A</v>
      </c>
      <c r="BL81" s="110" t="e">
        <f ca="true">+IF(AND(ISNUMBER(OFFSET('Hygiene Data'!$G$6,0,10*ROW('Hygiene Data'!G75))),'Data Summary'!EA81="Yes"),OFFSET('Hygiene Data'!$G$6,0,10*ROW('Hygiene Data'!G75)),NA())</f>
        <v>#N/A</v>
      </c>
      <c r="BM81" s="110" t="e">
        <f ca="true">+IF(AND(ISNUMBER(OFFSET('Hygiene Data'!$G$8,0,10*ROW('Hygiene Data'!G75))),'Data Summary'!EB81="Yes"),OFFSET('Hygiene Data'!$G$8,0,10*ROW('Hygiene Data'!G75)),NA())</f>
        <v>#N/A</v>
      </c>
      <c r="BN81" s="110" t="e">
        <f ca="true">+IF(AND(ISNUMBER(OFFSET('Hygiene Data'!$G$10,0,10*ROW('Hygiene Data'!G75))),'Data Summary'!EC81="Yes"),OFFSET('Hygiene Data'!$G$10,0,10*ROW('Hygiene Data'!G75)),NA())</f>
        <v>#N/A</v>
      </c>
      <c r="BO81" s="110" t="e">
        <f ca="true">+IF(AND(ISNUMBER(OFFSET('Hygiene Data'!$H$6,0,10*ROW('Hygiene Data'!H75))),'Data Summary'!ED81="Yes"),OFFSET('Hygiene Data'!$H$6,0,10*ROW('Hygiene Data'!H75)),NA())</f>
        <v>#N/A</v>
      </c>
      <c r="BP81" s="110" t="e">
        <f ca="true">+IF(AND(ISNUMBER(OFFSET('Hygiene Data'!$H$8,0,10*ROW('Hygiene Data'!H75))),'Data Summary'!EE81="Yes"),OFFSET('Hygiene Data'!$H$8,0,10*ROW('Hygiene Data'!H75)),NA())</f>
        <v>#N/A</v>
      </c>
      <c r="BQ81" s="110" t="e">
        <f ca="true">+IF(AND(ISNUMBER(OFFSET('Hygiene Data'!$H$10,0,10*ROW('Hygiene Data'!H75))),'Data Summary'!EF81="Yes"),OFFSET('Hygiene Data'!$H$10,0,10*ROW('Hygiene Data'!H75)),NA())</f>
        <v>#N/A</v>
      </c>
    </row>
    <row r="82" x14ac:dyDescent="0.2">
      <c r="A82" s="58" t="e">
        <f ca="true">+IF(OFFSET('Water Data'!$B$1,0,10*ROW('Water Data'!B76))="",NA(),OFFSET('Water Data'!$B$1,0,10*ROW('Water Data'!B76)))</f>
        <v>#N/A</v>
      </c>
      <c r="B82" s="58" t="e">
        <f ca="true">+IF(OFFSET('Water Data'!$A$3,0,10*ROW('Water Data'!A79))="",NA(),OFFSET('Water Data'!$A$3,0,10*ROW('Water Data'!A79)))</f>
        <v>#N/A</v>
      </c>
      <c r="C82" s="58" t="e">
        <f ca="true">+IF(OFFSET('Water Data'!$C$3,0,10*ROW('Water Data'!C79))="",NA(),OFFSET('Water Data'!$C$3,0,10*ROW('Water Data'!C79)))</f>
        <v>#N/A</v>
      </c>
      <c r="D82" s="59" t="e">
        <f ca="true">+IF(AND(ISNUMBER(OFFSET('Water Data'!$C$5,0,10*ROW('Water Data'!C76))),'Data Summary'!BS82="Yes"),100-OFFSET('Water Data'!$C$5,0,10*ROW('Water Data'!C76)),NA())</f>
        <v>#N/A</v>
      </c>
      <c r="E82" s="59" t="e">
        <f ca="true">+IF(AND(ISNUMBER(OFFSET('Water Data'!$C$7,0,10*ROW('Water Data'!C76))),'Data Summary'!BT82="Yes"),OFFSET('Water Data'!$C$7,0,10*ROW('Water Data'!C76)),NA())</f>
        <v>#N/A</v>
      </c>
      <c r="F82" s="59" t="e">
        <f ca="true">+IF(AND(ISNUMBER(OFFSET('Water Data'!$C$10,0,10*ROW('Water Data'!C76))),'Data Summary'!BU82="Yes"),OFFSET('Water Data'!$C$10,0,10*ROW('Water Data'!C76)),NA())</f>
        <v>#N/A</v>
      </c>
      <c r="G82" s="59" t="e">
        <f ca="true">+IF(AND(ISNUMBER(OFFSET('Water Data'!$D$5,0,10*ROW('Water Data'!D76))),'Data Summary'!BV82="Yes"),100-OFFSET('Water Data'!$D$5,0,10*ROW('Water Data'!D76)),NA())</f>
        <v>#N/A</v>
      </c>
      <c r="H82" s="59" t="e">
        <f ca="true">+IF(AND(ISNUMBER(OFFSET('Water Data'!$D$7,0,10*ROW('Water Data'!D76))),'Data Summary'!BW82="Yes"),OFFSET('Water Data'!$D$7,0,10*ROW('Water Data'!D76)),NA())</f>
        <v>#N/A</v>
      </c>
      <c r="I82" s="59" t="e">
        <f ca="true">+IF(AND(ISNUMBER(OFFSET('Water Data'!$D$10,0,10*ROW('Water Data'!D76))),'Data Summary'!BX82="Yes"),OFFSET('Water Data'!$D$10,0,10*ROW('Water Data'!D76)),NA())</f>
        <v>#N/A</v>
      </c>
      <c r="J82" s="59" t="e">
        <f ca="true">+IF(AND(ISNUMBER(OFFSET('Water Data'!$E$5,0,10*ROW('Water Data'!E76))),'Data Summary'!BY82="Yes"),100-OFFSET('Water Data'!$E$5,0,10*ROW('Water Data'!E76)),NA())</f>
        <v>#N/A</v>
      </c>
      <c r="K82" s="59" t="e">
        <f ca="true">+IF(AND(ISNUMBER(OFFSET('Water Data'!$E$7,0,10*ROW('Water Data'!E76))),'Data Summary'!BZ82="Yes"),OFFSET('Water Data'!$E$7,0,10*ROW('Water Data'!E76)),NA())</f>
        <v>#N/A</v>
      </c>
      <c r="L82" s="59" t="e">
        <f ca="true">+IF(AND(ISNUMBER(OFFSET('Water Data'!$E$10,0,10*ROW('Water Data'!E76))),'Data Summary'!CA82="Yes"),OFFSET('Water Data'!$E$10,0,10*ROW('Water Data'!E76)),NA())</f>
        <v>#N/A</v>
      </c>
      <c r="M82" s="59" t="e">
        <f ca="true">+IF(AND(ISNUMBER(OFFSET('Water Data'!$F$5,0,10*ROW('Water Data'!F76))),'Data Summary'!CB82="Yes"),100-OFFSET('Water Data'!$F$5,0,10*ROW('Water Data'!F76)),NA())</f>
        <v>#N/A</v>
      </c>
      <c r="N82" s="59" t="e">
        <f ca="true">+IF(AND(ISNUMBER(OFFSET('Water Data'!$F$7,0,10*ROW('Water Data'!F76))),'Data Summary'!CC82="Yes"),OFFSET('Water Data'!$F$7,0,10*ROW('Water Data'!F76)),NA())</f>
        <v>#N/A</v>
      </c>
      <c r="O82" s="59" t="e">
        <f ca="true">+IF(AND(ISNUMBER(OFFSET('Water Data'!$F$10,0,10*ROW('Water Data'!F76))),'Data Summary'!CD82="Yes"),OFFSET('Water Data'!$F$10,0,10*ROW('Water Data'!F76)),NA())</f>
        <v>#N/A</v>
      </c>
      <c r="P82" s="59" t="e">
        <f ca="true">+IF(AND(ISNUMBER(OFFSET('Water Data'!$G$5,0,10*ROW('Water Data'!G76))),'Data Summary'!CE82="Yes"),100-OFFSET('Water Data'!$G$5,0,10*ROW('Water Data'!G76)),NA())</f>
        <v>#N/A</v>
      </c>
      <c r="Q82" s="59" t="e">
        <f ca="true">+IF(AND(ISNUMBER(OFFSET('Water Data'!$G$7,0,10*ROW('Water Data'!G76))),'Data Summary'!CF82="Yes"),OFFSET('Water Data'!$G$7,0,10*ROW('Water Data'!G76)),NA())</f>
        <v>#N/A</v>
      </c>
      <c r="R82" s="59" t="e">
        <f ca="true">+IF(AND(ISNUMBER(OFFSET('Water Data'!$G$10,0,10*ROW('Water Data'!G76))),'Data Summary'!CG82="Yes"),OFFSET('Water Data'!$G$10,0,10*ROW('Water Data'!G76)),NA())</f>
        <v>#N/A</v>
      </c>
      <c r="S82" s="59" t="e">
        <f ca="true">+IF(AND(ISNUMBER(OFFSET('Water Data'!$H$5,0,10*ROW('Water Data'!H76))),'Data Summary'!CH82="Yes"),100-OFFSET('Water Data'!$H$5,0,10*ROW('Water Data'!H76)),NA())</f>
        <v>#N/A</v>
      </c>
      <c r="T82" s="59" t="e">
        <f ca="true">+IF(AND(ISNUMBER(OFFSET('Water Data'!$H$7,0,10*ROW('Water Data'!H76))),'Data Summary'!CI82="Yes"),OFFSET('Water Data'!$H$7,0,10*ROW('Water Data'!H76)),NA())</f>
        <v>#N/A</v>
      </c>
      <c r="U82" s="59" t="e">
        <f ca="true">+IF(AND(ISNUMBER(OFFSET('Water Data'!$H$10,0,10*ROW('Water Data'!H76))),'Data Summary'!CJ82="Yes"),OFFSET('Water Data'!$H$10,0,10*ROW('Water Data'!H76)),NA())</f>
        <v>#N/A</v>
      </c>
      <c r="V82" s="105" t="e">
        <f ca="true">+IF(AND(ISNUMBER(OFFSET('Sanitation Data'!$C$5,0,10*ROW('Sanitation Data'!C76))),'Data Summary'!CK82="Yes"),100-OFFSET('Sanitation Data'!$C$5,0,10*ROW('Sanitation Data'!C76)),NA())</f>
        <v>#N/A</v>
      </c>
      <c r="W82" s="105" t="e">
        <f ca="true">+IF(AND(ISNUMBER(OFFSET('Sanitation Data'!$C$7,0,10*ROW('Sanitation Data'!C76))),'Data Summary'!CL82="Yes"),OFFSET('Sanitation Data'!$C$7,0,10*ROW('Sanitation Data'!C76)),NA())</f>
        <v>#N/A</v>
      </c>
      <c r="X82" s="105" t="e">
        <f ca="true">+IF(AND(ISNUMBER(OFFSET('Sanitation Data'!$C$11,0,10*ROW('Sanitation Data'!C76))),'Data Summary'!CM82="Yes"),OFFSET('Sanitation Data'!$C$11,0,10*ROW('Sanitation Data'!C76)),NA())</f>
        <v>#N/A</v>
      </c>
      <c r="Y82" s="105" t="e">
        <f ca="true">+IF(AND(ISNUMBER(OFFSET('Sanitation Data'!$C$12,0,10*ROW('Sanitation Data'!C76))),'Data Summary'!CN82="Yes"),OFFSET('Sanitation Data'!$C$12,0,10*ROW('Sanitation Data'!C76)),NA())</f>
        <v>#N/A</v>
      </c>
      <c r="Z82" s="105" t="e">
        <f ca="true">+IF(AND(ISNUMBER(OFFSET('Sanitation Data'!$C$13,0,10*ROW('Sanitation Data'!C76))),'Data Summary'!CO82="Yes"),OFFSET('Sanitation Data'!$C$13,0,10*ROW('Sanitation Data'!C76)),NA())</f>
        <v>#N/A</v>
      </c>
      <c r="AA82" s="105" t="e">
        <f ca="true">+IF(AND(ISNUMBER(OFFSET('Sanitation Data'!$D$5,0,10*ROW('Sanitation Data'!D76))),'Data Summary'!CP82="Yes"),100-OFFSET('Sanitation Data'!$D$5,0,10*ROW('Sanitation Data'!D76)),NA())</f>
        <v>#N/A</v>
      </c>
      <c r="AB82" s="105" t="e">
        <f ca="true">+IF(AND(ISNUMBER(OFFSET('Sanitation Data'!$D$7,0,10*ROW('Sanitation Data'!D76))),'Data Summary'!CQ82="Yes"),OFFSET('Sanitation Data'!$D$7,0,10*ROW('Sanitation Data'!D76)),NA())</f>
        <v>#N/A</v>
      </c>
      <c r="AC82" s="105" t="e">
        <f ca="true">+IF(AND(ISNUMBER(OFFSET('Sanitation Data'!$D$11,0,10*ROW('Sanitation Data'!D76))),'Data Summary'!CR82="Yes"),OFFSET('Sanitation Data'!$D$11,0,10*ROW('Sanitation Data'!D76)),NA())</f>
        <v>#N/A</v>
      </c>
      <c r="AD82" s="105" t="e">
        <f ca="true">+IF(AND(ISNUMBER(OFFSET('Sanitation Data'!$D$12,0,10*ROW('Sanitation Data'!D76))),'Data Summary'!CS82="Yes"),OFFSET('Sanitation Data'!$D$12,0,10*ROW('Sanitation Data'!D76)),NA())</f>
        <v>#N/A</v>
      </c>
      <c r="AE82" s="105" t="e">
        <f ca="true">+IF(AND(ISNUMBER(OFFSET('Sanitation Data'!$D$13,0,10*ROW('Sanitation Data'!D76))),'Data Summary'!CT82="Yes"),OFFSET('Sanitation Data'!$D$13,0,10*ROW('Sanitation Data'!D76)),NA())</f>
        <v>#N/A</v>
      </c>
      <c r="AF82" s="105" t="e">
        <f ca="true">+IF(AND(ISNUMBER(OFFSET('Sanitation Data'!$E$5,0,10*ROW('Sanitation Data'!E76))),'Data Summary'!CU82="Yes"),100-OFFSET('Sanitation Data'!$E$5,0,10*ROW('Sanitation Data'!E76)),NA())</f>
        <v>#N/A</v>
      </c>
      <c r="AG82" s="105" t="e">
        <f ca="true">+IF(AND(ISNUMBER(OFFSET('Sanitation Data'!$E$7,0,10*ROW('Sanitation Data'!E76))),'Data Summary'!CV82="Yes"),OFFSET('Sanitation Data'!$E$7,0,10*ROW('Sanitation Data'!E76)),NA())</f>
        <v>#N/A</v>
      </c>
      <c r="AH82" s="105" t="e">
        <f ca="true">+IF(AND(ISNUMBER(OFFSET('Sanitation Data'!$E$11,0,10*ROW('Sanitation Data'!E76))),'Data Summary'!CW82="Yes"),OFFSET('Sanitation Data'!$E$11,0,10*ROW('Sanitation Data'!E76)),NA())</f>
        <v>#N/A</v>
      </c>
      <c r="AI82" s="105" t="e">
        <f ca="true">+IF(AND(ISNUMBER(OFFSET('Sanitation Data'!$E$12,0,10*ROW('Sanitation Data'!E76))),'Data Summary'!CX82="Yes"),OFFSET('Sanitation Data'!$E$12,0,10*ROW('Sanitation Data'!E76)),NA())</f>
        <v>#N/A</v>
      </c>
      <c r="AJ82" s="105" t="e">
        <f ca="true">+IF(AND(ISNUMBER(OFFSET('Sanitation Data'!$E$13,0,10*ROW('Sanitation Data'!E76))),'Data Summary'!CY82="Yes"),OFFSET('Sanitation Data'!$E$13,0,10*ROW('Sanitation Data'!E76)),NA())</f>
        <v>#N/A</v>
      </c>
      <c r="AK82" s="105" t="e">
        <f ca="true">+IF(AND(ISNUMBER(OFFSET('Sanitation Data'!$F$5,0,10*ROW('Sanitation Data'!F76))),'Data Summary'!CZ82="Yes"),100-OFFSET('Sanitation Data'!$F$5,0,10*ROW('Sanitation Data'!F76)),NA())</f>
        <v>#N/A</v>
      </c>
      <c r="AL82" s="105" t="e">
        <f ca="true">+IF(AND(ISNUMBER(OFFSET('Sanitation Data'!$F$7,0,10*ROW('Sanitation Data'!F76))),'Data Summary'!DA82="Yes"),OFFSET('Sanitation Data'!$F$7,0,10*ROW('Sanitation Data'!F76)),NA())</f>
        <v>#N/A</v>
      </c>
      <c r="AM82" s="105" t="e">
        <f ca="true">+IF(AND(ISNUMBER(OFFSET('Sanitation Data'!$F$11,0,10*ROW('Sanitation Data'!F76))),'Data Summary'!DB82="Yes"),OFFSET('Sanitation Data'!$F$11,0,10*ROW('Sanitation Data'!F76)),NA())</f>
        <v>#N/A</v>
      </c>
      <c r="AN82" s="105" t="e">
        <f ca="true">+IF(AND(ISNUMBER(OFFSET('Sanitation Data'!$F$12,0,10*ROW('Sanitation Data'!F76))),'Data Summary'!DC82="Yes"),OFFSET('Sanitation Data'!$F$12,0,10*ROW('Sanitation Data'!F76)),NA())</f>
        <v>#N/A</v>
      </c>
      <c r="AO82" s="105" t="e">
        <f ca="true">+IF(AND(ISNUMBER(OFFSET('Sanitation Data'!$F$13,0,10*ROW('Sanitation Data'!F76))),'Data Summary'!DD82="Yes"),OFFSET('Sanitation Data'!$F$13,0,10*ROW('Sanitation Data'!F76)),NA())</f>
        <v>#N/A</v>
      </c>
      <c r="AP82" s="105" t="e">
        <f ca="true">+IF(AND(ISNUMBER(OFFSET('Sanitation Data'!$G$5,0,10*ROW('Sanitation Data'!G76))),'Data Summary'!DE82="Yes"),100-OFFSET('Sanitation Data'!$G$5,0,10*ROW('Sanitation Data'!G76)),NA())</f>
        <v>#N/A</v>
      </c>
      <c r="AQ82" s="105" t="e">
        <f ca="true">+IF(AND(ISNUMBER(OFFSET('Sanitation Data'!$G$7,0,10*ROW('Sanitation Data'!G76))),'Data Summary'!DF82="Yes"),OFFSET('Sanitation Data'!$G$7,0,10*ROW('Sanitation Data'!G76)),NA())</f>
        <v>#N/A</v>
      </c>
      <c r="AR82" s="105" t="e">
        <f ca="true">+IF(AND(ISNUMBER(OFFSET('Sanitation Data'!$G$11,0,10*ROW('Sanitation Data'!G76))),'Data Summary'!DG82="Yes"),OFFSET('Sanitation Data'!$G$11,0,10*ROW('Sanitation Data'!G76)),NA())</f>
        <v>#N/A</v>
      </c>
      <c r="AS82" s="105" t="e">
        <f ca="true">+IF(AND(ISNUMBER(OFFSET('Sanitation Data'!$G$12,0,10*ROW('Sanitation Data'!G76))),'Data Summary'!DH82="Yes"),OFFSET('Sanitation Data'!$G$12,0,10*ROW('Sanitation Data'!G76)),NA())</f>
        <v>#N/A</v>
      </c>
      <c r="AT82" s="105" t="e">
        <f ca="true">+IF(AND(ISNUMBER(OFFSET('Sanitation Data'!$G$13,0,10*ROW('Sanitation Data'!G76))),'Data Summary'!DI82="Yes"),OFFSET('Sanitation Data'!$G$13,0,10*ROW('Sanitation Data'!G76)),NA())</f>
        <v>#N/A</v>
      </c>
      <c r="AU82" s="105" t="e">
        <f ca="true">+IF(AND(ISNUMBER(OFFSET('Sanitation Data'!$H$5,0,10*ROW('Sanitation Data'!H76))),'Data Summary'!DJ82="Yes"),100-OFFSET('Sanitation Data'!$H$5,0,10*ROW('Sanitation Data'!H76)),NA())</f>
        <v>#N/A</v>
      </c>
      <c r="AV82" s="105" t="e">
        <f ca="true">+IF(AND(ISNUMBER(OFFSET('Sanitation Data'!$H$7,0,10*ROW('Sanitation Data'!H76))),'Data Summary'!DK82="Yes"),OFFSET('Sanitation Data'!$H$7,0,10*ROW('Sanitation Data'!H76)),NA())</f>
        <v>#N/A</v>
      </c>
      <c r="AW82" s="105" t="e">
        <f ca="true">+IF(AND(ISNUMBER(OFFSET('Sanitation Data'!$H$11,0,10*ROW('Sanitation Data'!H76))),'Data Summary'!DL82="Yes"),OFFSET('Sanitation Data'!$H$11,0,10*ROW('Sanitation Data'!H76)),NA())</f>
        <v>#N/A</v>
      </c>
      <c r="AX82" s="105" t="e">
        <f ca="true">+IF(AND(ISNUMBER(OFFSET('Sanitation Data'!$H$12,0,10*ROW('Sanitation Data'!H76))),'Data Summary'!DM82="Yes"),OFFSET('Sanitation Data'!$H$12,0,10*ROW('Sanitation Data'!H76)),NA())</f>
        <v>#N/A</v>
      </c>
      <c r="AY82" s="105" t="e">
        <f ca="true">+IF(AND(ISNUMBER(OFFSET('Sanitation Data'!$H$13,0,10*ROW('Sanitation Data'!H76))),'Data Summary'!DN82="Yes"),OFFSET('Sanitation Data'!$H$13,0,10*ROW('Sanitation Data'!H76)),NA())</f>
        <v>#N/A</v>
      </c>
      <c r="AZ82" s="110" t="e">
        <f ca="true">+IF(AND(ISNUMBER(OFFSET('Hygiene Data'!$C$6,0,10*ROW('Hygiene Data'!C76))),'Data Summary'!DO82="Yes"),OFFSET('Hygiene Data'!$C$6,0,10*ROW('Hygiene Data'!C76)),NA())</f>
        <v>#N/A</v>
      </c>
      <c r="BA82" s="110" t="e">
        <f ca="true">+IF(AND(ISNUMBER(OFFSET('Hygiene Data'!$C$8,0,10*ROW('Hygiene Data'!C76))),'Data Summary'!DP82="Yes"),OFFSET('Hygiene Data'!$C$8,0,10*ROW('Hygiene Data'!C76)),NA())</f>
        <v>#N/A</v>
      </c>
      <c r="BB82" s="110" t="e">
        <f ca="true">+IF(AND(ISNUMBER(OFFSET('Hygiene Data'!$C$10,0,10*ROW('Hygiene Data'!C76))),'Data Summary'!DQ82="Yes"),OFFSET('Hygiene Data'!$C$10,0,10*ROW('Hygiene Data'!C76)),NA())</f>
        <v>#N/A</v>
      </c>
      <c r="BC82" s="110" t="e">
        <f ca="true">+IF(AND(ISNUMBER(OFFSET('Hygiene Data'!$D$6,0,10*ROW('Hygiene Data'!D76))),'Data Summary'!DR82="Yes"),OFFSET('Hygiene Data'!$D$6,0,10*ROW('Hygiene Data'!D76)),NA())</f>
        <v>#N/A</v>
      </c>
      <c r="BD82" s="110" t="e">
        <f ca="true">+IF(AND(ISNUMBER(OFFSET('Hygiene Data'!$D$8,0,10*ROW('Hygiene Data'!D76))),'Data Summary'!DS82="Yes"),OFFSET('Hygiene Data'!$D$8,0,10*ROW('Hygiene Data'!D76)),NA())</f>
        <v>#N/A</v>
      </c>
      <c r="BE82" s="110" t="e">
        <f ca="true">+IF(AND(ISNUMBER(OFFSET('Hygiene Data'!$D$10,0,10*ROW('Hygiene Data'!D76))),'Data Summary'!DT82="Yes"),OFFSET('Hygiene Data'!$D$10,0,10*ROW('Hygiene Data'!D76)),NA())</f>
        <v>#N/A</v>
      </c>
      <c r="BF82" s="110" t="e">
        <f ca="true">+IF(AND(ISNUMBER(OFFSET('Hygiene Data'!$E$6,0,10*ROW('Hygiene Data'!E76))),'Data Summary'!DU82="Yes"),OFFSET('Hygiene Data'!$E$6,0,10*ROW('Hygiene Data'!E76)),NA())</f>
        <v>#N/A</v>
      </c>
      <c r="BG82" s="110" t="e">
        <f ca="true">+IF(AND(ISNUMBER(OFFSET('Hygiene Data'!$E$8,0,10*ROW('Hygiene Data'!E76))),'Data Summary'!DV82="Yes"),OFFSET('Hygiene Data'!$E$8,0,10*ROW('Hygiene Data'!E76)),NA())</f>
        <v>#N/A</v>
      </c>
      <c r="BH82" s="110" t="e">
        <f ca="true">+IF(AND(ISNUMBER(OFFSET('Hygiene Data'!$E$10,0,10*ROW('Hygiene Data'!E76))),'Data Summary'!DW82="Yes"),OFFSET('Hygiene Data'!$E$10,0,10*ROW('Hygiene Data'!E76)),NA())</f>
        <v>#N/A</v>
      </c>
      <c r="BI82" s="110" t="e">
        <f ca="true">+IF(AND(ISNUMBER(OFFSET('Hygiene Data'!$F$6,0,10*ROW('Hygiene Data'!F76))),'Data Summary'!DX82="Yes"),OFFSET('Hygiene Data'!$F$6,0,10*ROW('Hygiene Data'!F76)),NA())</f>
        <v>#N/A</v>
      </c>
      <c r="BJ82" s="110" t="e">
        <f ca="true">+IF(AND(ISNUMBER(OFFSET('Hygiene Data'!$F$8,0,10*ROW('Hygiene Data'!F76))),'Data Summary'!DY82="Yes"),OFFSET('Hygiene Data'!$F$8,0,10*ROW('Hygiene Data'!F76)),NA())</f>
        <v>#N/A</v>
      </c>
      <c r="BK82" s="110" t="e">
        <f ca="true">+IF(AND(ISNUMBER(OFFSET('Hygiene Data'!$F$10,0,10*ROW('Hygiene Data'!F76))),'Data Summary'!DZ82="Yes"),OFFSET('Hygiene Data'!$F$10,0,10*ROW('Hygiene Data'!F76)),NA())</f>
        <v>#N/A</v>
      </c>
      <c r="BL82" s="110" t="e">
        <f ca="true">+IF(AND(ISNUMBER(OFFSET('Hygiene Data'!$G$6,0,10*ROW('Hygiene Data'!G76))),'Data Summary'!EA82="Yes"),OFFSET('Hygiene Data'!$G$6,0,10*ROW('Hygiene Data'!G76)),NA())</f>
        <v>#N/A</v>
      </c>
      <c r="BM82" s="110" t="e">
        <f ca="true">+IF(AND(ISNUMBER(OFFSET('Hygiene Data'!$G$8,0,10*ROW('Hygiene Data'!G76))),'Data Summary'!EB82="Yes"),OFFSET('Hygiene Data'!$G$8,0,10*ROW('Hygiene Data'!G76)),NA())</f>
        <v>#N/A</v>
      </c>
      <c r="BN82" s="110" t="e">
        <f ca="true">+IF(AND(ISNUMBER(OFFSET('Hygiene Data'!$G$10,0,10*ROW('Hygiene Data'!G76))),'Data Summary'!EC82="Yes"),OFFSET('Hygiene Data'!$G$10,0,10*ROW('Hygiene Data'!G76)),NA())</f>
        <v>#N/A</v>
      </c>
      <c r="BO82" s="110" t="e">
        <f ca="true">+IF(AND(ISNUMBER(OFFSET('Hygiene Data'!$H$6,0,10*ROW('Hygiene Data'!H76))),'Data Summary'!ED82="Yes"),OFFSET('Hygiene Data'!$H$6,0,10*ROW('Hygiene Data'!H76)),NA())</f>
        <v>#N/A</v>
      </c>
      <c r="BP82" s="110" t="e">
        <f ca="true">+IF(AND(ISNUMBER(OFFSET('Hygiene Data'!$H$8,0,10*ROW('Hygiene Data'!H76))),'Data Summary'!EE82="Yes"),OFFSET('Hygiene Data'!$H$8,0,10*ROW('Hygiene Data'!H76)),NA())</f>
        <v>#N/A</v>
      </c>
      <c r="BQ82" s="110" t="e">
        <f ca="true">+IF(AND(ISNUMBER(OFFSET('Hygiene Data'!$H$10,0,10*ROW('Hygiene Data'!H76))),'Data Summary'!EF82="Yes"),OFFSET('Hygiene Data'!$H$10,0,10*ROW('Hygiene Data'!H76)),NA())</f>
        <v>#N/A</v>
      </c>
    </row>
    <row r="83" x14ac:dyDescent="0.2">
      <c r="A83" s="58" t="e">
        <f ca="true">+IF(OFFSET('Water Data'!$B$1,0,10*ROW('Water Data'!B77))="",NA(),OFFSET('Water Data'!$B$1,0,10*ROW('Water Data'!B77)))</f>
        <v>#N/A</v>
      </c>
      <c r="B83" s="58" t="e">
        <f ca="true">+IF(OFFSET('Water Data'!$A$3,0,10*ROW('Water Data'!A80))="",NA(),OFFSET('Water Data'!$A$3,0,10*ROW('Water Data'!A80)))</f>
        <v>#N/A</v>
      </c>
      <c r="C83" s="58" t="e">
        <f ca="true">+IF(OFFSET('Water Data'!$C$3,0,10*ROW('Water Data'!C80))="",NA(),OFFSET('Water Data'!$C$3,0,10*ROW('Water Data'!C80)))</f>
        <v>#N/A</v>
      </c>
      <c r="D83" s="59" t="e">
        <f ca="true">+IF(AND(ISNUMBER(OFFSET('Water Data'!$C$5,0,10*ROW('Water Data'!C77))),'Data Summary'!BS83="Yes"),100-OFFSET('Water Data'!$C$5,0,10*ROW('Water Data'!C77)),NA())</f>
        <v>#N/A</v>
      </c>
      <c r="E83" s="59" t="e">
        <f ca="true">+IF(AND(ISNUMBER(OFFSET('Water Data'!$C$7,0,10*ROW('Water Data'!C77))),'Data Summary'!BT83="Yes"),OFFSET('Water Data'!$C$7,0,10*ROW('Water Data'!C77)),NA())</f>
        <v>#N/A</v>
      </c>
      <c r="F83" s="59" t="e">
        <f ca="true">+IF(AND(ISNUMBER(OFFSET('Water Data'!$C$10,0,10*ROW('Water Data'!C77))),'Data Summary'!BU83="Yes"),OFFSET('Water Data'!$C$10,0,10*ROW('Water Data'!C77)),NA())</f>
        <v>#N/A</v>
      </c>
      <c r="G83" s="59" t="e">
        <f ca="true">+IF(AND(ISNUMBER(OFFSET('Water Data'!$D$5,0,10*ROW('Water Data'!D77))),'Data Summary'!BV83="Yes"),100-OFFSET('Water Data'!$D$5,0,10*ROW('Water Data'!D77)),NA())</f>
        <v>#N/A</v>
      </c>
      <c r="H83" s="59" t="e">
        <f ca="true">+IF(AND(ISNUMBER(OFFSET('Water Data'!$D$7,0,10*ROW('Water Data'!D77))),'Data Summary'!BW83="Yes"),OFFSET('Water Data'!$D$7,0,10*ROW('Water Data'!D77)),NA())</f>
        <v>#N/A</v>
      </c>
      <c r="I83" s="59" t="e">
        <f ca="true">+IF(AND(ISNUMBER(OFFSET('Water Data'!$D$10,0,10*ROW('Water Data'!D77))),'Data Summary'!BX83="Yes"),OFFSET('Water Data'!$D$10,0,10*ROW('Water Data'!D77)),NA())</f>
        <v>#N/A</v>
      </c>
      <c r="J83" s="59" t="e">
        <f ca="true">+IF(AND(ISNUMBER(OFFSET('Water Data'!$E$5,0,10*ROW('Water Data'!E77))),'Data Summary'!BY83="Yes"),100-OFFSET('Water Data'!$E$5,0,10*ROW('Water Data'!E77)),NA())</f>
        <v>#N/A</v>
      </c>
      <c r="K83" s="59" t="e">
        <f ca="true">+IF(AND(ISNUMBER(OFFSET('Water Data'!$E$7,0,10*ROW('Water Data'!E77))),'Data Summary'!BZ83="Yes"),OFFSET('Water Data'!$E$7,0,10*ROW('Water Data'!E77)),NA())</f>
        <v>#N/A</v>
      </c>
      <c r="L83" s="59" t="e">
        <f ca="true">+IF(AND(ISNUMBER(OFFSET('Water Data'!$E$10,0,10*ROW('Water Data'!E77))),'Data Summary'!CA83="Yes"),OFFSET('Water Data'!$E$10,0,10*ROW('Water Data'!E77)),NA())</f>
        <v>#N/A</v>
      </c>
      <c r="M83" s="59" t="e">
        <f ca="true">+IF(AND(ISNUMBER(OFFSET('Water Data'!$F$5,0,10*ROW('Water Data'!F77))),'Data Summary'!CB83="Yes"),100-OFFSET('Water Data'!$F$5,0,10*ROW('Water Data'!F77)),NA())</f>
        <v>#N/A</v>
      </c>
      <c r="N83" s="59" t="e">
        <f ca="true">+IF(AND(ISNUMBER(OFFSET('Water Data'!$F$7,0,10*ROW('Water Data'!F77))),'Data Summary'!CC83="Yes"),OFFSET('Water Data'!$F$7,0,10*ROW('Water Data'!F77)),NA())</f>
        <v>#N/A</v>
      </c>
      <c r="O83" s="59" t="e">
        <f ca="true">+IF(AND(ISNUMBER(OFFSET('Water Data'!$F$10,0,10*ROW('Water Data'!F77))),'Data Summary'!CD83="Yes"),OFFSET('Water Data'!$F$10,0,10*ROW('Water Data'!F77)),NA())</f>
        <v>#N/A</v>
      </c>
      <c r="P83" s="59" t="e">
        <f ca="true">+IF(AND(ISNUMBER(OFFSET('Water Data'!$G$5,0,10*ROW('Water Data'!G77))),'Data Summary'!CE83="Yes"),100-OFFSET('Water Data'!$G$5,0,10*ROW('Water Data'!G77)),NA())</f>
        <v>#N/A</v>
      </c>
      <c r="Q83" s="59" t="e">
        <f ca="true">+IF(AND(ISNUMBER(OFFSET('Water Data'!$G$7,0,10*ROW('Water Data'!G77))),'Data Summary'!CF83="Yes"),OFFSET('Water Data'!$G$7,0,10*ROW('Water Data'!G77)),NA())</f>
        <v>#N/A</v>
      </c>
      <c r="R83" s="59" t="e">
        <f ca="true">+IF(AND(ISNUMBER(OFFSET('Water Data'!$G$10,0,10*ROW('Water Data'!G77))),'Data Summary'!CG83="Yes"),OFFSET('Water Data'!$G$10,0,10*ROW('Water Data'!G77)),NA())</f>
        <v>#N/A</v>
      </c>
      <c r="S83" s="59" t="e">
        <f ca="true">+IF(AND(ISNUMBER(OFFSET('Water Data'!$H$5,0,10*ROW('Water Data'!H77))),'Data Summary'!CH83="Yes"),100-OFFSET('Water Data'!$H$5,0,10*ROW('Water Data'!H77)),NA())</f>
        <v>#N/A</v>
      </c>
      <c r="T83" s="59" t="e">
        <f ca="true">+IF(AND(ISNUMBER(OFFSET('Water Data'!$H$7,0,10*ROW('Water Data'!H77))),'Data Summary'!CI83="Yes"),OFFSET('Water Data'!$H$7,0,10*ROW('Water Data'!H77)),NA())</f>
        <v>#N/A</v>
      </c>
      <c r="U83" s="59" t="e">
        <f ca="true">+IF(AND(ISNUMBER(OFFSET('Water Data'!$H$10,0,10*ROW('Water Data'!H77))),'Data Summary'!CJ83="Yes"),OFFSET('Water Data'!$H$10,0,10*ROW('Water Data'!H77)),NA())</f>
        <v>#N/A</v>
      </c>
      <c r="V83" s="105" t="e">
        <f ca="true">+IF(AND(ISNUMBER(OFFSET('Sanitation Data'!$C$5,0,10*ROW('Sanitation Data'!C77))),'Data Summary'!CK83="Yes"),100-OFFSET('Sanitation Data'!$C$5,0,10*ROW('Sanitation Data'!C77)),NA())</f>
        <v>#N/A</v>
      </c>
      <c r="W83" s="105" t="e">
        <f ca="true">+IF(AND(ISNUMBER(OFFSET('Sanitation Data'!$C$7,0,10*ROW('Sanitation Data'!C77))),'Data Summary'!CL83="Yes"),OFFSET('Sanitation Data'!$C$7,0,10*ROW('Sanitation Data'!C77)),NA())</f>
        <v>#N/A</v>
      </c>
      <c r="X83" s="105" t="e">
        <f ca="true">+IF(AND(ISNUMBER(OFFSET('Sanitation Data'!$C$11,0,10*ROW('Sanitation Data'!C77))),'Data Summary'!CM83="Yes"),OFFSET('Sanitation Data'!$C$11,0,10*ROW('Sanitation Data'!C77)),NA())</f>
        <v>#N/A</v>
      </c>
      <c r="Y83" s="105" t="e">
        <f ca="true">+IF(AND(ISNUMBER(OFFSET('Sanitation Data'!$C$12,0,10*ROW('Sanitation Data'!C77))),'Data Summary'!CN83="Yes"),OFFSET('Sanitation Data'!$C$12,0,10*ROW('Sanitation Data'!C77)),NA())</f>
        <v>#N/A</v>
      </c>
      <c r="Z83" s="105" t="e">
        <f ca="true">+IF(AND(ISNUMBER(OFFSET('Sanitation Data'!$C$13,0,10*ROW('Sanitation Data'!C77))),'Data Summary'!CO83="Yes"),OFFSET('Sanitation Data'!$C$13,0,10*ROW('Sanitation Data'!C77)),NA())</f>
        <v>#N/A</v>
      </c>
      <c r="AA83" s="105" t="e">
        <f ca="true">+IF(AND(ISNUMBER(OFFSET('Sanitation Data'!$D$5,0,10*ROW('Sanitation Data'!D77))),'Data Summary'!CP83="Yes"),100-OFFSET('Sanitation Data'!$D$5,0,10*ROW('Sanitation Data'!D77)),NA())</f>
        <v>#N/A</v>
      </c>
      <c r="AB83" s="105" t="e">
        <f ca="true">+IF(AND(ISNUMBER(OFFSET('Sanitation Data'!$D$7,0,10*ROW('Sanitation Data'!D77))),'Data Summary'!CQ83="Yes"),OFFSET('Sanitation Data'!$D$7,0,10*ROW('Sanitation Data'!D77)),NA())</f>
        <v>#N/A</v>
      </c>
      <c r="AC83" s="105" t="e">
        <f ca="true">+IF(AND(ISNUMBER(OFFSET('Sanitation Data'!$D$11,0,10*ROW('Sanitation Data'!D77))),'Data Summary'!CR83="Yes"),OFFSET('Sanitation Data'!$D$11,0,10*ROW('Sanitation Data'!D77)),NA())</f>
        <v>#N/A</v>
      </c>
      <c r="AD83" s="105" t="e">
        <f ca="true">+IF(AND(ISNUMBER(OFFSET('Sanitation Data'!$D$12,0,10*ROW('Sanitation Data'!D77))),'Data Summary'!CS83="Yes"),OFFSET('Sanitation Data'!$D$12,0,10*ROW('Sanitation Data'!D77)),NA())</f>
        <v>#N/A</v>
      </c>
      <c r="AE83" s="105" t="e">
        <f ca="true">+IF(AND(ISNUMBER(OFFSET('Sanitation Data'!$D$13,0,10*ROW('Sanitation Data'!D77))),'Data Summary'!CT83="Yes"),OFFSET('Sanitation Data'!$D$13,0,10*ROW('Sanitation Data'!D77)),NA())</f>
        <v>#N/A</v>
      </c>
      <c r="AF83" s="105" t="e">
        <f ca="true">+IF(AND(ISNUMBER(OFFSET('Sanitation Data'!$E$5,0,10*ROW('Sanitation Data'!E77))),'Data Summary'!CU83="Yes"),100-OFFSET('Sanitation Data'!$E$5,0,10*ROW('Sanitation Data'!E77)),NA())</f>
        <v>#N/A</v>
      </c>
      <c r="AG83" s="105" t="e">
        <f ca="true">+IF(AND(ISNUMBER(OFFSET('Sanitation Data'!$E$7,0,10*ROW('Sanitation Data'!E77))),'Data Summary'!CV83="Yes"),OFFSET('Sanitation Data'!$E$7,0,10*ROW('Sanitation Data'!E77)),NA())</f>
        <v>#N/A</v>
      </c>
      <c r="AH83" s="105" t="e">
        <f ca="true">+IF(AND(ISNUMBER(OFFSET('Sanitation Data'!$E$11,0,10*ROW('Sanitation Data'!E77))),'Data Summary'!CW83="Yes"),OFFSET('Sanitation Data'!$E$11,0,10*ROW('Sanitation Data'!E77)),NA())</f>
        <v>#N/A</v>
      </c>
      <c r="AI83" s="105" t="e">
        <f ca="true">+IF(AND(ISNUMBER(OFFSET('Sanitation Data'!$E$12,0,10*ROW('Sanitation Data'!E77))),'Data Summary'!CX83="Yes"),OFFSET('Sanitation Data'!$E$12,0,10*ROW('Sanitation Data'!E77)),NA())</f>
        <v>#N/A</v>
      </c>
      <c r="AJ83" s="105" t="e">
        <f ca="true">+IF(AND(ISNUMBER(OFFSET('Sanitation Data'!$E$13,0,10*ROW('Sanitation Data'!E77))),'Data Summary'!CY83="Yes"),OFFSET('Sanitation Data'!$E$13,0,10*ROW('Sanitation Data'!E77)),NA())</f>
        <v>#N/A</v>
      </c>
      <c r="AK83" s="105" t="e">
        <f ca="true">+IF(AND(ISNUMBER(OFFSET('Sanitation Data'!$F$5,0,10*ROW('Sanitation Data'!F77))),'Data Summary'!CZ83="Yes"),100-OFFSET('Sanitation Data'!$F$5,0,10*ROW('Sanitation Data'!F77)),NA())</f>
        <v>#N/A</v>
      </c>
      <c r="AL83" s="105" t="e">
        <f ca="true">+IF(AND(ISNUMBER(OFFSET('Sanitation Data'!$F$7,0,10*ROW('Sanitation Data'!F77))),'Data Summary'!DA83="Yes"),OFFSET('Sanitation Data'!$F$7,0,10*ROW('Sanitation Data'!F77)),NA())</f>
        <v>#N/A</v>
      </c>
      <c r="AM83" s="105" t="e">
        <f ca="true">+IF(AND(ISNUMBER(OFFSET('Sanitation Data'!$F$11,0,10*ROW('Sanitation Data'!F77))),'Data Summary'!DB83="Yes"),OFFSET('Sanitation Data'!$F$11,0,10*ROW('Sanitation Data'!F77)),NA())</f>
        <v>#N/A</v>
      </c>
      <c r="AN83" s="105" t="e">
        <f ca="true">+IF(AND(ISNUMBER(OFFSET('Sanitation Data'!$F$12,0,10*ROW('Sanitation Data'!F77))),'Data Summary'!DC83="Yes"),OFFSET('Sanitation Data'!$F$12,0,10*ROW('Sanitation Data'!F77)),NA())</f>
        <v>#N/A</v>
      </c>
      <c r="AO83" s="105" t="e">
        <f ca="true">+IF(AND(ISNUMBER(OFFSET('Sanitation Data'!$F$13,0,10*ROW('Sanitation Data'!F77))),'Data Summary'!DD83="Yes"),OFFSET('Sanitation Data'!$F$13,0,10*ROW('Sanitation Data'!F77)),NA())</f>
        <v>#N/A</v>
      </c>
      <c r="AP83" s="105" t="e">
        <f ca="true">+IF(AND(ISNUMBER(OFFSET('Sanitation Data'!$G$5,0,10*ROW('Sanitation Data'!G77))),'Data Summary'!DE83="Yes"),100-OFFSET('Sanitation Data'!$G$5,0,10*ROW('Sanitation Data'!G77)),NA())</f>
        <v>#N/A</v>
      </c>
      <c r="AQ83" s="105" t="e">
        <f ca="true">+IF(AND(ISNUMBER(OFFSET('Sanitation Data'!$G$7,0,10*ROW('Sanitation Data'!G77))),'Data Summary'!DF83="Yes"),OFFSET('Sanitation Data'!$G$7,0,10*ROW('Sanitation Data'!G77)),NA())</f>
        <v>#N/A</v>
      </c>
      <c r="AR83" s="105" t="e">
        <f ca="true">+IF(AND(ISNUMBER(OFFSET('Sanitation Data'!$G$11,0,10*ROW('Sanitation Data'!G77))),'Data Summary'!DG83="Yes"),OFFSET('Sanitation Data'!$G$11,0,10*ROW('Sanitation Data'!G77)),NA())</f>
        <v>#N/A</v>
      </c>
      <c r="AS83" s="105" t="e">
        <f ca="true">+IF(AND(ISNUMBER(OFFSET('Sanitation Data'!$G$12,0,10*ROW('Sanitation Data'!G77))),'Data Summary'!DH83="Yes"),OFFSET('Sanitation Data'!$G$12,0,10*ROW('Sanitation Data'!G77)),NA())</f>
        <v>#N/A</v>
      </c>
      <c r="AT83" s="105" t="e">
        <f ca="true">+IF(AND(ISNUMBER(OFFSET('Sanitation Data'!$G$13,0,10*ROW('Sanitation Data'!G77))),'Data Summary'!DI83="Yes"),OFFSET('Sanitation Data'!$G$13,0,10*ROW('Sanitation Data'!G77)),NA())</f>
        <v>#N/A</v>
      </c>
      <c r="AU83" s="105" t="e">
        <f ca="true">+IF(AND(ISNUMBER(OFFSET('Sanitation Data'!$H$5,0,10*ROW('Sanitation Data'!H77))),'Data Summary'!DJ83="Yes"),100-OFFSET('Sanitation Data'!$H$5,0,10*ROW('Sanitation Data'!H77)),NA())</f>
        <v>#N/A</v>
      </c>
      <c r="AV83" s="105" t="e">
        <f ca="true">+IF(AND(ISNUMBER(OFFSET('Sanitation Data'!$H$7,0,10*ROW('Sanitation Data'!H77))),'Data Summary'!DK83="Yes"),OFFSET('Sanitation Data'!$H$7,0,10*ROW('Sanitation Data'!H77)),NA())</f>
        <v>#N/A</v>
      </c>
      <c r="AW83" s="105" t="e">
        <f ca="true">+IF(AND(ISNUMBER(OFFSET('Sanitation Data'!$H$11,0,10*ROW('Sanitation Data'!H77))),'Data Summary'!DL83="Yes"),OFFSET('Sanitation Data'!$H$11,0,10*ROW('Sanitation Data'!H77)),NA())</f>
        <v>#N/A</v>
      </c>
      <c r="AX83" s="105" t="e">
        <f ca="true">+IF(AND(ISNUMBER(OFFSET('Sanitation Data'!$H$12,0,10*ROW('Sanitation Data'!H77))),'Data Summary'!DM83="Yes"),OFFSET('Sanitation Data'!$H$12,0,10*ROW('Sanitation Data'!H77)),NA())</f>
        <v>#N/A</v>
      </c>
      <c r="AY83" s="105" t="e">
        <f ca="true">+IF(AND(ISNUMBER(OFFSET('Sanitation Data'!$H$13,0,10*ROW('Sanitation Data'!H77))),'Data Summary'!DN83="Yes"),OFFSET('Sanitation Data'!$H$13,0,10*ROW('Sanitation Data'!H77)),NA())</f>
        <v>#N/A</v>
      </c>
      <c r="AZ83" s="110" t="e">
        <f ca="true">+IF(AND(ISNUMBER(OFFSET('Hygiene Data'!$C$6,0,10*ROW('Hygiene Data'!C77))),'Data Summary'!DO83="Yes"),OFFSET('Hygiene Data'!$C$6,0,10*ROW('Hygiene Data'!C77)),NA())</f>
        <v>#N/A</v>
      </c>
      <c r="BA83" s="110" t="e">
        <f ca="true">+IF(AND(ISNUMBER(OFFSET('Hygiene Data'!$C$8,0,10*ROW('Hygiene Data'!C77))),'Data Summary'!DP83="Yes"),OFFSET('Hygiene Data'!$C$8,0,10*ROW('Hygiene Data'!C77)),NA())</f>
        <v>#N/A</v>
      </c>
      <c r="BB83" s="110" t="e">
        <f ca="true">+IF(AND(ISNUMBER(OFFSET('Hygiene Data'!$C$10,0,10*ROW('Hygiene Data'!C77))),'Data Summary'!DQ83="Yes"),OFFSET('Hygiene Data'!$C$10,0,10*ROW('Hygiene Data'!C77)),NA())</f>
        <v>#N/A</v>
      </c>
      <c r="BC83" s="110" t="e">
        <f ca="true">+IF(AND(ISNUMBER(OFFSET('Hygiene Data'!$D$6,0,10*ROW('Hygiene Data'!D77))),'Data Summary'!DR83="Yes"),OFFSET('Hygiene Data'!$D$6,0,10*ROW('Hygiene Data'!D77)),NA())</f>
        <v>#N/A</v>
      </c>
      <c r="BD83" s="110" t="e">
        <f ca="true">+IF(AND(ISNUMBER(OFFSET('Hygiene Data'!$D$8,0,10*ROW('Hygiene Data'!D77))),'Data Summary'!DS83="Yes"),OFFSET('Hygiene Data'!$D$8,0,10*ROW('Hygiene Data'!D77)),NA())</f>
        <v>#N/A</v>
      </c>
      <c r="BE83" s="110" t="e">
        <f ca="true">+IF(AND(ISNUMBER(OFFSET('Hygiene Data'!$D$10,0,10*ROW('Hygiene Data'!D77))),'Data Summary'!DT83="Yes"),OFFSET('Hygiene Data'!$D$10,0,10*ROW('Hygiene Data'!D77)),NA())</f>
        <v>#N/A</v>
      </c>
      <c r="BF83" s="110" t="e">
        <f ca="true">+IF(AND(ISNUMBER(OFFSET('Hygiene Data'!$E$6,0,10*ROW('Hygiene Data'!E77))),'Data Summary'!DU83="Yes"),OFFSET('Hygiene Data'!$E$6,0,10*ROW('Hygiene Data'!E77)),NA())</f>
        <v>#N/A</v>
      </c>
      <c r="BG83" s="110" t="e">
        <f ca="true">+IF(AND(ISNUMBER(OFFSET('Hygiene Data'!$E$8,0,10*ROW('Hygiene Data'!E77))),'Data Summary'!DV83="Yes"),OFFSET('Hygiene Data'!$E$8,0,10*ROW('Hygiene Data'!E77)),NA())</f>
        <v>#N/A</v>
      </c>
      <c r="BH83" s="110" t="e">
        <f ca="true">+IF(AND(ISNUMBER(OFFSET('Hygiene Data'!$E$10,0,10*ROW('Hygiene Data'!E77))),'Data Summary'!DW83="Yes"),OFFSET('Hygiene Data'!$E$10,0,10*ROW('Hygiene Data'!E77)),NA())</f>
        <v>#N/A</v>
      </c>
      <c r="BI83" s="110" t="e">
        <f ca="true">+IF(AND(ISNUMBER(OFFSET('Hygiene Data'!$F$6,0,10*ROW('Hygiene Data'!F77))),'Data Summary'!DX83="Yes"),OFFSET('Hygiene Data'!$F$6,0,10*ROW('Hygiene Data'!F77)),NA())</f>
        <v>#N/A</v>
      </c>
      <c r="BJ83" s="110" t="e">
        <f ca="true">+IF(AND(ISNUMBER(OFFSET('Hygiene Data'!$F$8,0,10*ROW('Hygiene Data'!F77))),'Data Summary'!DY83="Yes"),OFFSET('Hygiene Data'!$F$8,0,10*ROW('Hygiene Data'!F77)),NA())</f>
        <v>#N/A</v>
      </c>
      <c r="BK83" s="110" t="e">
        <f ca="true">+IF(AND(ISNUMBER(OFFSET('Hygiene Data'!$F$10,0,10*ROW('Hygiene Data'!F77))),'Data Summary'!DZ83="Yes"),OFFSET('Hygiene Data'!$F$10,0,10*ROW('Hygiene Data'!F77)),NA())</f>
        <v>#N/A</v>
      </c>
      <c r="BL83" s="110" t="e">
        <f ca="true">+IF(AND(ISNUMBER(OFFSET('Hygiene Data'!$G$6,0,10*ROW('Hygiene Data'!G77))),'Data Summary'!EA83="Yes"),OFFSET('Hygiene Data'!$G$6,0,10*ROW('Hygiene Data'!G77)),NA())</f>
        <v>#N/A</v>
      </c>
      <c r="BM83" s="110" t="e">
        <f ca="true">+IF(AND(ISNUMBER(OFFSET('Hygiene Data'!$G$8,0,10*ROW('Hygiene Data'!G77))),'Data Summary'!EB83="Yes"),OFFSET('Hygiene Data'!$G$8,0,10*ROW('Hygiene Data'!G77)),NA())</f>
        <v>#N/A</v>
      </c>
      <c r="BN83" s="110" t="e">
        <f ca="true">+IF(AND(ISNUMBER(OFFSET('Hygiene Data'!$G$10,0,10*ROW('Hygiene Data'!G77))),'Data Summary'!EC83="Yes"),OFFSET('Hygiene Data'!$G$10,0,10*ROW('Hygiene Data'!G77)),NA())</f>
        <v>#N/A</v>
      </c>
      <c r="BO83" s="110" t="e">
        <f ca="true">+IF(AND(ISNUMBER(OFFSET('Hygiene Data'!$H$6,0,10*ROW('Hygiene Data'!H77))),'Data Summary'!ED83="Yes"),OFFSET('Hygiene Data'!$H$6,0,10*ROW('Hygiene Data'!H77)),NA())</f>
        <v>#N/A</v>
      </c>
      <c r="BP83" s="110" t="e">
        <f ca="true">+IF(AND(ISNUMBER(OFFSET('Hygiene Data'!$H$8,0,10*ROW('Hygiene Data'!H77))),'Data Summary'!EE83="Yes"),OFFSET('Hygiene Data'!$H$8,0,10*ROW('Hygiene Data'!H77)),NA())</f>
        <v>#N/A</v>
      </c>
      <c r="BQ83" s="110" t="e">
        <f ca="true">+IF(AND(ISNUMBER(OFFSET('Hygiene Data'!$H$10,0,10*ROW('Hygiene Data'!H77))),'Data Summary'!EF83="Yes"),OFFSET('Hygiene Data'!$H$10,0,10*ROW('Hygiene Data'!H77)),NA())</f>
        <v>#N/A</v>
      </c>
    </row>
    <row r="84" x14ac:dyDescent="0.2">
      <c r="A84" s="58" t="e">
        <f ca="true">+IF(OFFSET('Water Data'!$B$1,0,10*ROW('Water Data'!B78))="",NA(),OFFSET('Water Data'!$B$1,0,10*ROW('Water Data'!B78)))</f>
        <v>#N/A</v>
      </c>
      <c r="B84" s="58" t="e">
        <f ca="true">+IF(OFFSET('Water Data'!$A$3,0,10*ROW('Water Data'!A81))="",NA(),OFFSET('Water Data'!$A$3,0,10*ROW('Water Data'!A81)))</f>
        <v>#N/A</v>
      </c>
      <c r="C84" s="58" t="e">
        <f ca="true">+IF(OFFSET('Water Data'!$C$3,0,10*ROW('Water Data'!C81))="",NA(),OFFSET('Water Data'!$C$3,0,10*ROW('Water Data'!C81)))</f>
        <v>#N/A</v>
      </c>
      <c r="D84" s="59" t="e">
        <f ca="true">+IF(AND(ISNUMBER(OFFSET('Water Data'!$C$5,0,10*ROW('Water Data'!C78))),'Data Summary'!BS84="Yes"),100-OFFSET('Water Data'!$C$5,0,10*ROW('Water Data'!C78)),NA())</f>
        <v>#N/A</v>
      </c>
      <c r="E84" s="59" t="e">
        <f ca="true">+IF(AND(ISNUMBER(OFFSET('Water Data'!$C$7,0,10*ROW('Water Data'!C78))),'Data Summary'!BT84="Yes"),OFFSET('Water Data'!$C$7,0,10*ROW('Water Data'!C78)),NA())</f>
        <v>#N/A</v>
      </c>
      <c r="F84" s="59" t="e">
        <f ca="true">+IF(AND(ISNUMBER(OFFSET('Water Data'!$C$10,0,10*ROW('Water Data'!C78))),'Data Summary'!BU84="Yes"),OFFSET('Water Data'!$C$10,0,10*ROW('Water Data'!C78)),NA())</f>
        <v>#N/A</v>
      </c>
      <c r="G84" s="59" t="e">
        <f ca="true">+IF(AND(ISNUMBER(OFFSET('Water Data'!$D$5,0,10*ROW('Water Data'!D78))),'Data Summary'!BV84="Yes"),100-OFFSET('Water Data'!$D$5,0,10*ROW('Water Data'!D78)),NA())</f>
        <v>#N/A</v>
      </c>
      <c r="H84" s="59" t="e">
        <f ca="true">+IF(AND(ISNUMBER(OFFSET('Water Data'!$D$7,0,10*ROW('Water Data'!D78))),'Data Summary'!BW84="Yes"),OFFSET('Water Data'!$D$7,0,10*ROW('Water Data'!D78)),NA())</f>
        <v>#N/A</v>
      </c>
      <c r="I84" s="59" t="e">
        <f ca="true">+IF(AND(ISNUMBER(OFFSET('Water Data'!$D$10,0,10*ROW('Water Data'!D78))),'Data Summary'!BX84="Yes"),OFFSET('Water Data'!$D$10,0,10*ROW('Water Data'!D78)),NA())</f>
        <v>#N/A</v>
      </c>
      <c r="J84" s="59" t="e">
        <f ca="true">+IF(AND(ISNUMBER(OFFSET('Water Data'!$E$5,0,10*ROW('Water Data'!E78))),'Data Summary'!BY84="Yes"),100-OFFSET('Water Data'!$E$5,0,10*ROW('Water Data'!E78)),NA())</f>
        <v>#N/A</v>
      </c>
      <c r="K84" s="59" t="e">
        <f ca="true">+IF(AND(ISNUMBER(OFFSET('Water Data'!$E$7,0,10*ROW('Water Data'!E78))),'Data Summary'!BZ84="Yes"),OFFSET('Water Data'!$E$7,0,10*ROW('Water Data'!E78)),NA())</f>
        <v>#N/A</v>
      </c>
      <c r="L84" s="59" t="e">
        <f ca="true">+IF(AND(ISNUMBER(OFFSET('Water Data'!$E$10,0,10*ROW('Water Data'!E78))),'Data Summary'!CA84="Yes"),OFFSET('Water Data'!$E$10,0,10*ROW('Water Data'!E78)),NA())</f>
        <v>#N/A</v>
      </c>
      <c r="M84" s="59" t="e">
        <f ca="true">+IF(AND(ISNUMBER(OFFSET('Water Data'!$F$5,0,10*ROW('Water Data'!F78))),'Data Summary'!CB84="Yes"),100-OFFSET('Water Data'!$F$5,0,10*ROW('Water Data'!F78)),NA())</f>
        <v>#N/A</v>
      </c>
      <c r="N84" s="59" t="e">
        <f ca="true">+IF(AND(ISNUMBER(OFFSET('Water Data'!$F$7,0,10*ROW('Water Data'!F78))),'Data Summary'!CC84="Yes"),OFFSET('Water Data'!$F$7,0,10*ROW('Water Data'!F78)),NA())</f>
        <v>#N/A</v>
      </c>
      <c r="O84" s="59" t="e">
        <f ca="true">+IF(AND(ISNUMBER(OFFSET('Water Data'!$F$10,0,10*ROW('Water Data'!F78))),'Data Summary'!CD84="Yes"),OFFSET('Water Data'!$F$10,0,10*ROW('Water Data'!F78)),NA())</f>
        <v>#N/A</v>
      </c>
      <c r="P84" s="59" t="e">
        <f ca="true">+IF(AND(ISNUMBER(OFFSET('Water Data'!$G$5,0,10*ROW('Water Data'!G78))),'Data Summary'!CE84="Yes"),100-OFFSET('Water Data'!$G$5,0,10*ROW('Water Data'!G78)),NA())</f>
        <v>#N/A</v>
      </c>
      <c r="Q84" s="59" t="e">
        <f ca="true">+IF(AND(ISNUMBER(OFFSET('Water Data'!$G$7,0,10*ROW('Water Data'!G78))),'Data Summary'!CF84="Yes"),OFFSET('Water Data'!$G$7,0,10*ROW('Water Data'!G78)),NA())</f>
        <v>#N/A</v>
      </c>
      <c r="R84" s="59" t="e">
        <f ca="true">+IF(AND(ISNUMBER(OFFSET('Water Data'!$G$10,0,10*ROW('Water Data'!G78))),'Data Summary'!CG84="Yes"),OFFSET('Water Data'!$G$10,0,10*ROW('Water Data'!G78)),NA())</f>
        <v>#N/A</v>
      </c>
      <c r="S84" s="59" t="e">
        <f ca="true">+IF(AND(ISNUMBER(OFFSET('Water Data'!$H$5,0,10*ROW('Water Data'!H78))),'Data Summary'!CH84="Yes"),100-OFFSET('Water Data'!$H$5,0,10*ROW('Water Data'!H78)),NA())</f>
        <v>#N/A</v>
      </c>
      <c r="T84" s="59" t="e">
        <f ca="true">+IF(AND(ISNUMBER(OFFSET('Water Data'!$H$7,0,10*ROW('Water Data'!H78))),'Data Summary'!CI84="Yes"),OFFSET('Water Data'!$H$7,0,10*ROW('Water Data'!H78)),NA())</f>
        <v>#N/A</v>
      </c>
      <c r="U84" s="59" t="e">
        <f ca="true">+IF(AND(ISNUMBER(OFFSET('Water Data'!$H$10,0,10*ROW('Water Data'!H78))),'Data Summary'!CJ84="Yes"),OFFSET('Water Data'!$H$10,0,10*ROW('Water Data'!H78)),NA())</f>
        <v>#N/A</v>
      </c>
      <c r="V84" s="105" t="e">
        <f ca="true">+IF(AND(ISNUMBER(OFFSET('Sanitation Data'!$C$5,0,10*ROW('Sanitation Data'!C78))),'Data Summary'!CK84="Yes"),100-OFFSET('Sanitation Data'!$C$5,0,10*ROW('Sanitation Data'!C78)),NA())</f>
        <v>#N/A</v>
      </c>
      <c r="W84" s="105" t="e">
        <f ca="true">+IF(AND(ISNUMBER(OFFSET('Sanitation Data'!$C$7,0,10*ROW('Sanitation Data'!C78))),'Data Summary'!CL84="Yes"),OFFSET('Sanitation Data'!$C$7,0,10*ROW('Sanitation Data'!C78)),NA())</f>
        <v>#N/A</v>
      </c>
      <c r="X84" s="105" t="e">
        <f ca="true">+IF(AND(ISNUMBER(OFFSET('Sanitation Data'!$C$11,0,10*ROW('Sanitation Data'!C78))),'Data Summary'!CM84="Yes"),OFFSET('Sanitation Data'!$C$11,0,10*ROW('Sanitation Data'!C78)),NA())</f>
        <v>#N/A</v>
      </c>
      <c r="Y84" s="105" t="e">
        <f ca="true">+IF(AND(ISNUMBER(OFFSET('Sanitation Data'!$C$12,0,10*ROW('Sanitation Data'!C78))),'Data Summary'!CN84="Yes"),OFFSET('Sanitation Data'!$C$12,0,10*ROW('Sanitation Data'!C78)),NA())</f>
        <v>#N/A</v>
      </c>
      <c r="Z84" s="105" t="e">
        <f ca="true">+IF(AND(ISNUMBER(OFFSET('Sanitation Data'!$C$13,0,10*ROW('Sanitation Data'!C78))),'Data Summary'!CO84="Yes"),OFFSET('Sanitation Data'!$C$13,0,10*ROW('Sanitation Data'!C78)),NA())</f>
        <v>#N/A</v>
      </c>
      <c r="AA84" s="105" t="e">
        <f ca="true">+IF(AND(ISNUMBER(OFFSET('Sanitation Data'!$D$5,0,10*ROW('Sanitation Data'!D78))),'Data Summary'!CP84="Yes"),100-OFFSET('Sanitation Data'!$D$5,0,10*ROW('Sanitation Data'!D78)),NA())</f>
        <v>#N/A</v>
      </c>
      <c r="AB84" s="105" t="e">
        <f ca="true">+IF(AND(ISNUMBER(OFFSET('Sanitation Data'!$D$7,0,10*ROW('Sanitation Data'!D78))),'Data Summary'!CQ84="Yes"),OFFSET('Sanitation Data'!$D$7,0,10*ROW('Sanitation Data'!D78)),NA())</f>
        <v>#N/A</v>
      </c>
      <c r="AC84" s="105" t="e">
        <f ca="true">+IF(AND(ISNUMBER(OFFSET('Sanitation Data'!$D$11,0,10*ROW('Sanitation Data'!D78))),'Data Summary'!CR84="Yes"),OFFSET('Sanitation Data'!$D$11,0,10*ROW('Sanitation Data'!D78)),NA())</f>
        <v>#N/A</v>
      </c>
      <c r="AD84" s="105" t="e">
        <f ca="true">+IF(AND(ISNUMBER(OFFSET('Sanitation Data'!$D$12,0,10*ROW('Sanitation Data'!D78))),'Data Summary'!CS84="Yes"),OFFSET('Sanitation Data'!$D$12,0,10*ROW('Sanitation Data'!D78)),NA())</f>
        <v>#N/A</v>
      </c>
      <c r="AE84" s="105" t="e">
        <f ca="true">+IF(AND(ISNUMBER(OFFSET('Sanitation Data'!$D$13,0,10*ROW('Sanitation Data'!D78))),'Data Summary'!CT84="Yes"),OFFSET('Sanitation Data'!$D$13,0,10*ROW('Sanitation Data'!D78)),NA())</f>
        <v>#N/A</v>
      </c>
      <c r="AF84" s="105" t="e">
        <f ca="true">+IF(AND(ISNUMBER(OFFSET('Sanitation Data'!$E$5,0,10*ROW('Sanitation Data'!E78))),'Data Summary'!CU84="Yes"),100-OFFSET('Sanitation Data'!$E$5,0,10*ROW('Sanitation Data'!E78)),NA())</f>
        <v>#N/A</v>
      </c>
      <c r="AG84" s="105" t="e">
        <f ca="true">+IF(AND(ISNUMBER(OFFSET('Sanitation Data'!$E$7,0,10*ROW('Sanitation Data'!E78))),'Data Summary'!CV84="Yes"),OFFSET('Sanitation Data'!$E$7,0,10*ROW('Sanitation Data'!E78)),NA())</f>
        <v>#N/A</v>
      </c>
      <c r="AH84" s="105" t="e">
        <f ca="true">+IF(AND(ISNUMBER(OFFSET('Sanitation Data'!$E$11,0,10*ROW('Sanitation Data'!E78))),'Data Summary'!CW84="Yes"),OFFSET('Sanitation Data'!$E$11,0,10*ROW('Sanitation Data'!E78)),NA())</f>
        <v>#N/A</v>
      </c>
      <c r="AI84" s="105" t="e">
        <f ca="true">+IF(AND(ISNUMBER(OFFSET('Sanitation Data'!$E$12,0,10*ROW('Sanitation Data'!E78))),'Data Summary'!CX84="Yes"),OFFSET('Sanitation Data'!$E$12,0,10*ROW('Sanitation Data'!E78)),NA())</f>
        <v>#N/A</v>
      </c>
      <c r="AJ84" s="105" t="e">
        <f ca="true">+IF(AND(ISNUMBER(OFFSET('Sanitation Data'!$E$13,0,10*ROW('Sanitation Data'!E78))),'Data Summary'!CY84="Yes"),OFFSET('Sanitation Data'!$E$13,0,10*ROW('Sanitation Data'!E78)),NA())</f>
        <v>#N/A</v>
      </c>
      <c r="AK84" s="105" t="e">
        <f ca="true">+IF(AND(ISNUMBER(OFFSET('Sanitation Data'!$F$5,0,10*ROW('Sanitation Data'!F78))),'Data Summary'!CZ84="Yes"),100-OFFSET('Sanitation Data'!$F$5,0,10*ROW('Sanitation Data'!F78)),NA())</f>
        <v>#N/A</v>
      </c>
      <c r="AL84" s="105" t="e">
        <f ca="true">+IF(AND(ISNUMBER(OFFSET('Sanitation Data'!$F$7,0,10*ROW('Sanitation Data'!F78))),'Data Summary'!DA84="Yes"),OFFSET('Sanitation Data'!$F$7,0,10*ROW('Sanitation Data'!F78)),NA())</f>
        <v>#N/A</v>
      </c>
      <c r="AM84" s="105" t="e">
        <f ca="true">+IF(AND(ISNUMBER(OFFSET('Sanitation Data'!$F$11,0,10*ROW('Sanitation Data'!F78))),'Data Summary'!DB84="Yes"),OFFSET('Sanitation Data'!$F$11,0,10*ROW('Sanitation Data'!F78)),NA())</f>
        <v>#N/A</v>
      </c>
      <c r="AN84" s="105" t="e">
        <f ca="true">+IF(AND(ISNUMBER(OFFSET('Sanitation Data'!$F$12,0,10*ROW('Sanitation Data'!F78))),'Data Summary'!DC84="Yes"),OFFSET('Sanitation Data'!$F$12,0,10*ROW('Sanitation Data'!F78)),NA())</f>
        <v>#N/A</v>
      </c>
      <c r="AO84" s="105" t="e">
        <f ca="true">+IF(AND(ISNUMBER(OFFSET('Sanitation Data'!$F$13,0,10*ROW('Sanitation Data'!F78))),'Data Summary'!DD84="Yes"),OFFSET('Sanitation Data'!$F$13,0,10*ROW('Sanitation Data'!F78)),NA())</f>
        <v>#N/A</v>
      </c>
      <c r="AP84" s="105" t="e">
        <f ca="true">+IF(AND(ISNUMBER(OFFSET('Sanitation Data'!$G$5,0,10*ROW('Sanitation Data'!G78))),'Data Summary'!DE84="Yes"),100-OFFSET('Sanitation Data'!$G$5,0,10*ROW('Sanitation Data'!G78)),NA())</f>
        <v>#N/A</v>
      </c>
      <c r="AQ84" s="105" t="e">
        <f ca="true">+IF(AND(ISNUMBER(OFFSET('Sanitation Data'!$G$7,0,10*ROW('Sanitation Data'!G78))),'Data Summary'!DF84="Yes"),OFFSET('Sanitation Data'!$G$7,0,10*ROW('Sanitation Data'!G78)),NA())</f>
        <v>#N/A</v>
      </c>
      <c r="AR84" s="105" t="e">
        <f ca="true">+IF(AND(ISNUMBER(OFFSET('Sanitation Data'!$G$11,0,10*ROW('Sanitation Data'!G78))),'Data Summary'!DG84="Yes"),OFFSET('Sanitation Data'!$G$11,0,10*ROW('Sanitation Data'!G78)),NA())</f>
        <v>#N/A</v>
      </c>
      <c r="AS84" s="105" t="e">
        <f ca="true">+IF(AND(ISNUMBER(OFFSET('Sanitation Data'!$G$12,0,10*ROW('Sanitation Data'!G78))),'Data Summary'!DH84="Yes"),OFFSET('Sanitation Data'!$G$12,0,10*ROW('Sanitation Data'!G78)),NA())</f>
        <v>#N/A</v>
      </c>
      <c r="AT84" s="105" t="e">
        <f ca="true">+IF(AND(ISNUMBER(OFFSET('Sanitation Data'!$G$13,0,10*ROW('Sanitation Data'!G78))),'Data Summary'!DI84="Yes"),OFFSET('Sanitation Data'!$G$13,0,10*ROW('Sanitation Data'!G78)),NA())</f>
        <v>#N/A</v>
      </c>
      <c r="AU84" s="105" t="e">
        <f ca="true">+IF(AND(ISNUMBER(OFFSET('Sanitation Data'!$H$5,0,10*ROW('Sanitation Data'!H78))),'Data Summary'!DJ84="Yes"),100-OFFSET('Sanitation Data'!$H$5,0,10*ROW('Sanitation Data'!H78)),NA())</f>
        <v>#N/A</v>
      </c>
      <c r="AV84" s="105" t="e">
        <f ca="true">+IF(AND(ISNUMBER(OFFSET('Sanitation Data'!$H$7,0,10*ROW('Sanitation Data'!H78))),'Data Summary'!DK84="Yes"),OFFSET('Sanitation Data'!$H$7,0,10*ROW('Sanitation Data'!H78)),NA())</f>
        <v>#N/A</v>
      </c>
      <c r="AW84" s="105" t="e">
        <f ca="true">+IF(AND(ISNUMBER(OFFSET('Sanitation Data'!$H$11,0,10*ROW('Sanitation Data'!H78))),'Data Summary'!DL84="Yes"),OFFSET('Sanitation Data'!$H$11,0,10*ROW('Sanitation Data'!H78)),NA())</f>
        <v>#N/A</v>
      </c>
      <c r="AX84" s="105" t="e">
        <f ca="true">+IF(AND(ISNUMBER(OFFSET('Sanitation Data'!$H$12,0,10*ROW('Sanitation Data'!H78))),'Data Summary'!DM84="Yes"),OFFSET('Sanitation Data'!$H$12,0,10*ROW('Sanitation Data'!H78)),NA())</f>
        <v>#N/A</v>
      </c>
      <c r="AY84" s="105" t="e">
        <f ca="true">+IF(AND(ISNUMBER(OFFSET('Sanitation Data'!$H$13,0,10*ROW('Sanitation Data'!H78))),'Data Summary'!DN84="Yes"),OFFSET('Sanitation Data'!$H$13,0,10*ROW('Sanitation Data'!H78)),NA())</f>
        <v>#N/A</v>
      </c>
      <c r="AZ84" s="110" t="e">
        <f ca="true">+IF(AND(ISNUMBER(OFFSET('Hygiene Data'!$C$6,0,10*ROW('Hygiene Data'!C78))),'Data Summary'!DO84="Yes"),OFFSET('Hygiene Data'!$C$6,0,10*ROW('Hygiene Data'!C78)),NA())</f>
        <v>#N/A</v>
      </c>
      <c r="BA84" s="110" t="e">
        <f ca="true">+IF(AND(ISNUMBER(OFFSET('Hygiene Data'!$C$8,0,10*ROW('Hygiene Data'!C78))),'Data Summary'!DP84="Yes"),OFFSET('Hygiene Data'!$C$8,0,10*ROW('Hygiene Data'!C78)),NA())</f>
        <v>#N/A</v>
      </c>
      <c r="BB84" s="110" t="e">
        <f ca="true">+IF(AND(ISNUMBER(OFFSET('Hygiene Data'!$C$10,0,10*ROW('Hygiene Data'!C78))),'Data Summary'!DQ84="Yes"),OFFSET('Hygiene Data'!$C$10,0,10*ROW('Hygiene Data'!C78)),NA())</f>
        <v>#N/A</v>
      </c>
      <c r="BC84" s="110" t="e">
        <f ca="true">+IF(AND(ISNUMBER(OFFSET('Hygiene Data'!$D$6,0,10*ROW('Hygiene Data'!D78))),'Data Summary'!DR84="Yes"),OFFSET('Hygiene Data'!$D$6,0,10*ROW('Hygiene Data'!D78)),NA())</f>
        <v>#N/A</v>
      </c>
      <c r="BD84" s="110" t="e">
        <f ca="true">+IF(AND(ISNUMBER(OFFSET('Hygiene Data'!$D$8,0,10*ROW('Hygiene Data'!D78))),'Data Summary'!DS84="Yes"),OFFSET('Hygiene Data'!$D$8,0,10*ROW('Hygiene Data'!D78)),NA())</f>
        <v>#N/A</v>
      </c>
      <c r="BE84" s="110" t="e">
        <f ca="true">+IF(AND(ISNUMBER(OFFSET('Hygiene Data'!$D$10,0,10*ROW('Hygiene Data'!D78))),'Data Summary'!DT84="Yes"),OFFSET('Hygiene Data'!$D$10,0,10*ROW('Hygiene Data'!D78)),NA())</f>
        <v>#N/A</v>
      </c>
      <c r="BF84" s="110" t="e">
        <f ca="true">+IF(AND(ISNUMBER(OFFSET('Hygiene Data'!$E$6,0,10*ROW('Hygiene Data'!E78))),'Data Summary'!DU84="Yes"),OFFSET('Hygiene Data'!$E$6,0,10*ROW('Hygiene Data'!E78)),NA())</f>
        <v>#N/A</v>
      </c>
      <c r="BG84" s="110" t="e">
        <f ca="true">+IF(AND(ISNUMBER(OFFSET('Hygiene Data'!$E$8,0,10*ROW('Hygiene Data'!E78))),'Data Summary'!DV84="Yes"),OFFSET('Hygiene Data'!$E$8,0,10*ROW('Hygiene Data'!E78)),NA())</f>
        <v>#N/A</v>
      </c>
      <c r="BH84" s="110" t="e">
        <f ca="true">+IF(AND(ISNUMBER(OFFSET('Hygiene Data'!$E$10,0,10*ROW('Hygiene Data'!E78))),'Data Summary'!DW84="Yes"),OFFSET('Hygiene Data'!$E$10,0,10*ROW('Hygiene Data'!E78)),NA())</f>
        <v>#N/A</v>
      </c>
      <c r="BI84" s="110" t="e">
        <f ca="true">+IF(AND(ISNUMBER(OFFSET('Hygiene Data'!$F$6,0,10*ROW('Hygiene Data'!F78))),'Data Summary'!DX84="Yes"),OFFSET('Hygiene Data'!$F$6,0,10*ROW('Hygiene Data'!F78)),NA())</f>
        <v>#N/A</v>
      </c>
      <c r="BJ84" s="110" t="e">
        <f ca="true">+IF(AND(ISNUMBER(OFFSET('Hygiene Data'!$F$8,0,10*ROW('Hygiene Data'!F78))),'Data Summary'!DY84="Yes"),OFFSET('Hygiene Data'!$F$8,0,10*ROW('Hygiene Data'!F78)),NA())</f>
        <v>#N/A</v>
      </c>
      <c r="BK84" s="110" t="e">
        <f ca="true">+IF(AND(ISNUMBER(OFFSET('Hygiene Data'!$F$10,0,10*ROW('Hygiene Data'!F78))),'Data Summary'!DZ84="Yes"),OFFSET('Hygiene Data'!$F$10,0,10*ROW('Hygiene Data'!F78)),NA())</f>
        <v>#N/A</v>
      </c>
      <c r="BL84" s="110" t="e">
        <f ca="true">+IF(AND(ISNUMBER(OFFSET('Hygiene Data'!$G$6,0,10*ROW('Hygiene Data'!G78))),'Data Summary'!EA84="Yes"),OFFSET('Hygiene Data'!$G$6,0,10*ROW('Hygiene Data'!G78)),NA())</f>
        <v>#N/A</v>
      </c>
      <c r="BM84" s="110" t="e">
        <f ca="true">+IF(AND(ISNUMBER(OFFSET('Hygiene Data'!$G$8,0,10*ROW('Hygiene Data'!G78))),'Data Summary'!EB84="Yes"),OFFSET('Hygiene Data'!$G$8,0,10*ROW('Hygiene Data'!G78)),NA())</f>
        <v>#N/A</v>
      </c>
      <c r="BN84" s="110" t="e">
        <f ca="true">+IF(AND(ISNUMBER(OFFSET('Hygiene Data'!$G$10,0,10*ROW('Hygiene Data'!G78))),'Data Summary'!EC84="Yes"),OFFSET('Hygiene Data'!$G$10,0,10*ROW('Hygiene Data'!G78)),NA())</f>
        <v>#N/A</v>
      </c>
      <c r="BO84" s="110" t="e">
        <f ca="true">+IF(AND(ISNUMBER(OFFSET('Hygiene Data'!$H$6,0,10*ROW('Hygiene Data'!H78))),'Data Summary'!ED84="Yes"),OFFSET('Hygiene Data'!$H$6,0,10*ROW('Hygiene Data'!H78)),NA())</f>
        <v>#N/A</v>
      </c>
      <c r="BP84" s="110" t="e">
        <f ca="true">+IF(AND(ISNUMBER(OFFSET('Hygiene Data'!$H$8,0,10*ROW('Hygiene Data'!H78))),'Data Summary'!EE84="Yes"),OFFSET('Hygiene Data'!$H$8,0,10*ROW('Hygiene Data'!H78)),NA())</f>
        <v>#N/A</v>
      </c>
      <c r="BQ84" s="110" t="e">
        <f ca="true">+IF(AND(ISNUMBER(OFFSET('Hygiene Data'!$H$10,0,10*ROW('Hygiene Data'!H78))),'Data Summary'!EF84="Yes"),OFFSET('Hygiene Data'!$H$10,0,10*ROW('Hygiene Data'!H78)),NA())</f>
        <v>#N/A</v>
      </c>
    </row>
    <row r="85" x14ac:dyDescent="0.2">
      <c r="A85" s="58" t="e">
        <f ca="true">+IF(OFFSET('Water Data'!$B$1,0,10*ROW('Water Data'!B79))="",NA(),OFFSET('Water Data'!$B$1,0,10*ROW('Water Data'!B79)))</f>
        <v>#N/A</v>
      </c>
      <c r="B85" s="58" t="e">
        <f ca="true">+IF(OFFSET('Water Data'!$A$3,0,10*ROW('Water Data'!A82))="",NA(),OFFSET('Water Data'!$A$3,0,10*ROW('Water Data'!A82)))</f>
        <v>#N/A</v>
      </c>
      <c r="C85" s="58" t="e">
        <f ca="true">+IF(OFFSET('Water Data'!$C$3,0,10*ROW('Water Data'!C82))="",NA(),OFFSET('Water Data'!$C$3,0,10*ROW('Water Data'!C82)))</f>
        <v>#N/A</v>
      </c>
      <c r="D85" s="59" t="e">
        <f ca="true">+IF(AND(ISNUMBER(OFFSET('Water Data'!$C$5,0,10*ROW('Water Data'!C79))),'Data Summary'!BS85="Yes"),100-OFFSET('Water Data'!$C$5,0,10*ROW('Water Data'!C79)),NA())</f>
        <v>#N/A</v>
      </c>
      <c r="E85" s="59" t="e">
        <f ca="true">+IF(AND(ISNUMBER(OFFSET('Water Data'!$C$7,0,10*ROW('Water Data'!C79))),'Data Summary'!BT85="Yes"),OFFSET('Water Data'!$C$7,0,10*ROW('Water Data'!C79)),NA())</f>
        <v>#N/A</v>
      </c>
      <c r="F85" s="59" t="e">
        <f ca="true">+IF(AND(ISNUMBER(OFFSET('Water Data'!$C$10,0,10*ROW('Water Data'!C79))),'Data Summary'!BU85="Yes"),OFFSET('Water Data'!$C$10,0,10*ROW('Water Data'!C79)),NA())</f>
        <v>#N/A</v>
      </c>
      <c r="G85" s="59" t="e">
        <f ca="true">+IF(AND(ISNUMBER(OFFSET('Water Data'!$D$5,0,10*ROW('Water Data'!D79))),'Data Summary'!BV85="Yes"),100-OFFSET('Water Data'!$D$5,0,10*ROW('Water Data'!D79)),NA())</f>
        <v>#N/A</v>
      </c>
      <c r="H85" s="59" t="e">
        <f ca="true">+IF(AND(ISNUMBER(OFFSET('Water Data'!$D$7,0,10*ROW('Water Data'!D79))),'Data Summary'!BW85="Yes"),OFFSET('Water Data'!$D$7,0,10*ROW('Water Data'!D79)),NA())</f>
        <v>#N/A</v>
      </c>
      <c r="I85" s="59" t="e">
        <f ca="true">+IF(AND(ISNUMBER(OFFSET('Water Data'!$D$10,0,10*ROW('Water Data'!D79))),'Data Summary'!BX85="Yes"),OFFSET('Water Data'!$D$10,0,10*ROW('Water Data'!D79)),NA())</f>
        <v>#N/A</v>
      </c>
      <c r="J85" s="59" t="e">
        <f ca="true">+IF(AND(ISNUMBER(OFFSET('Water Data'!$E$5,0,10*ROW('Water Data'!E79))),'Data Summary'!BY85="Yes"),100-OFFSET('Water Data'!$E$5,0,10*ROW('Water Data'!E79)),NA())</f>
        <v>#N/A</v>
      </c>
      <c r="K85" s="59" t="e">
        <f ca="true">+IF(AND(ISNUMBER(OFFSET('Water Data'!$E$7,0,10*ROW('Water Data'!E79))),'Data Summary'!BZ85="Yes"),OFFSET('Water Data'!$E$7,0,10*ROW('Water Data'!E79)),NA())</f>
        <v>#N/A</v>
      </c>
      <c r="L85" s="59" t="e">
        <f ca="true">+IF(AND(ISNUMBER(OFFSET('Water Data'!$E$10,0,10*ROW('Water Data'!E79))),'Data Summary'!CA85="Yes"),OFFSET('Water Data'!$E$10,0,10*ROW('Water Data'!E79)),NA())</f>
        <v>#N/A</v>
      </c>
      <c r="M85" s="59" t="e">
        <f ca="true">+IF(AND(ISNUMBER(OFFSET('Water Data'!$F$5,0,10*ROW('Water Data'!F79))),'Data Summary'!CB85="Yes"),100-OFFSET('Water Data'!$F$5,0,10*ROW('Water Data'!F79)),NA())</f>
        <v>#N/A</v>
      </c>
      <c r="N85" s="59" t="e">
        <f ca="true">+IF(AND(ISNUMBER(OFFSET('Water Data'!$F$7,0,10*ROW('Water Data'!F79))),'Data Summary'!CC85="Yes"),OFFSET('Water Data'!$F$7,0,10*ROW('Water Data'!F79)),NA())</f>
        <v>#N/A</v>
      </c>
      <c r="O85" s="59" t="e">
        <f ca="true">+IF(AND(ISNUMBER(OFFSET('Water Data'!$F$10,0,10*ROW('Water Data'!F79))),'Data Summary'!CD85="Yes"),OFFSET('Water Data'!$F$10,0,10*ROW('Water Data'!F79)),NA())</f>
        <v>#N/A</v>
      </c>
      <c r="P85" s="59" t="e">
        <f ca="true">+IF(AND(ISNUMBER(OFFSET('Water Data'!$G$5,0,10*ROW('Water Data'!G79))),'Data Summary'!CE85="Yes"),100-OFFSET('Water Data'!$G$5,0,10*ROW('Water Data'!G79)),NA())</f>
        <v>#N/A</v>
      </c>
      <c r="Q85" s="59" t="e">
        <f ca="true">+IF(AND(ISNUMBER(OFFSET('Water Data'!$G$7,0,10*ROW('Water Data'!G79))),'Data Summary'!CF85="Yes"),OFFSET('Water Data'!$G$7,0,10*ROW('Water Data'!G79)),NA())</f>
        <v>#N/A</v>
      </c>
      <c r="R85" s="59" t="e">
        <f ca="true">+IF(AND(ISNUMBER(OFFSET('Water Data'!$G$10,0,10*ROW('Water Data'!G79))),'Data Summary'!CG85="Yes"),OFFSET('Water Data'!$G$10,0,10*ROW('Water Data'!G79)),NA())</f>
        <v>#N/A</v>
      </c>
      <c r="S85" s="59" t="e">
        <f ca="true">+IF(AND(ISNUMBER(OFFSET('Water Data'!$H$5,0,10*ROW('Water Data'!H79))),'Data Summary'!CH85="Yes"),100-OFFSET('Water Data'!$H$5,0,10*ROW('Water Data'!H79)),NA())</f>
        <v>#N/A</v>
      </c>
      <c r="T85" s="59" t="e">
        <f ca="true">+IF(AND(ISNUMBER(OFFSET('Water Data'!$H$7,0,10*ROW('Water Data'!H79))),'Data Summary'!CI85="Yes"),OFFSET('Water Data'!$H$7,0,10*ROW('Water Data'!H79)),NA())</f>
        <v>#N/A</v>
      </c>
      <c r="U85" s="59" t="e">
        <f ca="true">+IF(AND(ISNUMBER(OFFSET('Water Data'!$H$10,0,10*ROW('Water Data'!H79))),'Data Summary'!CJ85="Yes"),OFFSET('Water Data'!$H$10,0,10*ROW('Water Data'!H79)),NA())</f>
        <v>#N/A</v>
      </c>
      <c r="V85" s="105" t="e">
        <f ca="true">+IF(AND(ISNUMBER(OFFSET('Sanitation Data'!$C$5,0,10*ROW('Sanitation Data'!C79))),'Data Summary'!CK85="Yes"),100-OFFSET('Sanitation Data'!$C$5,0,10*ROW('Sanitation Data'!C79)),NA())</f>
        <v>#N/A</v>
      </c>
      <c r="W85" s="105" t="e">
        <f ca="true">+IF(AND(ISNUMBER(OFFSET('Sanitation Data'!$C$7,0,10*ROW('Sanitation Data'!C79))),'Data Summary'!CL85="Yes"),OFFSET('Sanitation Data'!$C$7,0,10*ROW('Sanitation Data'!C79)),NA())</f>
        <v>#N/A</v>
      </c>
      <c r="X85" s="105" t="e">
        <f ca="true">+IF(AND(ISNUMBER(OFFSET('Sanitation Data'!$C$11,0,10*ROW('Sanitation Data'!C79))),'Data Summary'!CM85="Yes"),OFFSET('Sanitation Data'!$C$11,0,10*ROW('Sanitation Data'!C79)),NA())</f>
        <v>#N/A</v>
      </c>
      <c r="Y85" s="105" t="e">
        <f ca="true">+IF(AND(ISNUMBER(OFFSET('Sanitation Data'!$C$12,0,10*ROW('Sanitation Data'!C79))),'Data Summary'!CN85="Yes"),OFFSET('Sanitation Data'!$C$12,0,10*ROW('Sanitation Data'!C79)),NA())</f>
        <v>#N/A</v>
      </c>
      <c r="Z85" s="105" t="e">
        <f ca="true">+IF(AND(ISNUMBER(OFFSET('Sanitation Data'!$C$13,0,10*ROW('Sanitation Data'!C79))),'Data Summary'!CO85="Yes"),OFFSET('Sanitation Data'!$C$13,0,10*ROW('Sanitation Data'!C79)),NA())</f>
        <v>#N/A</v>
      </c>
      <c r="AA85" s="105" t="e">
        <f ca="true">+IF(AND(ISNUMBER(OFFSET('Sanitation Data'!$D$5,0,10*ROW('Sanitation Data'!D79))),'Data Summary'!CP85="Yes"),100-OFFSET('Sanitation Data'!$D$5,0,10*ROW('Sanitation Data'!D79)),NA())</f>
        <v>#N/A</v>
      </c>
      <c r="AB85" s="105" t="e">
        <f ca="true">+IF(AND(ISNUMBER(OFFSET('Sanitation Data'!$D$7,0,10*ROW('Sanitation Data'!D79))),'Data Summary'!CQ85="Yes"),OFFSET('Sanitation Data'!$D$7,0,10*ROW('Sanitation Data'!D79)),NA())</f>
        <v>#N/A</v>
      </c>
      <c r="AC85" s="105" t="e">
        <f ca="true">+IF(AND(ISNUMBER(OFFSET('Sanitation Data'!$D$11,0,10*ROW('Sanitation Data'!D79))),'Data Summary'!CR85="Yes"),OFFSET('Sanitation Data'!$D$11,0,10*ROW('Sanitation Data'!D79)),NA())</f>
        <v>#N/A</v>
      </c>
      <c r="AD85" s="105" t="e">
        <f ca="true">+IF(AND(ISNUMBER(OFFSET('Sanitation Data'!$D$12,0,10*ROW('Sanitation Data'!D79))),'Data Summary'!CS85="Yes"),OFFSET('Sanitation Data'!$D$12,0,10*ROW('Sanitation Data'!D79)),NA())</f>
        <v>#N/A</v>
      </c>
      <c r="AE85" s="105" t="e">
        <f ca="true">+IF(AND(ISNUMBER(OFFSET('Sanitation Data'!$D$13,0,10*ROW('Sanitation Data'!D79))),'Data Summary'!CT85="Yes"),OFFSET('Sanitation Data'!$D$13,0,10*ROW('Sanitation Data'!D79)),NA())</f>
        <v>#N/A</v>
      </c>
      <c r="AF85" s="105" t="e">
        <f ca="true">+IF(AND(ISNUMBER(OFFSET('Sanitation Data'!$E$5,0,10*ROW('Sanitation Data'!E79))),'Data Summary'!CU85="Yes"),100-OFFSET('Sanitation Data'!$E$5,0,10*ROW('Sanitation Data'!E79)),NA())</f>
        <v>#N/A</v>
      </c>
      <c r="AG85" s="105" t="e">
        <f ca="true">+IF(AND(ISNUMBER(OFFSET('Sanitation Data'!$E$7,0,10*ROW('Sanitation Data'!E79))),'Data Summary'!CV85="Yes"),OFFSET('Sanitation Data'!$E$7,0,10*ROW('Sanitation Data'!E79)),NA())</f>
        <v>#N/A</v>
      </c>
      <c r="AH85" s="105" t="e">
        <f ca="true">+IF(AND(ISNUMBER(OFFSET('Sanitation Data'!$E$11,0,10*ROW('Sanitation Data'!E79))),'Data Summary'!CW85="Yes"),OFFSET('Sanitation Data'!$E$11,0,10*ROW('Sanitation Data'!E79)),NA())</f>
        <v>#N/A</v>
      </c>
      <c r="AI85" s="105" t="e">
        <f ca="true">+IF(AND(ISNUMBER(OFFSET('Sanitation Data'!$E$12,0,10*ROW('Sanitation Data'!E79))),'Data Summary'!CX85="Yes"),OFFSET('Sanitation Data'!$E$12,0,10*ROW('Sanitation Data'!E79)),NA())</f>
        <v>#N/A</v>
      </c>
      <c r="AJ85" s="105" t="e">
        <f ca="true">+IF(AND(ISNUMBER(OFFSET('Sanitation Data'!$E$13,0,10*ROW('Sanitation Data'!E79))),'Data Summary'!CY85="Yes"),OFFSET('Sanitation Data'!$E$13,0,10*ROW('Sanitation Data'!E79)),NA())</f>
        <v>#N/A</v>
      </c>
      <c r="AK85" s="105" t="e">
        <f ca="true">+IF(AND(ISNUMBER(OFFSET('Sanitation Data'!$F$5,0,10*ROW('Sanitation Data'!F79))),'Data Summary'!CZ85="Yes"),100-OFFSET('Sanitation Data'!$F$5,0,10*ROW('Sanitation Data'!F79)),NA())</f>
        <v>#N/A</v>
      </c>
      <c r="AL85" s="105" t="e">
        <f ca="true">+IF(AND(ISNUMBER(OFFSET('Sanitation Data'!$F$7,0,10*ROW('Sanitation Data'!F79))),'Data Summary'!DA85="Yes"),OFFSET('Sanitation Data'!$F$7,0,10*ROW('Sanitation Data'!F79)),NA())</f>
        <v>#N/A</v>
      </c>
      <c r="AM85" s="105" t="e">
        <f ca="true">+IF(AND(ISNUMBER(OFFSET('Sanitation Data'!$F$11,0,10*ROW('Sanitation Data'!F79))),'Data Summary'!DB85="Yes"),OFFSET('Sanitation Data'!$F$11,0,10*ROW('Sanitation Data'!F79)),NA())</f>
        <v>#N/A</v>
      </c>
      <c r="AN85" s="105" t="e">
        <f ca="true">+IF(AND(ISNUMBER(OFFSET('Sanitation Data'!$F$12,0,10*ROW('Sanitation Data'!F79))),'Data Summary'!DC85="Yes"),OFFSET('Sanitation Data'!$F$12,0,10*ROW('Sanitation Data'!F79)),NA())</f>
        <v>#N/A</v>
      </c>
      <c r="AO85" s="105" t="e">
        <f ca="true">+IF(AND(ISNUMBER(OFFSET('Sanitation Data'!$F$13,0,10*ROW('Sanitation Data'!F79))),'Data Summary'!DD85="Yes"),OFFSET('Sanitation Data'!$F$13,0,10*ROW('Sanitation Data'!F79)),NA())</f>
        <v>#N/A</v>
      </c>
      <c r="AP85" s="105" t="e">
        <f ca="true">+IF(AND(ISNUMBER(OFFSET('Sanitation Data'!$G$5,0,10*ROW('Sanitation Data'!G79))),'Data Summary'!DE85="Yes"),100-OFFSET('Sanitation Data'!$G$5,0,10*ROW('Sanitation Data'!G79)),NA())</f>
        <v>#N/A</v>
      </c>
      <c r="AQ85" s="105" t="e">
        <f ca="true">+IF(AND(ISNUMBER(OFFSET('Sanitation Data'!$G$7,0,10*ROW('Sanitation Data'!G79))),'Data Summary'!DF85="Yes"),OFFSET('Sanitation Data'!$G$7,0,10*ROW('Sanitation Data'!G79)),NA())</f>
        <v>#N/A</v>
      </c>
      <c r="AR85" s="105" t="e">
        <f ca="true">+IF(AND(ISNUMBER(OFFSET('Sanitation Data'!$G$11,0,10*ROW('Sanitation Data'!G79))),'Data Summary'!DG85="Yes"),OFFSET('Sanitation Data'!$G$11,0,10*ROW('Sanitation Data'!G79)),NA())</f>
        <v>#N/A</v>
      </c>
      <c r="AS85" s="105" t="e">
        <f ca="true">+IF(AND(ISNUMBER(OFFSET('Sanitation Data'!$G$12,0,10*ROW('Sanitation Data'!G79))),'Data Summary'!DH85="Yes"),OFFSET('Sanitation Data'!$G$12,0,10*ROW('Sanitation Data'!G79)),NA())</f>
        <v>#N/A</v>
      </c>
      <c r="AT85" s="105" t="e">
        <f ca="true">+IF(AND(ISNUMBER(OFFSET('Sanitation Data'!$G$13,0,10*ROW('Sanitation Data'!G79))),'Data Summary'!DI85="Yes"),OFFSET('Sanitation Data'!$G$13,0,10*ROW('Sanitation Data'!G79)),NA())</f>
        <v>#N/A</v>
      </c>
      <c r="AU85" s="105" t="e">
        <f ca="true">+IF(AND(ISNUMBER(OFFSET('Sanitation Data'!$H$5,0,10*ROW('Sanitation Data'!H79))),'Data Summary'!DJ85="Yes"),100-OFFSET('Sanitation Data'!$H$5,0,10*ROW('Sanitation Data'!H79)),NA())</f>
        <v>#N/A</v>
      </c>
      <c r="AV85" s="105" t="e">
        <f ca="true">+IF(AND(ISNUMBER(OFFSET('Sanitation Data'!$H$7,0,10*ROW('Sanitation Data'!H79))),'Data Summary'!DK85="Yes"),OFFSET('Sanitation Data'!$H$7,0,10*ROW('Sanitation Data'!H79)),NA())</f>
        <v>#N/A</v>
      </c>
      <c r="AW85" s="105" t="e">
        <f ca="true">+IF(AND(ISNUMBER(OFFSET('Sanitation Data'!$H$11,0,10*ROW('Sanitation Data'!H79))),'Data Summary'!DL85="Yes"),OFFSET('Sanitation Data'!$H$11,0,10*ROW('Sanitation Data'!H79)),NA())</f>
        <v>#N/A</v>
      </c>
      <c r="AX85" s="105" t="e">
        <f ca="true">+IF(AND(ISNUMBER(OFFSET('Sanitation Data'!$H$12,0,10*ROW('Sanitation Data'!H79))),'Data Summary'!DM85="Yes"),OFFSET('Sanitation Data'!$H$12,0,10*ROW('Sanitation Data'!H79)),NA())</f>
        <v>#N/A</v>
      </c>
      <c r="AY85" s="105" t="e">
        <f ca="true">+IF(AND(ISNUMBER(OFFSET('Sanitation Data'!$H$13,0,10*ROW('Sanitation Data'!H79))),'Data Summary'!DN85="Yes"),OFFSET('Sanitation Data'!$H$13,0,10*ROW('Sanitation Data'!H79)),NA())</f>
        <v>#N/A</v>
      </c>
      <c r="AZ85" s="110" t="e">
        <f ca="true">+IF(AND(ISNUMBER(OFFSET('Hygiene Data'!$C$6,0,10*ROW('Hygiene Data'!C79))),'Data Summary'!DO85="Yes"),OFFSET('Hygiene Data'!$C$6,0,10*ROW('Hygiene Data'!C79)),NA())</f>
        <v>#N/A</v>
      </c>
      <c r="BA85" s="110" t="e">
        <f ca="true">+IF(AND(ISNUMBER(OFFSET('Hygiene Data'!$C$8,0,10*ROW('Hygiene Data'!C79))),'Data Summary'!DP85="Yes"),OFFSET('Hygiene Data'!$C$8,0,10*ROW('Hygiene Data'!C79)),NA())</f>
        <v>#N/A</v>
      </c>
      <c r="BB85" s="110" t="e">
        <f ca="true">+IF(AND(ISNUMBER(OFFSET('Hygiene Data'!$C$10,0,10*ROW('Hygiene Data'!C79))),'Data Summary'!DQ85="Yes"),OFFSET('Hygiene Data'!$C$10,0,10*ROW('Hygiene Data'!C79)),NA())</f>
        <v>#N/A</v>
      </c>
      <c r="BC85" s="110" t="e">
        <f ca="true">+IF(AND(ISNUMBER(OFFSET('Hygiene Data'!$D$6,0,10*ROW('Hygiene Data'!D79))),'Data Summary'!DR85="Yes"),OFFSET('Hygiene Data'!$D$6,0,10*ROW('Hygiene Data'!D79)),NA())</f>
        <v>#N/A</v>
      </c>
      <c r="BD85" s="110" t="e">
        <f ca="true">+IF(AND(ISNUMBER(OFFSET('Hygiene Data'!$D$8,0,10*ROW('Hygiene Data'!D79))),'Data Summary'!DS85="Yes"),OFFSET('Hygiene Data'!$D$8,0,10*ROW('Hygiene Data'!D79)),NA())</f>
        <v>#N/A</v>
      </c>
      <c r="BE85" s="110" t="e">
        <f ca="true">+IF(AND(ISNUMBER(OFFSET('Hygiene Data'!$D$10,0,10*ROW('Hygiene Data'!D79))),'Data Summary'!DT85="Yes"),OFFSET('Hygiene Data'!$D$10,0,10*ROW('Hygiene Data'!D79)),NA())</f>
        <v>#N/A</v>
      </c>
      <c r="BF85" s="110" t="e">
        <f ca="true">+IF(AND(ISNUMBER(OFFSET('Hygiene Data'!$E$6,0,10*ROW('Hygiene Data'!E79))),'Data Summary'!DU85="Yes"),OFFSET('Hygiene Data'!$E$6,0,10*ROW('Hygiene Data'!E79)),NA())</f>
        <v>#N/A</v>
      </c>
      <c r="BG85" s="110" t="e">
        <f ca="true">+IF(AND(ISNUMBER(OFFSET('Hygiene Data'!$E$8,0,10*ROW('Hygiene Data'!E79))),'Data Summary'!DV85="Yes"),OFFSET('Hygiene Data'!$E$8,0,10*ROW('Hygiene Data'!E79)),NA())</f>
        <v>#N/A</v>
      </c>
      <c r="BH85" s="110" t="e">
        <f ca="true">+IF(AND(ISNUMBER(OFFSET('Hygiene Data'!$E$10,0,10*ROW('Hygiene Data'!E79))),'Data Summary'!DW85="Yes"),OFFSET('Hygiene Data'!$E$10,0,10*ROW('Hygiene Data'!E79)),NA())</f>
        <v>#N/A</v>
      </c>
      <c r="BI85" s="110" t="e">
        <f ca="true">+IF(AND(ISNUMBER(OFFSET('Hygiene Data'!$F$6,0,10*ROW('Hygiene Data'!F79))),'Data Summary'!DX85="Yes"),OFFSET('Hygiene Data'!$F$6,0,10*ROW('Hygiene Data'!F79)),NA())</f>
        <v>#N/A</v>
      </c>
      <c r="BJ85" s="110" t="e">
        <f ca="true">+IF(AND(ISNUMBER(OFFSET('Hygiene Data'!$F$8,0,10*ROW('Hygiene Data'!F79))),'Data Summary'!DY85="Yes"),OFFSET('Hygiene Data'!$F$8,0,10*ROW('Hygiene Data'!F79)),NA())</f>
        <v>#N/A</v>
      </c>
      <c r="BK85" s="110" t="e">
        <f ca="true">+IF(AND(ISNUMBER(OFFSET('Hygiene Data'!$F$10,0,10*ROW('Hygiene Data'!F79))),'Data Summary'!DZ85="Yes"),OFFSET('Hygiene Data'!$F$10,0,10*ROW('Hygiene Data'!F79)),NA())</f>
        <v>#N/A</v>
      </c>
      <c r="BL85" s="110" t="e">
        <f ca="true">+IF(AND(ISNUMBER(OFFSET('Hygiene Data'!$G$6,0,10*ROW('Hygiene Data'!G79))),'Data Summary'!EA85="Yes"),OFFSET('Hygiene Data'!$G$6,0,10*ROW('Hygiene Data'!G79)),NA())</f>
        <v>#N/A</v>
      </c>
      <c r="BM85" s="110" t="e">
        <f ca="true">+IF(AND(ISNUMBER(OFFSET('Hygiene Data'!$G$8,0,10*ROW('Hygiene Data'!G79))),'Data Summary'!EB85="Yes"),OFFSET('Hygiene Data'!$G$8,0,10*ROW('Hygiene Data'!G79)),NA())</f>
        <v>#N/A</v>
      </c>
      <c r="BN85" s="110" t="e">
        <f ca="true">+IF(AND(ISNUMBER(OFFSET('Hygiene Data'!$G$10,0,10*ROW('Hygiene Data'!G79))),'Data Summary'!EC85="Yes"),OFFSET('Hygiene Data'!$G$10,0,10*ROW('Hygiene Data'!G79)),NA())</f>
        <v>#N/A</v>
      </c>
      <c r="BO85" s="110" t="e">
        <f ca="true">+IF(AND(ISNUMBER(OFFSET('Hygiene Data'!$H$6,0,10*ROW('Hygiene Data'!H79))),'Data Summary'!ED85="Yes"),OFFSET('Hygiene Data'!$H$6,0,10*ROW('Hygiene Data'!H79)),NA())</f>
        <v>#N/A</v>
      </c>
      <c r="BP85" s="110" t="e">
        <f ca="true">+IF(AND(ISNUMBER(OFFSET('Hygiene Data'!$H$8,0,10*ROW('Hygiene Data'!H79))),'Data Summary'!EE85="Yes"),OFFSET('Hygiene Data'!$H$8,0,10*ROW('Hygiene Data'!H79)),NA())</f>
        <v>#N/A</v>
      </c>
      <c r="BQ85" s="110" t="e">
        <f ca="true">+IF(AND(ISNUMBER(OFFSET('Hygiene Data'!$H$10,0,10*ROW('Hygiene Data'!H79))),'Data Summary'!EF85="Yes"),OFFSET('Hygiene Data'!$H$10,0,10*ROW('Hygiene Data'!H79)),NA())</f>
        <v>#N/A</v>
      </c>
    </row>
    <row r="86" x14ac:dyDescent="0.2">
      <c r="A86" s="58" t="e">
        <f ca="true">+IF(OFFSET('Water Data'!$B$1,0,10*ROW('Water Data'!B80))="",NA(),OFFSET('Water Data'!$B$1,0,10*ROW('Water Data'!B80)))</f>
        <v>#N/A</v>
      </c>
      <c r="B86" s="58" t="e">
        <f ca="true">+IF(OFFSET('Water Data'!$A$3,0,10*ROW('Water Data'!A83))="",NA(),OFFSET('Water Data'!$A$3,0,10*ROW('Water Data'!A83)))</f>
        <v>#N/A</v>
      </c>
      <c r="C86" s="58" t="e">
        <f ca="true">+IF(OFFSET('Water Data'!$C$3,0,10*ROW('Water Data'!C83))="",NA(),OFFSET('Water Data'!$C$3,0,10*ROW('Water Data'!C83)))</f>
        <v>#N/A</v>
      </c>
      <c r="D86" s="59" t="e">
        <f ca="true">+IF(AND(ISNUMBER(OFFSET('Water Data'!$C$5,0,10*ROW('Water Data'!C80))),'Data Summary'!BS86="Yes"),100-OFFSET('Water Data'!$C$5,0,10*ROW('Water Data'!C80)),NA())</f>
        <v>#N/A</v>
      </c>
      <c r="E86" s="59" t="e">
        <f ca="true">+IF(AND(ISNUMBER(OFFSET('Water Data'!$C$7,0,10*ROW('Water Data'!C80))),'Data Summary'!BT86="Yes"),OFFSET('Water Data'!$C$7,0,10*ROW('Water Data'!C80)),NA())</f>
        <v>#N/A</v>
      </c>
      <c r="F86" s="59" t="e">
        <f ca="true">+IF(AND(ISNUMBER(OFFSET('Water Data'!$C$10,0,10*ROW('Water Data'!C80))),'Data Summary'!BU86="Yes"),OFFSET('Water Data'!$C$10,0,10*ROW('Water Data'!C80)),NA())</f>
        <v>#N/A</v>
      </c>
      <c r="G86" s="59" t="e">
        <f ca="true">+IF(AND(ISNUMBER(OFFSET('Water Data'!$D$5,0,10*ROW('Water Data'!D80))),'Data Summary'!BV86="Yes"),100-OFFSET('Water Data'!$D$5,0,10*ROW('Water Data'!D80)),NA())</f>
        <v>#N/A</v>
      </c>
      <c r="H86" s="59" t="e">
        <f ca="true">+IF(AND(ISNUMBER(OFFSET('Water Data'!$D$7,0,10*ROW('Water Data'!D80))),'Data Summary'!BW86="Yes"),OFFSET('Water Data'!$D$7,0,10*ROW('Water Data'!D80)),NA())</f>
        <v>#N/A</v>
      </c>
      <c r="I86" s="59" t="e">
        <f ca="true">+IF(AND(ISNUMBER(OFFSET('Water Data'!$D$10,0,10*ROW('Water Data'!D80))),'Data Summary'!BX86="Yes"),OFFSET('Water Data'!$D$10,0,10*ROW('Water Data'!D80)),NA())</f>
        <v>#N/A</v>
      </c>
      <c r="J86" s="59" t="e">
        <f ca="true">+IF(AND(ISNUMBER(OFFSET('Water Data'!$E$5,0,10*ROW('Water Data'!E80))),'Data Summary'!BY86="Yes"),100-OFFSET('Water Data'!$E$5,0,10*ROW('Water Data'!E80)),NA())</f>
        <v>#N/A</v>
      </c>
      <c r="K86" s="59" t="e">
        <f ca="true">+IF(AND(ISNUMBER(OFFSET('Water Data'!$E$7,0,10*ROW('Water Data'!E80))),'Data Summary'!BZ86="Yes"),OFFSET('Water Data'!$E$7,0,10*ROW('Water Data'!E80)),NA())</f>
        <v>#N/A</v>
      </c>
      <c r="L86" s="59" t="e">
        <f ca="true">+IF(AND(ISNUMBER(OFFSET('Water Data'!$E$10,0,10*ROW('Water Data'!E80))),'Data Summary'!CA86="Yes"),OFFSET('Water Data'!$E$10,0,10*ROW('Water Data'!E80)),NA())</f>
        <v>#N/A</v>
      </c>
      <c r="M86" s="59" t="e">
        <f ca="true">+IF(AND(ISNUMBER(OFFSET('Water Data'!$F$5,0,10*ROW('Water Data'!F80))),'Data Summary'!CB86="Yes"),100-OFFSET('Water Data'!$F$5,0,10*ROW('Water Data'!F80)),NA())</f>
        <v>#N/A</v>
      </c>
      <c r="N86" s="59" t="e">
        <f ca="true">+IF(AND(ISNUMBER(OFFSET('Water Data'!$F$7,0,10*ROW('Water Data'!F80))),'Data Summary'!CC86="Yes"),OFFSET('Water Data'!$F$7,0,10*ROW('Water Data'!F80)),NA())</f>
        <v>#N/A</v>
      </c>
      <c r="O86" s="59" t="e">
        <f ca="true">+IF(AND(ISNUMBER(OFFSET('Water Data'!$F$10,0,10*ROW('Water Data'!F80))),'Data Summary'!CD86="Yes"),OFFSET('Water Data'!$F$10,0,10*ROW('Water Data'!F80)),NA())</f>
        <v>#N/A</v>
      </c>
      <c r="P86" s="59" t="e">
        <f ca="true">+IF(AND(ISNUMBER(OFFSET('Water Data'!$G$5,0,10*ROW('Water Data'!G80))),'Data Summary'!CE86="Yes"),100-OFFSET('Water Data'!$G$5,0,10*ROW('Water Data'!G80)),NA())</f>
        <v>#N/A</v>
      </c>
      <c r="Q86" s="59" t="e">
        <f ca="true">+IF(AND(ISNUMBER(OFFSET('Water Data'!$G$7,0,10*ROW('Water Data'!G80))),'Data Summary'!CF86="Yes"),OFFSET('Water Data'!$G$7,0,10*ROW('Water Data'!G80)),NA())</f>
        <v>#N/A</v>
      </c>
      <c r="R86" s="59" t="e">
        <f ca="true">+IF(AND(ISNUMBER(OFFSET('Water Data'!$G$10,0,10*ROW('Water Data'!G80))),'Data Summary'!CG86="Yes"),OFFSET('Water Data'!$G$10,0,10*ROW('Water Data'!G80)),NA())</f>
        <v>#N/A</v>
      </c>
      <c r="S86" s="59" t="e">
        <f ca="true">+IF(AND(ISNUMBER(OFFSET('Water Data'!$H$5,0,10*ROW('Water Data'!H80))),'Data Summary'!CH86="Yes"),100-OFFSET('Water Data'!$H$5,0,10*ROW('Water Data'!H80)),NA())</f>
        <v>#N/A</v>
      </c>
      <c r="T86" s="59" t="e">
        <f ca="true">+IF(AND(ISNUMBER(OFFSET('Water Data'!$H$7,0,10*ROW('Water Data'!H80))),'Data Summary'!CI86="Yes"),OFFSET('Water Data'!$H$7,0,10*ROW('Water Data'!H80)),NA())</f>
        <v>#N/A</v>
      </c>
      <c r="U86" s="59" t="e">
        <f ca="true">+IF(AND(ISNUMBER(OFFSET('Water Data'!$H$10,0,10*ROW('Water Data'!H80))),'Data Summary'!CJ86="Yes"),OFFSET('Water Data'!$H$10,0,10*ROW('Water Data'!H80)),NA())</f>
        <v>#N/A</v>
      </c>
      <c r="V86" s="105" t="e">
        <f ca="true">+IF(AND(ISNUMBER(OFFSET('Sanitation Data'!$C$5,0,10*ROW('Sanitation Data'!C80))),'Data Summary'!CK86="Yes"),100-OFFSET('Sanitation Data'!$C$5,0,10*ROW('Sanitation Data'!C80)),NA())</f>
        <v>#N/A</v>
      </c>
      <c r="W86" s="105" t="e">
        <f ca="true">+IF(AND(ISNUMBER(OFFSET('Sanitation Data'!$C$7,0,10*ROW('Sanitation Data'!C80))),'Data Summary'!CL86="Yes"),OFFSET('Sanitation Data'!$C$7,0,10*ROW('Sanitation Data'!C80)),NA())</f>
        <v>#N/A</v>
      </c>
      <c r="X86" s="105" t="e">
        <f ca="true">+IF(AND(ISNUMBER(OFFSET('Sanitation Data'!$C$11,0,10*ROW('Sanitation Data'!C80))),'Data Summary'!CM86="Yes"),OFFSET('Sanitation Data'!$C$11,0,10*ROW('Sanitation Data'!C80)),NA())</f>
        <v>#N/A</v>
      </c>
      <c r="Y86" s="105" t="e">
        <f ca="true">+IF(AND(ISNUMBER(OFFSET('Sanitation Data'!$C$12,0,10*ROW('Sanitation Data'!C80))),'Data Summary'!CN86="Yes"),OFFSET('Sanitation Data'!$C$12,0,10*ROW('Sanitation Data'!C80)),NA())</f>
        <v>#N/A</v>
      </c>
      <c r="Z86" s="105" t="e">
        <f ca="true">+IF(AND(ISNUMBER(OFFSET('Sanitation Data'!$C$13,0,10*ROW('Sanitation Data'!C80))),'Data Summary'!CO86="Yes"),OFFSET('Sanitation Data'!$C$13,0,10*ROW('Sanitation Data'!C80)),NA())</f>
        <v>#N/A</v>
      </c>
      <c r="AA86" s="105" t="e">
        <f ca="true">+IF(AND(ISNUMBER(OFFSET('Sanitation Data'!$D$5,0,10*ROW('Sanitation Data'!D80))),'Data Summary'!CP86="Yes"),100-OFFSET('Sanitation Data'!$D$5,0,10*ROW('Sanitation Data'!D80)),NA())</f>
        <v>#N/A</v>
      </c>
      <c r="AB86" s="105" t="e">
        <f ca="true">+IF(AND(ISNUMBER(OFFSET('Sanitation Data'!$D$7,0,10*ROW('Sanitation Data'!D80))),'Data Summary'!CQ86="Yes"),OFFSET('Sanitation Data'!$D$7,0,10*ROW('Sanitation Data'!D80)),NA())</f>
        <v>#N/A</v>
      </c>
      <c r="AC86" s="105" t="e">
        <f ca="true">+IF(AND(ISNUMBER(OFFSET('Sanitation Data'!$D$11,0,10*ROW('Sanitation Data'!D80))),'Data Summary'!CR86="Yes"),OFFSET('Sanitation Data'!$D$11,0,10*ROW('Sanitation Data'!D80)),NA())</f>
        <v>#N/A</v>
      </c>
      <c r="AD86" s="105" t="e">
        <f ca="true">+IF(AND(ISNUMBER(OFFSET('Sanitation Data'!$D$12,0,10*ROW('Sanitation Data'!D80))),'Data Summary'!CS86="Yes"),OFFSET('Sanitation Data'!$D$12,0,10*ROW('Sanitation Data'!D80)),NA())</f>
        <v>#N/A</v>
      </c>
      <c r="AE86" s="105" t="e">
        <f ca="true">+IF(AND(ISNUMBER(OFFSET('Sanitation Data'!$D$13,0,10*ROW('Sanitation Data'!D80))),'Data Summary'!CT86="Yes"),OFFSET('Sanitation Data'!$D$13,0,10*ROW('Sanitation Data'!D80)),NA())</f>
        <v>#N/A</v>
      </c>
      <c r="AF86" s="105" t="e">
        <f ca="true">+IF(AND(ISNUMBER(OFFSET('Sanitation Data'!$E$5,0,10*ROW('Sanitation Data'!E80))),'Data Summary'!CU86="Yes"),100-OFFSET('Sanitation Data'!$E$5,0,10*ROW('Sanitation Data'!E80)),NA())</f>
        <v>#N/A</v>
      </c>
      <c r="AG86" s="105" t="e">
        <f ca="true">+IF(AND(ISNUMBER(OFFSET('Sanitation Data'!$E$7,0,10*ROW('Sanitation Data'!E80))),'Data Summary'!CV86="Yes"),OFFSET('Sanitation Data'!$E$7,0,10*ROW('Sanitation Data'!E80)),NA())</f>
        <v>#N/A</v>
      </c>
      <c r="AH86" s="105" t="e">
        <f ca="true">+IF(AND(ISNUMBER(OFFSET('Sanitation Data'!$E$11,0,10*ROW('Sanitation Data'!E80))),'Data Summary'!CW86="Yes"),OFFSET('Sanitation Data'!$E$11,0,10*ROW('Sanitation Data'!E80)),NA())</f>
        <v>#N/A</v>
      </c>
      <c r="AI86" s="105" t="e">
        <f ca="true">+IF(AND(ISNUMBER(OFFSET('Sanitation Data'!$E$12,0,10*ROW('Sanitation Data'!E80))),'Data Summary'!CX86="Yes"),OFFSET('Sanitation Data'!$E$12,0,10*ROW('Sanitation Data'!E80)),NA())</f>
        <v>#N/A</v>
      </c>
      <c r="AJ86" s="105" t="e">
        <f ca="true">+IF(AND(ISNUMBER(OFFSET('Sanitation Data'!$E$13,0,10*ROW('Sanitation Data'!E80))),'Data Summary'!CY86="Yes"),OFFSET('Sanitation Data'!$E$13,0,10*ROW('Sanitation Data'!E80)),NA())</f>
        <v>#N/A</v>
      </c>
      <c r="AK86" s="105" t="e">
        <f ca="true">+IF(AND(ISNUMBER(OFFSET('Sanitation Data'!$F$5,0,10*ROW('Sanitation Data'!F80))),'Data Summary'!CZ86="Yes"),100-OFFSET('Sanitation Data'!$F$5,0,10*ROW('Sanitation Data'!F80)),NA())</f>
        <v>#N/A</v>
      </c>
      <c r="AL86" s="105" t="e">
        <f ca="true">+IF(AND(ISNUMBER(OFFSET('Sanitation Data'!$F$7,0,10*ROW('Sanitation Data'!F80))),'Data Summary'!DA86="Yes"),OFFSET('Sanitation Data'!$F$7,0,10*ROW('Sanitation Data'!F80)),NA())</f>
        <v>#N/A</v>
      </c>
      <c r="AM86" s="105" t="e">
        <f ca="true">+IF(AND(ISNUMBER(OFFSET('Sanitation Data'!$F$11,0,10*ROW('Sanitation Data'!F80))),'Data Summary'!DB86="Yes"),OFFSET('Sanitation Data'!$F$11,0,10*ROW('Sanitation Data'!F80)),NA())</f>
        <v>#N/A</v>
      </c>
      <c r="AN86" s="105" t="e">
        <f ca="true">+IF(AND(ISNUMBER(OFFSET('Sanitation Data'!$F$12,0,10*ROW('Sanitation Data'!F80))),'Data Summary'!DC86="Yes"),OFFSET('Sanitation Data'!$F$12,0,10*ROW('Sanitation Data'!F80)),NA())</f>
        <v>#N/A</v>
      </c>
      <c r="AO86" s="105" t="e">
        <f ca="true">+IF(AND(ISNUMBER(OFFSET('Sanitation Data'!$F$13,0,10*ROW('Sanitation Data'!F80))),'Data Summary'!DD86="Yes"),OFFSET('Sanitation Data'!$F$13,0,10*ROW('Sanitation Data'!F80)),NA())</f>
        <v>#N/A</v>
      </c>
      <c r="AP86" s="105" t="e">
        <f ca="true">+IF(AND(ISNUMBER(OFFSET('Sanitation Data'!$G$5,0,10*ROW('Sanitation Data'!G80))),'Data Summary'!DE86="Yes"),100-OFFSET('Sanitation Data'!$G$5,0,10*ROW('Sanitation Data'!G80)),NA())</f>
        <v>#N/A</v>
      </c>
      <c r="AQ86" s="105" t="e">
        <f ca="true">+IF(AND(ISNUMBER(OFFSET('Sanitation Data'!$G$7,0,10*ROW('Sanitation Data'!G80))),'Data Summary'!DF86="Yes"),OFFSET('Sanitation Data'!$G$7,0,10*ROW('Sanitation Data'!G80)),NA())</f>
        <v>#N/A</v>
      </c>
      <c r="AR86" s="105" t="e">
        <f ca="true">+IF(AND(ISNUMBER(OFFSET('Sanitation Data'!$G$11,0,10*ROW('Sanitation Data'!G80))),'Data Summary'!DG86="Yes"),OFFSET('Sanitation Data'!$G$11,0,10*ROW('Sanitation Data'!G80)),NA())</f>
        <v>#N/A</v>
      </c>
      <c r="AS86" s="105" t="e">
        <f ca="true">+IF(AND(ISNUMBER(OFFSET('Sanitation Data'!$G$12,0,10*ROW('Sanitation Data'!G80))),'Data Summary'!DH86="Yes"),OFFSET('Sanitation Data'!$G$12,0,10*ROW('Sanitation Data'!G80)),NA())</f>
        <v>#N/A</v>
      </c>
      <c r="AT86" s="105" t="e">
        <f ca="true">+IF(AND(ISNUMBER(OFFSET('Sanitation Data'!$G$13,0,10*ROW('Sanitation Data'!G80))),'Data Summary'!DI86="Yes"),OFFSET('Sanitation Data'!$G$13,0,10*ROW('Sanitation Data'!G80)),NA())</f>
        <v>#N/A</v>
      </c>
      <c r="AU86" s="105" t="e">
        <f ca="true">+IF(AND(ISNUMBER(OFFSET('Sanitation Data'!$H$5,0,10*ROW('Sanitation Data'!H80))),'Data Summary'!DJ86="Yes"),100-OFFSET('Sanitation Data'!$H$5,0,10*ROW('Sanitation Data'!H80)),NA())</f>
        <v>#N/A</v>
      </c>
      <c r="AV86" s="105" t="e">
        <f ca="true">+IF(AND(ISNUMBER(OFFSET('Sanitation Data'!$H$7,0,10*ROW('Sanitation Data'!H80))),'Data Summary'!DK86="Yes"),OFFSET('Sanitation Data'!$H$7,0,10*ROW('Sanitation Data'!H80)),NA())</f>
        <v>#N/A</v>
      </c>
      <c r="AW86" s="105" t="e">
        <f ca="true">+IF(AND(ISNUMBER(OFFSET('Sanitation Data'!$H$11,0,10*ROW('Sanitation Data'!H80))),'Data Summary'!DL86="Yes"),OFFSET('Sanitation Data'!$H$11,0,10*ROW('Sanitation Data'!H80)),NA())</f>
        <v>#N/A</v>
      </c>
      <c r="AX86" s="105" t="e">
        <f ca="true">+IF(AND(ISNUMBER(OFFSET('Sanitation Data'!$H$12,0,10*ROW('Sanitation Data'!H80))),'Data Summary'!DM86="Yes"),OFFSET('Sanitation Data'!$H$12,0,10*ROW('Sanitation Data'!H80)),NA())</f>
        <v>#N/A</v>
      </c>
      <c r="AY86" s="105" t="e">
        <f ca="true">+IF(AND(ISNUMBER(OFFSET('Sanitation Data'!$H$13,0,10*ROW('Sanitation Data'!H80))),'Data Summary'!DN86="Yes"),OFFSET('Sanitation Data'!$H$13,0,10*ROW('Sanitation Data'!H80)),NA())</f>
        <v>#N/A</v>
      </c>
      <c r="AZ86" s="110" t="e">
        <f ca="true">+IF(AND(ISNUMBER(OFFSET('Hygiene Data'!$C$6,0,10*ROW('Hygiene Data'!C80))),'Data Summary'!DO86="Yes"),OFFSET('Hygiene Data'!$C$6,0,10*ROW('Hygiene Data'!C80)),NA())</f>
        <v>#N/A</v>
      </c>
      <c r="BA86" s="110" t="e">
        <f ca="true">+IF(AND(ISNUMBER(OFFSET('Hygiene Data'!$C$8,0,10*ROW('Hygiene Data'!C80))),'Data Summary'!DP86="Yes"),OFFSET('Hygiene Data'!$C$8,0,10*ROW('Hygiene Data'!C80)),NA())</f>
        <v>#N/A</v>
      </c>
      <c r="BB86" s="110" t="e">
        <f ca="true">+IF(AND(ISNUMBER(OFFSET('Hygiene Data'!$C$10,0,10*ROW('Hygiene Data'!C80))),'Data Summary'!DQ86="Yes"),OFFSET('Hygiene Data'!$C$10,0,10*ROW('Hygiene Data'!C80)),NA())</f>
        <v>#N/A</v>
      </c>
      <c r="BC86" s="110" t="e">
        <f ca="true">+IF(AND(ISNUMBER(OFFSET('Hygiene Data'!$D$6,0,10*ROW('Hygiene Data'!D80))),'Data Summary'!DR86="Yes"),OFFSET('Hygiene Data'!$D$6,0,10*ROW('Hygiene Data'!D80)),NA())</f>
        <v>#N/A</v>
      </c>
      <c r="BD86" s="110" t="e">
        <f ca="true">+IF(AND(ISNUMBER(OFFSET('Hygiene Data'!$D$8,0,10*ROW('Hygiene Data'!D80))),'Data Summary'!DS86="Yes"),OFFSET('Hygiene Data'!$D$8,0,10*ROW('Hygiene Data'!D80)),NA())</f>
        <v>#N/A</v>
      </c>
      <c r="BE86" s="110" t="e">
        <f ca="true">+IF(AND(ISNUMBER(OFFSET('Hygiene Data'!$D$10,0,10*ROW('Hygiene Data'!D80))),'Data Summary'!DT86="Yes"),OFFSET('Hygiene Data'!$D$10,0,10*ROW('Hygiene Data'!D80)),NA())</f>
        <v>#N/A</v>
      </c>
      <c r="BF86" s="110" t="e">
        <f ca="true">+IF(AND(ISNUMBER(OFFSET('Hygiene Data'!$E$6,0,10*ROW('Hygiene Data'!E80))),'Data Summary'!DU86="Yes"),OFFSET('Hygiene Data'!$E$6,0,10*ROW('Hygiene Data'!E80)),NA())</f>
        <v>#N/A</v>
      </c>
      <c r="BG86" s="110" t="e">
        <f ca="true">+IF(AND(ISNUMBER(OFFSET('Hygiene Data'!$E$8,0,10*ROW('Hygiene Data'!E80))),'Data Summary'!DV86="Yes"),OFFSET('Hygiene Data'!$E$8,0,10*ROW('Hygiene Data'!E80)),NA())</f>
        <v>#N/A</v>
      </c>
      <c r="BH86" s="110" t="e">
        <f ca="true">+IF(AND(ISNUMBER(OFFSET('Hygiene Data'!$E$10,0,10*ROW('Hygiene Data'!E80))),'Data Summary'!DW86="Yes"),OFFSET('Hygiene Data'!$E$10,0,10*ROW('Hygiene Data'!E80)),NA())</f>
        <v>#N/A</v>
      </c>
      <c r="BI86" s="110" t="e">
        <f ca="true">+IF(AND(ISNUMBER(OFFSET('Hygiene Data'!$F$6,0,10*ROW('Hygiene Data'!F80))),'Data Summary'!DX86="Yes"),OFFSET('Hygiene Data'!$F$6,0,10*ROW('Hygiene Data'!F80)),NA())</f>
        <v>#N/A</v>
      </c>
      <c r="BJ86" s="110" t="e">
        <f ca="true">+IF(AND(ISNUMBER(OFFSET('Hygiene Data'!$F$8,0,10*ROW('Hygiene Data'!F80))),'Data Summary'!DY86="Yes"),OFFSET('Hygiene Data'!$F$8,0,10*ROW('Hygiene Data'!F80)),NA())</f>
        <v>#N/A</v>
      </c>
      <c r="BK86" s="110" t="e">
        <f ca="true">+IF(AND(ISNUMBER(OFFSET('Hygiene Data'!$F$10,0,10*ROW('Hygiene Data'!F80))),'Data Summary'!DZ86="Yes"),OFFSET('Hygiene Data'!$F$10,0,10*ROW('Hygiene Data'!F80)),NA())</f>
        <v>#N/A</v>
      </c>
      <c r="BL86" s="110" t="e">
        <f ca="true">+IF(AND(ISNUMBER(OFFSET('Hygiene Data'!$G$6,0,10*ROW('Hygiene Data'!G80))),'Data Summary'!EA86="Yes"),OFFSET('Hygiene Data'!$G$6,0,10*ROW('Hygiene Data'!G80)),NA())</f>
        <v>#N/A</v>
      </c>
      <c r="BM86" s="110" t="e">
        <f ca="true">+IF(AND(ISNUMBER(OFFSET('Hygiene Data'!$G$8,0,10*ROW('Hygiene Data'!G80))),'Data Summary'!EB86="Yes"),OFFSET('Hygiene Data'!$G$8,0,10*ROW('Hygiene Data'!G80)),NA())</f>
        <v>#N/A</v>
      </c>
      <c r="BN86" s="110" t="e">
        <f ca="true">+IF(AND(ISNUMBER(OFFSET('Hygiene Data'!$G$10,0,10*ROW('Hygiene Data'!G80))),'Data Summary'!EC86="Yes"),OFFSET('Hygiene Data'!$G$10,0,10*ROW('Hygiene Data'!G80)),NA())</f>
        <v>#N/A</v>
      </c>
      <c r="BO86" s="110" t="e">
        <f ca="true">+IF(AND(ISNUMBER(OFFSET('Hygiene Data'!$H$6,0,10*ROW('Hygiene Data'!H80))),'Data Summary'!ED86="Yes"),OFFSET('Hygiene Data'!$H$6,0,10*ROW('Hygiene Data'!H80)),NA())</f>
        <v>#N/A</v>
      </c>
      <c r="BP86" s="110" t="e">
        <f ca="true">+IF(AND(ISNUMBER(OFFSET('Hygiene Data'!$H$8,0,10*ROW('Hygiene Data'!H80))),'Data Summary'!EE86="Yes"),OFFSET('Hygiene Data'!$H$8,0,10*ROW('Hygiene Data'!H80)),NA())</f>
        <v>#N/A</v>
      </c>
      <c r="BQ86" s="110" t="e">
        <f ca="true">+IF(AND(ISNUMBER(OFFSET('Hygiene Data'!$H$10,0,10*ROW('Hygiene Data'!H80))),'Data Summary'!EF86="Yes"),OFFSET('Hygiene Data'!$H$10,0,10*ROW('Hygiene Data'!H80)),NA())</f>
        <v>#N/A</v>
      </c>
    </row>
    <row r="87" x14ac:dyDescent="0.2">
      <c r="A87" s="58" t="e">
        <f ca="true">+IF(OFFSET('Water Data'!$B$1,0,10*ROW('Water Data'!B81))="",NA(),OFFSET('Water Data'!$B$1,0,10*ROW('Water Data'!B81)))</f>
        <v>#N/A</v>
      </c>
      <c r="B87" s="58" t="e">
        <f ca="true">+IF(OFFSET('Water Data'!$A$3,0,10*ROW('Water Data'!A84))="",NA(),OFFSET('Water Data'!$A$3,0,10*ROW('Water Data'!A84)))</f>
        <v>#N/A</v>
      </c>
      <c r="C87" s="58" t="e">
        <f ca="true">+IF(OFFSET('Water Data'!$C$3,0,10*ROW('Water Data'!C84))="",NA(),OFFSET('Water Data'!$C$3,0,10*ROW('Water Data'!C84)))</f>
        <v>#N/A</v>
      </c>
      <c r="D87" s="59" t="e">
        <f ca="true">+IF(AND(ISNUMBER(OFFSET('Water Data'!$C$5,0,10*ROW('Water Data'!C81))),'Data Summary'!BS87="Yes"),100-OFFSET('Water Data'!$C$5,0,10*ROW('Water Data'!C81)),NA())</f>
        <v>#N/A</v>
      </c>
      <c r="E87" s="59" t="e">
        <f ca="true">+IF(AND(ISNUMBER(OFFSET('Water Data'!$C$7,0,10*ROW('Water Data'!C81))),'Data Summary'!BT87="Yes"),OFFSET('Water Data'!$C$7,0,10*ROW('Water Data'!C81)),NA())</f>
        <v>#N/A</v>
      </c>
      <c r="F87" s="59" t="e">
        <f ca="true">+IF(AND(ISNUMBER(OFFSET('Water Data'!$C$10,0,10*ROW('Water Data'!C81))),'Data Summary'!BU87="Yes"),OFFSET('Water Data'!$C$10,0,10*ROW('Water Data'!C81)),NA())</f>
        <v>#N/A</v>
      </c>
      <c r="G87" s="59" t="e">
        <f ca="true">+IF(AND(ISNUMBER(OFFSET('Water Data'!$D$5,0,10*ROW('Water Data'!D81))),'Data Summary'!BV87="Yes"),100-OFFSET('Water Data'!$D$5,0,10*ROW('Water Data'!D81)),NA())</f>
        <v>#N/A</v>
      </c>
      <c r="H87" s="59" t="e">
        <f ca="true">+IF(AND(ISNUMBER(OFFSET('Water Data'!$D$7,0,10*ROW('Water Data'!D81))),'Data Summary'!BW87="Yes"),OFFSET('Water Data'!$D$7,0,10*ROW('Water Data'!D81)),NA())</f>
        <v>#N/A</v>
      </c>
      <c r="I87" s="59" t="e">
        <f ca="true">+IF(AND(ISNUMBER(OFFSET('Water Data'!$D$10,0,10*ROW('Water Data'!D81))),'Data Summary'!BX87="Yes"),OFFSET('Water Data'!$D$10,0,10*ROW('Water Data'!D81)),NA())</f>
        <v>#N/A</v>
      </c>
      <c r="J87" s="59" t="e">
        <f ca="true">+IF(AND(ISNUMBER(OFFSET('Water Data'!$E$5,0,10*ROW('Water Data'!E81))),'Data Summary'!BY87="Yes"),100-OFFSET('Water Data'!$E$5,0,10*ROW('Water Data'!E81)),NA())</f>
        <v>#N/A</v>
      </c>
      <c r="K87" s="59" t="e">
        <f ca="true">+IF(AND(ISNUMBER(OFFSET('Water Data'!$E$7,0,10*ROW('Water Data'!E81))),'Data Summary'!BZ87="Yes"),OFFSET('Water Data'!$E$7,0,10*ROW('Water Data'!E81)),NA())</f>
        <v>#N/A</v>
      </c>
      <c r="L87" s="59" t="e">
        <f ca="true">+IF(AND(ISNUMBER(OFFSET('Water Data'!$E$10,0,10*ROW('Water Data'!E81))),'Data Summary'!CA87="Yes"),OFFSET('Water Data'!$E$10,0,10*ROW('Water Data'!E81)),NA())</f>
        <v>#N/A</v>
      </c>
      <c r="M87" s="59" t="e">
        <f ca="true">+IF(AND(ISNUMBER(OFFSET('Water Data'!$F$5,0,10*ROW('Water Data'!F81))),'Data Summary'!CB87="Yes"),100-OFFSET('Water Data'!$F$5,0,10*ROW('Water Data'!F81)),NA())</f>
        <v>#N/A</v>
      </c>
      <c r="N87" s="59" t="e">
        <f ca="true">+IF(AND(ISNUMBER(OFFSET('Water Data'!$F$7,0,10*ROW('Water Data'!F81))),'Data Summary'!CC87="Yes"),OFFSET('Water Data'!$F$7,0,10*ROW('Water Data'!F81)),NA())</f>
        <v>#N/A</v>
      </c>
      <c r="O87" s="59" t="e">
        <f ca="true">+IF(AND(ISNUMBER(OFFSET('Water Data'!$F$10,0,10*ROW('Water Data'!F81))),'Data Summary'!CD87="Yes"),OFFSET('Water Data'!$F$10,0,10*ROW('Water Data'!F81)),NA())</f>
        <v>#N/A</v>
      </c>
      <c r="P87" s="59" t="e">
        <f ca="true">+IF(AND(ISNUMBER(OFFSET('Water Data'!$G$5,0,10*ROW('Water Data'!G81))),'Data Summary'!CE87="Yes"),100-OFFSET('Water Data'!$G$5,0,10*ROW('Water Data'!G81)),NA())</f>
        <v>#N/A</v>
      </c>
      <c r="Q87" s="59" t="e">
        <f ca="true">+IF(AND(ISNUMBER(OFFSET('Water Data'!$G$7,0,10*ROW('Water Data'!G81))),'Data Summary'!CF87="Yes"),OFFSET('Water Data'!$G$7,0,10*ROW('Water Data'!G81)),NA())</f>
        <v>#N/A</v>
      </c>
      <c r="R87" s="59" t="e">
        <f ca="true">+IF(AND(ISNUMBER(OFFSET('Water Data'!$G$10,0,10*ROW('Water Data'!G81))),'Data Summary'!CG87="Yes"),OFFSET('Water Data'!$G$10,0,10*ROW('Water Data'!G81)),NA())</f>
        <v>#N/A</v>
      </c>
      <c r="S87" s="59" t="e">
        <f ca="true">+IF(AND(ISNUMBER(OFFSET('Water Data'!$H$5,0,10*ROW('Water Data'!H81))),'Data Summary'!CH87="Yes"),100-OFFSET('Water Data'!$H$5,0,10*ROW('Water Data'!H81)),NA())</f>
        <v>#N/A</v>
      </c>
      <c r="T87" s="59" t="e">
        <f ca="true">+IF(AND(ISNUMBER(OFFSET('Water Data'!$H$7,0,10*ROW('Water Data'!H81))),'Data Summary'!CI87="Yes"),OFFSET('Water Data'!$H$7,0,10*ROW('Water Data'!H81)),NA())</f>
        <v>#N/A</v>
      </c>
      <c r="U87" s="59" t="e">
        <f ca="true">+IF(AND(ISNUMBER(OFFSET('Water Data'!$H$10,0,10*ROW('Water Data'!H81))),'Data Summary'!CJ87="Yes"),OFFSET('Water Data'!$H$10,0,10*ROW('Water Data'!H81)),NA())</f>
        <v>#N/A</v>
      </c>
      <c r="V87" s="105" t="e">
        <f ca="true">+IF(AND(ISNUMBER(OFFSET('Sanitation Data'!$C$5,0,10*ROW('Sanitation Data'!C81))),'Data Summary'!CK87="Yes"),100-OFFSET('Sanitation Data'!$C$5,0,10*ROW('Sanitation Data'!C81)),NA())</f>
        <v>#N/A</v>
      </c>
      <c r="W87" s="105" t="e">
        <f ca="true">+IF(AND(ISNUMBER(OFFSET('Sanitation Data'!$C$7,0,10*ROW('Sanitation Data'!C81))),'Data Summary'!CL87="Yes"),OFFSET('Sanitation Data'!$C$7,0,10*ROW('Sanitation Data'!C81)),NA())</f>
        <v>#N/A</v>
      </c>
      <c r="X87" s="105" t="e">
        <f ca="true">+IF(AND(ISNUMBER(OFFSET('Sanitation Data'!$C$11,0,10*ROW('Sanitation Data'!C81))),'Data Summary'!CM87="Yes"),OFFSET('Sanitation Data'!$C$11,0,10*ROW('Sanitation Data'!C81)),NA())</f>
        <v>#N/A</v>
      </c>
      <c r="Y87" s="105" t="e">
        <f ca="true">+IF(AND(ISNUMBER(OFFSET('Sanitation Data'!$C$12,0,10*ROW('Sanitation Data'!C81))),'Data Summary'!CN87="Yes"),OFFSET('Sanitation Data'!$C$12,0,10*ROW('Sanitation Data'!C81)),NA())</f>
        <v>#N/A</v>
      </c>
      <c r="Z87" s="105" t="e">
        <f ca="true">+IF(AND(ISNUMBER(OFFSET('Sanitation Data'!$C$13,0,10*ROW('Sanitation Data'!C81))),'Data Summary'!CO87="Yes"),OFFSET('Sanitation Data'!$C$13,0,10*ROW('Sanitation Data'!C81)),NA())</f>
        <v>#N/A</v>
      </c>
      <c r="AA87" s="105" t="e">
        <f ca="true">+IF(AND(ISNUMBER(OFFSET('Sanitation Data'!$D$5,0,10*ROW('Sanitation Data'!D81))),'Data Summary'!CP87="Yes"),100-OFFSET('Sanitation Data'!$D$5,0,10*ROW('Sanitation Data'!D81)),NA())</f>
        <v>#N/A</v>
      </c>
      <c r="AB87" s="105" t="e">
        <f ca="true">+IF(AND(ISNUMBER(OFFSET('Sanitation Data'!$D$7,0,10*ROW('Sanitation Data'!D81))),'Data Summary'!CQ87="Yes"),OFFSET('Sanitation Data'!$D$7,0,10*ROW('Sanitation Data'!D81)),NA())</f>
        <v>#N/A</v>
      </c>
      <c r="AC87" s="105" t="e">
        <f ca="true">+IF(AND(ISNUMBER(OFFSET('Sanitation Data'!$D$11,0,10*ROW('Sanitation Data'!D81))),'Data Summary'!CR87="Yes"),OFFSET('Sanitation Data'!$D$11,0,10*ROW('Sanitation Data'!D81)),NA())</f>
        <v>#N/A</v>
      </c>
      <c r="AD87" s="105" t="e">
        <f ca="true">+IF(AND(ISNUMBER(OFFSET('Sanitation Data'!$D$12,0,10*ROW('Sanitation Data'!D81))),'Data Summary'!CS87="Yes"),OFFSET('Sanitation Data'!$D$12,0,10*ROW('Sanitation Data'!D81)),NA())</f>
        <v>#N/A</v>
      </c>
      <c r="AE87" s="105" t="e">
        <f ca="true">+IF(AND(ISNUMBER(OFFSET('Sanitation Data'!$D$13,0,10*ROW('Sanitation Data'!D81))),'Data Summary'!CT87="Yes"),OFFSET('Sanitation Data'!$D$13,0,10*ROW('Sanitation Data'!D81)),NA())</f>
        <v>#N/A</v>
      </c>
      <c r="AF87" s="105" t="e">
        <f ca="true">+IF(AND(ISNUMBER(OFFSET('Sanitation Data'!$E$5,0,10*ROW('Sanitation Data'!E81))),'Data Summary'!CU87="Yes"),100-OFFSET('Sanitation Data'!$E$5,0,10*ROW('Sanitation Data'!E81)),NA())</f>
        <v>#N/A</v>
      </c>
      <c r="AG87" s="105" t="e">
        <f ca="true">+IF(AND(ISNUMBER(OFFSET('Sanitation Data'!$E$7,0,10*ROW('Sanitation Data'!E81))),'Data Summary'!CV87="Yes"),OFFSET('Sanitation Data'!$E$7,0,10*ROW('Sanitation Data'!E81)),NA())</f>
        <v>#N/A</v>
      </c>
      <c r="AH87" s="105" t="e">
        <f ca="true">+IF(AND(ISNUMBER(OFFSET('Sanitation Data'!$E$11,0,10*ROW('Sanitation Data'!E81))),'Data Summary'!CW87="Yes"),OFFSET('Sanitation Data'!$E$11,0,10*ROW('Sanitation Data'!E81)),NA())</f>
        <v>#N/A</v>
      </c>
      <c r="AI87" s="105" t="e">
        <f ca="true">+IF(AND(ISNUMBER(OFFSET('Sanitation Data'!$E$12,0,10*ROW('Sanitation Data'!E81))),'Data Summary'!CX87="Yes"),OFFSET('Sanitation Data'!$E$12,0,10*ROW('Sanitation Data'!E81)),NA())</f>
        <v>#N/A</v>
      </c>
      <c r="AJ87" s="105" t="e">
        <f ca="true">+IF(AND(ISNUMBER(OFFSET('Sanitation Data'!$E$13,0,10*ROW('Sanitation Data'!E81))),'Data Summary'!CY87="Yes"),OFFSET('Sanitation Data'!$E$13,0,10*ROW('Sanitation Data'!E81)),NA())</f>
        <v>#N/A</v>
      </c>
      <c r="AK87" s="105" t="e">
        <f ca="true">+IF(AND(ISNUMBER(OFFSET('Sanitation Data'!$F$5,0,10*ROW('Sanitation Data'!F81))),'Data Summary'!CZ87="Yes"),100-OFFSET('Sanitation Data'!$F$5,0,10*ROW('Sanitation Data'!F81)),NA())</f>
        <v>#N/A</v>
      </c>
      <c r="AL87" s="105" t="e">
        <f ca="true">+IF(AND(ISNUMBER(OFFSET('Sanitation Data'!$F$7,0,10*ROW('Sanitation Data'!F81))),'Data Summary'!DA87="Yes"),OFFSET('Sanitation Data'!$F$7,0,10*ROW('Sanitation Data'!F81)),NA())</f>
        <v>#N/A</v>
      </c>
      <c r="AM87" s="105" t="e">
        <f ca="true">+IF(AND(ISNUMBER(OFFSET('Sanitation Data'!$F$11,0,10*ROW('Sanitation Data'!F81))),'Data Summary'!DB87="Yes"),OFFSET('Sanitation Data'!$F$11,0,10*ROW('Sanitation Data'!F81)),NA())</f>
        <v>#N/A</v>
      </c>
      <c r="AN87" s="105" t="e">
        <f ca="true">+IF(AND(ISNUMBER(OFFSET('Sanitation Data'!$F$12,0,10*ROW('Sanitation Data'!F81))),'Data Summary'!DC87="Yes"),OFFSET('Sanitation Data'!$F$12,0,10*ROW('Sanitation Data'!F81)),NA())</f>
        <v>#N/A</v>
      </c>
      <c r="AO87" s="105" t="e">
        <f ca="true">+IF(AND(ISNUMBER(OFFSET('Sanitation Data'!$F$13,0,10*ROW('Sanitation Data'!F81))),'Data Summary'!DD87="Yes"),OFFSET('Sanitation Data'!$F$13,0,10*ROW('Sanitation Data'!F81)),NA())</f>
        <v>#N/A</v>
      </c>
      <c r="AP87" s="105" t="e">
        <f ca="true">+IF(AND(ISNUMBER(OFFSET('Sanitation Data'!$G$5,0,10*ROW('Sanitation Data'!G81))),'Data Summary'!DE87="Yes"),100-OFFSET('Sanitation Data'!$G$5,0,10*ROW('Sanitation Data'!G81)),NA())</f>
        <v>#N/A</v>
      </c>
      <c r="AQ87" s="105" t="e">
        <f ca="true">+IF(AND(ISNUMBER(OFFSET('Sanitation Data'!$G$7,0,10*ROW('Sanitation Data'!G81))),'Data Summary'!DF87="Yes"),OFFSET('Sanitation Data'!$G$7,0,10*ROW('Sanitation Data'!G81)),NA())</f>
        <v>#N/A</v>
      </c>
      <c r="AR87" s="105" t="e">
        <f ca="true">+IF(AND(ISNUMBER(OFFSET('Sanitation Data'!$G$11,0,10*ROW('Sanitation Data'!G81))),'Data Summary'!DG87="Yes"),OFFSET('Sanitation Data'!$G$11,0,10*ROW('Sanitation Data'!G81)),NA())</f>
        <v>#N/A</v>
      </c>
      <c r="AS87" s="105" t="e">
        <f ca="true">+IF(AND(ISNUMBER(OFFSET('Sanitation Data'!$G$12,0,10*ROW('Sanitation Data'!G81))),'Data Summary'!DH87="Yes"),OFFSET('Sanitation Data'!$G$12,0,10*ROW('Sanitation Data'!G81)),NA())</f>
        <v>#N/A</v>
      </c>
      <c r="AT87" s="105" t="e">
        <f ca="true">+IF(AND(ISNUMBER(OFFSET('Sanitation Data'!$G$13,0,10*ROW('Sanitation Data'!G81))),'Data Summary'!DI87="Yes"),OFFSET('Sanitation Data'!$G$13,0,10*ROW('Sanitation Data'!G81)),NA())</f>
        <v>#N/A</v>
      </c>
      <c r="AU87" s="105" t="e">
        <f ca="true">+IF(AND(ISNUMBER(OFFSET('Sanitation Data'!$H$5,0,10*ROW('Sanitation Data'!H81))),'Data Summary'!DJ87="Yes"),100-OFFSET('Sanitation Data'!$H$5,0,10*ROW('Sanitation Data'!H81)),NA())</f>
        <v>#N/A</v>
      </c>
      <c r="AV87" s="105" t="e">
        <f ca="true">+IF(AND(ISNUMBER(OFFSET('Sanitation Data'!$H$7,0,10*ROW('Sanitation Data'!H81))),'Data Summary'!DK87="Yes"),OFFSET('Sanitation Data'!$H$7,0,10*ROW('Sanitation Data'!H81)),NA())</f>
        <v>#N/A</v>
      </c>
      <c r="AW87" s="105" t="e">
        <f ca="true">+IF(AND(ISNUMBER(OFFSET('Sanitation Data'!$H$11,0,10*ROW('Sanitation Data'!H81))),'Data Summary'!DL87="Yes"),OFFSET('Sanitation Data'!$H$11,0,10*ROW('Sanitation Data'!H81)),NA())</f>
        <v>#N/A</v>
      </c>
      <c r="AX87" s="105" t="e">
        <f ca="true">+IF(AND(ISNUMBER(OFFSET('Sanitation Data'!$H$12,0,10*ROW('Sanitation Data'!H81))),'Data Summary'!DM87="Yes"),OFFSET('Sanitation Data'!$H$12,0,10*ROW('Sanitation Data'!H81)),NA())</f>
        <v>#N/A</v>
      </c>
      <c r="AY87" s="105" t="e">
        <f ca="true">+IF(AND(ISNUMBER(OFFSET('Sanitation Data'!$H$13,0,10*ROW('Sanitation Data'!H81))),'Data Summary'!DN87="Yes"),OFFSET('Sanitation Data'!$H$13,0,10*ROW('Sanitation Data'!H81)),NA())</f>
        <v>#N/A</v>
      </c>
      <c r="AZ87" s="110" t="e">
        <f ca="true">+IF(AND(ISNUMBER(OFFSET('Hygiene Data'!$C$6,0,10*ROW('Hygiene Data'!C81))),'Data Summary'!DO87="Yes"),OFFSET('Hygiene Data'!$C$6,0,10*ROW('Hygiene Data'!C81)),NA())</f>
        <v>#N/A</v>
      </c>
      <c r="BA87" s="110" t="e">
        <f ca="true">+IF(AND(ISNUMBER(OFFSET('Hygiene Data'!$C$8,0,10*ROW('Hygiene Data'!C81))),'Data Summary'!DP87="Yes"),OFFSET('Hygiene Data'!$C$8,0,10*ROW('Hygiene Data'!C81)),NA())</f>
        <v>#N/A</v>
      </c>
      <c r="BB87" s="110" t="e">
        <f ca="true">+IF(AND(ISNUMBER(OFFSET('Hygiene Data'!$C$10,0,10*ROW('Hygiene Data'!C81))),'Data Summary'!DQ87="Yes"),OFFSET('Hygiene Data'!$C$10,0,10*ROW('Hygiene Data'!C81)),NA())</f>
        <v>#N/A</v>
      </c>
      <c r="BC87" s="110" t="e">
        <f ca="true">+IF(AND(ISNUMBER(OFFSET('Hygiene Data'!$D$6,0,10*ROW('Hygiene Data'!D81))),'Data Summary'!DR87="Yes"),OFFSET('Hygiene Data'!$D$6,0,10*ROW('Hygiene Data'!D81)),NA())</f>
        <v>#N/A</v>
      </c>
      <c r="BD87" s="110" t="e">
        <f ca="true">+IF(AND(ISNUMBER(OFFSET('Hygiene Data'!$D$8,0,10*ROW('Hygiene Data'!D81))),'Data Summary'!DS87="Yes"),OFFSET('Hygiene Data'!$D$8,0,10*ROW('Hygiene Data'!D81)),NA())</f>
        <v>#N/A</v>
      </c>
      <c r="BE87" s="110" t="e">
        <f ca="true">+IF(AND(ISNUMBER(OFFSET('Hygiene Data'!$D$10,0,10*ROW('Hygiene Data'!D81))),'Data Summary'!DT87="Yes"),OFFSET('Hygiene Data'!$D$10,0,10*ROW('Hygiene Data'!D81)),NA())</f>
        <v>#N/A</v>
      </c>
      <c r="BF87" s="110" t="e">
        <f ca="true">+IF(AND(ISNUMBER(OFFSET('Hygiene Data'!$E$6,0,10*ROW('Hygiene Data'!E81))),'Data Summary'!DU87="Yes"),OFFSET('Hygiene Data'!$E$6,0,10*ROW('Hygiene Data'!E81)),NA())</f>
        <v>#N/A</v>
      </c>
      <c r="BG87" s="110" t="e">
        <f ca="true">+IF(AND(ISNUMBER(OFFSET('Hygiene Data'!$E$8,0,10*ROW('Hygiene Data'!E81))),'Data Summary'!DV87="Yes"),OFFSET('Hygiene Data'!$E$8,0,10*ROW('Hygiene Data'!E81)),NA())</f>
        <v>#N/A</v>
      </c>
      <c r="BH87" s="110" t="e">
        <f ca="true">+IF(AND(ISNUMBER(OFFSET('Hygiene Data'!$E$10,0,10*ROW('Hygiene Data'!E81))),'Data Summary'!DW87="Yes"),OFFSET('Hygiene Data'!$E$10,0,10*ROW('Hygiene Data'!E81)),NA())</f>
        <v>#N/A</v>
      </c>
      <c r="BI87" s="110" t="e">
        <f ca="true">+IF(AND(ISNUMBER(OFFSET('Hygiene Data'!$F$6,0,10*ROW('Hygiene Data'!F81))),'Data Summary'!DX87="Yes"),OFFSET('Hygiene Data'!$F$6,0,10*ROW('Hygiene Data'!F81)),NA())</f>
        <v>#N/A</v>
      </c>
      <c r="BJ87" s="110" t="e">
        <f ca="true">+IF(AND(ISNUMBER(OFFSET('Hygiene Data'!$F$8,0,10*ROW('Hygiene Data'!F81))),'Data Summary'!DY87="Yes"),OFFSET('Hygiene Data'!$F$8,0,10*ROW('Hygiene Data'!F81)),NA())</f>
        <v>#N/A</v>
      </c>
      <c r="BK87" s="110" t="e">
        <f ca="true">+IF(AND(ISNUMBER(OFFSET('Hygiene Data'!$F$10,0,10*ROW('Hygiene Data'!F81))),'Data Summary'!DZ87="Yes"),OFFSET('Hygiene Data'!$F$10,0,10*ROW('Hygiene Data'!F81)),NA())</f>
        <v>#N/A</v>
      </c>
      <c r="BL87" s="110" t="e">
        <f ca="true">+IF(AND(ISNUMBER(OFFSET('Hygiene Data'!$G$6,0,10*ROW('Hygiene Data'!G81))),'Data Summary'!EA87="Yes"),OFFSET('Hygiene Data'!$G$6,0,10*ROW('Hygiene Data'!G81)),NA())</f>
        <v>#N/A</v>
      </c>
      <c r="BM87" s="110" t="e">
        <f ca="true">+IF(AND(ISNUMBER(OFFSET('Hygiene Data'!$G$8,0,10*ROW('Hygiene Data'!G81))),'Data Summary'!EB87="Yes"),OFFSET('Hygiene Data'!$G$8,0,10*ROW('Hygiene Data'!G81)),NA())</f>
        <v>#N/A</v>
      </c>
      <c r="BN87" s="110" t="e">
        <f ca="true">+IF(AND(ISNUMBER(OFFSET('Hygiene Data'!$G$10,0,10*ROW('Hygiene Data'!G81))),'Data Summary'!EC87="Yes"),OFFSET('Hygiene Data'!$G$10,0,10*ROW('Hygiene Data'!G81)),NA())</f>
        <v>#N/A</v>
      </c>
      <c r="BO87" s="110" t="e">
        <f ca="true">+IF(AND(ISNUMBER(OFFSET('Hygiene Data'!$H$6,0,10*ROW('Hygiene Data'!H81))),'Data Summary'!ED87="Yes"),OFFSET('Hygiene Data'!$H$6,0,10*ROW('Hygiene Data'!H81)),NA())</f>
        <v>#N/A</v>
      </c>
      <c r="BP87" s="110" t="e">
        <f ca="true">+IF(AND(ISNUMBER(OFFSET('Hygiene Data'!$H$8,0,10*ROW('Hygiene Data'!H81))),'Data Summary'!EE87="Yes"),OFFSET('Hygiene Data'!$H$8,0,10*ROW('Hygiene Data'!H81)),NA())</f>
        <v>#N/A</v>
      </c>
      <c r="BQ87" s="110" t="e">
        <f ca="true">+IF(AND(ISNUMBER(OFFSET('Hygiene Data'!$H$10,0,10*ROW('Hygiene Data'!H81))),'Data Summary'!EF87="Yes"),OFFSET('Hygiene Data'!$H$10,0,10*ROW('Hygiene Data'!H81)),NA())</f>
        <v>#N/A</v>
      </c>
    </row>
    <row r="88" x14ac:dyDescent="0.2">
      <c r="A88" s="58" t="e">
        <f ca="true">+IF(OFFSET('Water Data'!$B$1,0,10*ROW('Water Data'!B82))="",NA(),OFFSET('Water Data'!$B$1,0,10*ROW('Water Data'!B82)))</f>
        <v>#N/A</v>
      </c>
      <c r="B88" s="58" t="e">
        <f ca="true">+IF(OFFSET('Water Data'!$A$3,0,10*ROW('Water Data'!A85))="",NA(),OFFSET('Water Data'!$A$3,0,10*ROW('Water Data'!A85)))</f>
        <v>#N/A</v>
      </c>
      <c r="C88" s="58" t="e">
        <f ca="true">+IF(OFFSET('Water Data'!$C$3,0,10*ROW('Water Data'!C85))="",NA(),OFFSET('Water Data'!$C$3,0,10*ROW('Water Data'!C85)))</f>
        <v>#N/A</v>
      </c>
      <c r="D88" s="59" t="e">
        <f ca="true">+IF(AND(ISNUMBER(OFFSET('Water Data'!$C$5,0,10*ROW('Water Data'!C82))),'Data Summary'!BS88="Yes"),100-OFFSET('Water Data'!$C$5,0,10*ROW('Water Data'!C82)),NA())</f>
        <v>#N/A</v>
      </c>
      <c r="E88" s="59" t="e">
        <f ca="true">+IF(AND(ISNUMBER(OFFSET('Water Data'!$C$7,0,10*ROW('Water Data'!C82))),'Data Summary'!BT88="Yes"),OFFSET('Water Data'!$C$7,0,10*ROW('Water Data'!C82)),NA())</f>
        <v>#N/A</v>
      </c>
      <c r="F88" s="59" t="e">
        <f ca="true">+IF(AND(ISNUMBER(OFFSET('Water Data'!$C$10,0,10*ROW('Water Data'!C82))),'Data Summary'!BU88="Yes"),OFFSET('Water Data'!$C$10,0,10*ROW('Water Data'!C82)),NA())</f>
        <v>#N/A</v>
      </c>
      <c r="G88" s="59" t="e">
        <f ca="true">+IF(AND(ISNUMBER(OFFSET('Water Data'!$D$5,0,10*ROW('Water Data'!D82))),'Data Summary'!BV88="Yes"),100-OFFSET('Water Data'!$D$5,0,10*ROW('Water Data'!D82)),NA())</f>
        <v>#N/A</v>
      </c>
      <c r="H88" s="59" t="e">
        <f ca="true">+IF(AND(ISNUMBER(OFFSET('Water Data'!$D$7,0,10*ROW('Water Data'!D82))),'Data Summary'!BW88="Yes"),OFFSET('Water Data'!$D$7,0,10*ROW('Water Data'!D82)),NA())</f>
        <v>#N/A</v>
      </c>
      <c r="I88" s="59" t="e">
        <f ca="true">+IF(AND(ISNUMBER(OFFSET('Water Data'!$D$10,0,10*ROW('Water Data'!D82))),'Data Summary'!BX88="Yes"),OFFSET('Water Data'!$D$10,0,10*ROW('Water Data'!D82)),NA())</f>
        <v>#N/A</v>
      </c>
      <c r="J88" s="59" t="e">
        <f ca="true">+IF(AND(ISNUMBER(OFFSET('Water Data'!$E$5,0,10*ROW('Water Data'!E82))),'Data Summary'!BY88="Yes"),100-OFFSET('Water Data'!$E$5,0,10*ROW('Water Data'!E82)),NA())</f>
        <v>#N/A</v>
      </c>
      <c r="K88" s="59" t="e">
        <f ca="true">+IF(AND(ISNUMBER(OFFSET('Water Data'!$E$7,0,10*ROW('Water Data'!E82))),'Data Summary'!BZ88="Yes"),OFFSET('Water Data'!$E$7,0,10*ROW('Water Data'!E82)),NA())</f>
        <v>#N/A</v>
      </c>
      <c r="L88" s="59" t="e">
        <f ca="true">+IF(AND(ISNUMBER(OFFSET('Water Data'!$E$10,0,10*ROW('Water Data'!E82))),'Data Summary'!CA88="Yes"),OFFSET('Water Data'!$E$10,0,10*ROW('Water Data'!E82)),NA())</f>
        <v>#N/A</v>
      </c>
      <c r="M88" s="59" t="e">
        <f ca="true">+IF(AND(ISNUMBER(OFFSET('Water Data'!$F$5,0,10*ROW('Water Data'!F82))),'Data Summary'!CB88="Yes"),100-OFFSET('Water Data'!$F$5,0,10*ROW('Water Data'!F82)),NA())</f>
        <v>#N/A</v>
      </c>
      <c r="N88" s="59" t="e">
        <f ca="true">+IF(AND(ISNUMBER(OFFSET('Water Data'!$F$7,0,10*ROW('Water Data'!F82))),'Data Summary'!CC88="Yes"),OFFSET('Water Data'!$F$7,0,10*ROW('Water Data'!F82)),NA())</f>
        <v>#N/A</v>
      </c>
      <c r="O88" s="59" t="e">
        <f ca="true">+IF(AND(ISNUMBER(OFFSET('Water Data'!$F$10,0,10*ROW('Water Data'!F82))),'Data Summary'!CD88="Yes"),OFFSET('Water Data'!$F$10,0,10*ROW('Water Data'!F82)),NA())</f>
        <v>#N/A</v>
      </c>
      <c r="P88" s="59" t="e">
        <f ca="true">+IF(AND(ISNUMBER(OFFSET('Water Data'!$G$5,0,10*ROW('Water Data'!G82))),'Data Summary'!CE88="Yes"),100-OFFSET('Water Data'!$G$5,0,10*ROW('Water Data'!G82)),NA())</f>
        <v>#N/A</v>
      </c>
      <c r="Q88" s="59" t="e">
        <f ca="true">+IF(AND(ISNUMBER(OFFSET('Water Data'!$G$7,0,10*ROW('Water Data'!G82))),'Data Summary'!CF88="Yes"),OFFSET('Water Data'!$G$7,0,10*ROW('Water Data'!G82)),NA())</f>
        <v>#N/A</v>
      </c>
      <c r="R88" s="59" t="e">
        <f ca="true">+IF(AND(ISNUMBER(OFFSET('Water Data'!$G$10,0,10*ROW('Water Data'!G82))),'Data Summary'!CG88="Yes"),OFFSET('Water Data'!$G$10,0,10*ROW('Water Data'!G82)),NA())</f>
        <v>#N/A</v>
      </c>
      <c r="S88" s="59" t="e">
        <f ca="true">+IF(AND(ISNUMBER(OFFSET('Water Data'!$H$5,0,10*ROW('Water Data'!H82))),'Data Summary'!CH88="Yes"),100-OFFSET('Water Data'!$H$5,0,10*ROW('Water Data'!H82)),NA())</f>
        <v>#N/A</v>
      </c>
      <c r="T88" s="59" t="e">
        <f ca="true">+IF(AND(ISNUMBER(OFFSET('Water Data'!$H$7,0,10*ROW('Water Data'!H82))),'Data Summary'!CI88="Yes"),OFFSET('Water Data'!$H$7,0,10*ROW('Water Data'!H82)),NA())</f>
        <v>#N/A</v>
      </c>
      <c r="U88" s="59" t="e">
        <f ca="true">+IF(AND(ISNUMBER(OFFSET('Water Data'!$H$10,0,10*ROW('Water Data'!H82))),'Data Summary'!CJ88="Yes"),OFFSET('Water Data'!$H$10,0,10*ROW('Water Data'!H82)),NA())</f>
        <v>#N/A</v>
      </c>
      <c r="V88" s="105" t="e">
        <f ca="true">+IF(AND(ISNUMBER(OFFSET('Sanitation Data'!$C$5,0,10*ROW('Sanitation Data'!C82))),'Data Summary'!CK88="Yes"),100-OFFSET('Sanitation Data'!$C$5,0,10*ROW('Sanitation Data'!C82)),NA())</f>
        <v>#N/A</v>
      </c>
      <c r="W88" s="105" t="e">
        <f ca="true">+IF(AND(ISNUMBER(OFFSET('Sanitation Data'!$C$7,0,10*ROW('Sanitation Data'!C82))),'Data Summary'!CL88="Yes"),OFFSET('Sanitation Data'!$C$7,0,10*ROW('Sanitation Data'!C82)),NA())</f>
        <v>#N/A</v>
      </c>
      <c r="X88" s="105" t="e">
        <f ca="true">+IF(AND(ISNUMBER(OFFSET('Sanitation Data'!$C$11,0,10*ROW('Sanitation Data'!C82))),'Data Summary'!CM88="Yes"),OFFSET('Sanitation Data'!$C$11,0,10*ROW('Sanitation Data'!C82)),NA())</f>
        <v>#N/A</v>
      </c>
      <c r="Y88" s="105" t="e">
        <f ca="true">+IF(AND(ISNUMBER(OFFSET('Sanitation Data'!$C$12,0,10*ROW('Sanitation Data'!C82))),'Data Summary'!CN88="Yes"),OFFSET('Sanitation Data'!$C$12,0,10*ROW('Sanitation Data'!C82)),NA())</f>
        <v>#N/A</v>
      </c>
      <c r="Z88" s="105" t="e">
        <f ca="true">+IF(AND(ISNUMBER(OFFSET('Sanitation Data'!$C$13,0,10*ROW('Sanitation Data'!C82))),'Data Summary'!CO88="Yes"),OFFSET('Sanitation Data'!$C$13,0,10*ROW('Sanitation Data'!C82)),NA())</f>
        <v>#N/A</v>
      </c>
      <c r="AA88" s="105" t="e">
        <f ca="true">+IF(AND(ISNUMBER(OFFSET('Sanitation Data'!$D$5,0,10*ROW('Sanitation Data'!D82))),'Data Summary'!CP88="Yes"),100-OFFSET('Sanitation Data'!$D$5,0,10*ROW('Sanitation Data'!D82)),NA())</f>
        <v>#N/A</v>
      </c>
      <c r="AB88" s="105" t="e">
        <f ca="true">+IF(AND(ISNUMBER(OFFSET('Sanitation Data'!$D$7,0,10*ROW('Sanitation Data'!D82))),'Data Summary'!CQ88="Yes"),OFFSET('Sanitation Data'!$D$7,0,10*ROW('Sanitation Data'!D82)),NA())</f>
        <v>#N/A</v>
      </c>
      <c r="AC88" s="105" t="e">
        <f ca="true">+IF(AND(ISNUMBER(OFFSET('Sanitation Data'!$D$11,0,10*ROW('Sanitation Data'!D82))),'Data Summary'!CR88="Yes"),OFFSET('Sanitation Data'!$D$11,0,10*ROW('Sanitation Data'!D82)),NA())</f>
        <v>#N/A</v>
      </c>
      <c r="AD88" s="105" t="e">
        <f ca="true">+IF(AND(ISNUMBER(OFFSET('Sanitation Data'!$D$12,0,10*ROW('Sanitation Data'!D82))),'Data Summary'!CS88="Yes"),OFFSET('Sanitation Data'!$D$12,0,10*ROW('Sanitation Data'!D82)),NA())</f>
        <v>#N/A</v>
      </c>
      <c r="AE88" s="105" t="e">
        <f ca="true">+IF(AND(ISNUMBER(OFFSET('Sanitation Data'!$D$13,0,10*ROW('Sanitation Data'!D82))),'Data Summary'!CT88="Yes"),OFFSET('Sanitation Data'!$D$13,0,10*ROW('Sanitation Data'!D82)),NA())</f>
        <v>#N/A</v>
      </c>
      <c r="AF88" s="105" t="e">
        <f ca="true">+IF(AND(ISNUMBER(OFFSET('Sanitation Data'!$E$5,0,10*ROW('Sanitation Data'!E82))),'Data Summary'!CU88="Yes"),100-OFFSET('Sanitation Data'!$E$5,0,10*ROW('Sanitation Data'!E82)),NA())</f>
        <v>#N/A</v>
      </c>
      <c r="AG88" s="105" t="e">
        <f ca="true">+IF(AND(ISNUMBER(OFFSET('Sanitation Data'!$E$7,0,10*ROW('Sanitation Data'!E82))),'Data Summary'!CV88="Yes"),OFFSET('Sanitation Data'!$E$7,0,10*ROW('Sanitation Data'!E82)),NA())</f>
        <v>#N/A</v>
      </c>
      <c r="AH88" s="105" t="e">
        <f ca="true">+IF(AND(ISNUMBER(OFFSET('Sanitation Data'!$E$11,0,10*ROW('Sanitation Data'!E82))),'Data Summary'!CW88="Yes"),OFFSET('Sanitation Data'!$E$11,0,10*ROW('Sanitation Data'!E82)),NA())</f>
        <v>#N/A</v>
      </c>
      <c r="AI88" s="105" t="e">
        <f ca="true">+IF(AND(ISNUMBER(OFFSET('Sanitation Data'!$E$12,0,10*ROW('Sanitation Data'!E82))),'Data Summary'!CX88="Yes"),OFFSET('Sanitation Data'!$E$12,0,10*ROW('Sanitation Data'!E82)),NA())</f>
        <v>#N/A</v>
      </c>
      <c r="AJ88" s="105" t="e">
        <f ca="true">+IF(AND(ISNUMBER(OFFSET('Sanitation Data'!$E$13,0,10*ROW('Sanitation Data'!E82))),'Data Summary'!CY88="Yes"),OFFSET('Sanitation Data'!$E$13,0,10*ROW('Sanitation Data'!E82)),NA())</f>
        <v>#N/A</v>
      </c>
      <c r="AK88" s="105" t="e">
        <f ca="true">+IF(AND(ISNUMBER(OFFSET('Sanitation Data'!$F$5,0,10*ROW('Sanitation Data'!F82))),'Data Summary'!CZ88="Yes"),100-OFFSET('Sanitation Data'!$F$5,0,10*ROW('Sanitation Data'!F82)),NA())</f>
        <v>#N/A</v>
      </c>
      <c r="AL88" s="105" t="e">
        <f ca="true">+IF(AND(ISNUMBER(OFFSET('Sanitation Data'!$F$7,0,10*ROW('Sanitation Data'!F82))),'Data Summary'!DA88="Yes"),OFFSET('Sanitation Data'!$F$7,0,10*ROW('Sanitation Data'!F82)),NA())</f>
        <v>#N/A</v>
      </c>
      <c r="AM88" s="105" t="e">
        <f ca="true">+IF(AND(ISNUMBER(OFFSET('Sanitation Data'!$F$11,0,10*ROW('Sanitation Data'!F82))),'Data Summary'!DB88="Yes"),OFFSET('Sanitation Data'!$F$11,0,10*ROW('Sanitation Data'!F82)),NA())</f>
        <v>#N/A</v>
      </c>
      <c r="AN88" s="105" t="e">
        <f ca="true">+IF(AND(ISNUMBER(OFFSET('Sanitation Data'!$F$12,0,10*ROW('Sanitation Data'!F82))),'Data Summary'!DC88="Yes"),OFFSET('Sanitation Data'!$F$12,0,10*ROW('Sanitation Data'!F82)),NA())</f>
        <v>#N/A</v>
      </c>
      <c r="AO88" s="105" t="e">
        <f ca="true">+IF(AND(ISNUMBER(OFFSET('Sanitation Data'!$F$13,0,10*ROW('Sanitation Data'!F82))),'Data Summary'!DD88="Yes"),OFFSET('Sanitation Data'!$F$13,0,10*ROW('Sanitation Data'!F82)),NA())</f>
        <v>#N/A</v>
      </c>
      <c r="AP88" s="105" t="e">
        <f ca="true">+IF(AND(ISNUMBER(OFFSET('Sanitation Data'!$G$5,0,10*ROW('Sanitation Data'!G82))),'Data Summary'!DE88="Yes"),100-OFFSET('Sanitation Data'!$G$5,0,10*ROW('Sanitation Data'!G82)),NA())</f>
        <v>#N/A</v>
      </c>
      <c r="AQ88" s="105" t="e">
        <f ca="true">+IF(AND(ISNUMBER(OFFSET('Sanitation Data'!$G$7,0,10*ROW('Sanitation Data'!G82))),'Data Summary'!DF88="Yes"),OFFSET('Sanitation Data'!$G$7,0,10*ROW('Sanitation Data'!G82)),NA())</f>
        <v>#N/A</v>
      </c>
      <c r="AR88" s="105" t="e">
        <f ca="true">+IF(AND(ISNUMBER(OFFSET('Sanitation Data'!$G$11,0,10*ROW('Sanitation Data'!G82))),'Data Summary'!DG88="Yes"),OFFSET('Sanitation Data'!$G$11,0,10*ROW('Sanitation Data'!G82)),NA())</f>
        <v>#N/A</v>
      </c>
      <c r="AS88" s="105" t="e">
        <f ca="true">+IF(AND(ISNUMBER(OFFSET('Sanitation Data'!$G$12,0,10*ROW('Sanitation Data'!G82))),'Data Summary'!DH88="Yes"),OFFSET('Sanitation Data'!$G$12,0,10*ROW('Sanitation Data'!G82)),NA())</f>
        <v>#N/A</v>
      </c>
      <c r="AT88" s="105" t="e">
        <f ca="true">+IF(AND(ISNUMBER(OFFSET('Sanitation Data'!$G$13,0,10*ROW('Sanitation Data'!G82))),'Data Summary'!DI88="Yes"),OFFSET('Sanitation Data'!$G$13,0,10*ROW('Sanitation Data'!G82)),NA())</f>
        <v>#N/A</v>
      </c>
      <c r="AU88" s="105" t="e">
        <f ca="true">+IF(AND(ISNUMBER(OFFSET('Sanitation Data'!$H$5,0,10*ROW('Sanitation Data'!H82))),'Data Summary'!DJ88="Yes"),100-OFFSET('Sanitation Data'!$H$5,0,10*ROW('Sanitation Data'!H82)),NA())</f>
        <v>#N/A</v>
      </c>
      <c r="AV88" s="105" t="e">
        <f ca="true">+IF(AND(ISNUMBER(OFFSET('Sanitation Data'!$H$7,0,10*ROW('Sanitation Data'!H82))),'Data Summary'!DK88="Yes"),OFFSET('Sanitation Data'!$H$7,0,10*ROW('Sanitation Data'!H82)),NA())</f>
        <v>#N/A</v>
      </c>
      <c r="AW88" s="105" t="e">
        <f ca="true">+IF(AND(ISNUMBER(OFFSET('Sanitation Data'!$H$11,0,10*ROW('Sanitation Data'!H82))),'Data Summary'!DL88="Yes"),OFFSET('Sanitation Data'!$H$11,0,10*ROW('Sanitation Data'!H82)),NA())</f>
        <v>#N/A</v>
      </c>
      <c r="AX88" s="105" t="e">
        <f ca="true">+IF(AND(ISNUMBER(OFFSET('Sanitation Data'!$H$12,0,10*ROW('Sanitation Data'!H82))),'Data Summary'!DM88="Yes"),OFFSET('Sanitation Data'!$H$12,0,10*ROW('Sanitation Data'!H82)),NA())</f>
        <v>#N/A</v>
      </c>
      <c r="AY88" s="105" t="e">
        <f ca="true">+IF(AND(ISNUMBER(OFFSET('Sanitation Data'!$H$13,0,10*ROW('Sanitation Data'!H82))),'Data Summary'!DN88="Yes"),OFFSET('Sanitation Data'!$H$13,0,10*ROW('Sanitation Data'!H82)),NA())</f>
        <v>#N/A</v>
      </c>
      <c r="AZ88" s="110" t="e">
        <f ca="true">+IF(AND(ISNUMBER(OFFSET('Hygiene Data'!$C$6,0,10*ROW('Hygiene Data'!C82))),'Data Summary'!DO88="Yes"),OFFSET('Hygiene Data'!$C$6,0,10*ROW('Hygiene Data'!C82)),NA())</f>
        <v>#N/A</v>
      </c>
      <c r="BA88" s="110" t="e">
        <f ca="true">+IF(AND(ISNUMBER(OFFSET('Hygiene Data'!$C$8,0,10*ROW('Hygiene Data'!C82))),'Data Summary'!DP88="Yes"),OFFSET('Hygiene Data'!$C$8,0,10*ROW('Hygiene Data'!C82)),NA())</f>
        <v>#N/A</v>
      </c>
      <c r="BB88" s="110" t="e">
        <f ca="true">+IF(AND(ISNUMBER(OFFSET('Hygiene Data'!$C$10,0,10*ROW('Hygiene Data'!C82))),'Data Summary'!DQ88="Yes"),OFFSET('Hygiene Data'!$C$10,0,10*ROW('Hygiene Data'!C82)),NA())</f>
        <v>#N/A</v>
      </c>
      <c r="BC88" s="110" t="e">
        <f ca="true">+IF(AND(ISNUMBER(OFFSET('Hygiene Data'!$D$6,0,10*ROW('Hygiene Data'!D82))),'Data Summary'!DR88="Yes"),OFFSET('Hygiene Data'!$D$6,0,10*ROW('Hygiene Data'!D82)),NA())</f>
        <v>#N/A</v>
      </c>
      <c r="BD88" s="110" t="e">
        <f ca="true">+IF(AND(ISNUMBER(OFFSET('Hygiene Data'!$D$8,0,10*ROW('Hygiene Data'!D82))),'Data Summary'!DS88="Yes"),OFFSET('Hygiene Data'!$D$8,0,10*ROW('Hygiene Data'!D82)),NA())</f>
        <v>#N/A</v>
      </c>
      <c r="BE88" s="110" t="e">
        <f ca="true">+IF(AND(ISNUMBER(OFFSET('Hygiene Data'!$D$10,0,10*ROW('Hygiene Data'!D82))),'Data Summary'!DT88="Yes"),OFFSET('Hygiene Data'!$D$10,0,10*ROW('Hygiene Data'!D82)),NA())</f>
        <v>#N/A</v>
      </c>
      <c r="BF88" s="110" t="e">
        <f ca="true">+IF(AND(ISNUMBER(OFFSET('Hygiene Data'!$E$6,0,10*ROW('Hygiene Data'!E82))),'Data Summary'!DU88="Yes"),OFFSET('Hygiene Data'!$E$6,0,10*ROW('Hygiene Data'!E82)),NA())</f>
        <v>#N/A</v>
      </c>
      <c r="BG88" s="110" t="e">
        <f ca="true">+IF(AND(ISNUMBER(OFFSET('Hygiene Data'!$E$8,0,10*ROW('Hygiene Data'!E82))),'Data Summary'!DV88="Yes"),OFFSET('Hygiene Data'!$E$8,0,10*ROW('Hygiene Data'!E82)),NA())</f>
        <v>#N/A</v>
      </c>
      <c r="BH88" s="110" t="e">
        <f ca="true">+IF(AND(ISNUMBER(OFFSET('Hygiene Data'!$E$10,0,10*ROW('Hygiene Data'!E82))),'Data Summary'!DW88="Yes"),OFFSET('Hygiene Data'!$E$10,0,10*ROW('Hygiene Data'!E82)),NA())</f>
        <v>#N/A</v>
      </c>
      <c r="BI88" s="110" t="e">
        <f ca="true">+IF(AND(ISNUMBER(OFFSET('Hygiene Data'!$F$6,0,10*ROW('Hygiene Data'!F82))),'Data Summary'!DX88="Yes"),OFFSET('Hygiene Data'!$F$6,0,10*ROW('Hygiene Data'!F82)),NA())</f>
        <v>#N/A</v>
      </c>
      <c r="BJ88" s="110" t="e">
        <f ca="true">+IF(AND(ISNUMBER(OFFSET('Hygiene Data'!$F$8,0,10*ROW('Hygiene Data'!F82))),'Data Summary'!DY88="Yes"),OFFSET('Hygiene Data'!$F$8,0,10*ROW('Hygiene Data'!F82)),NA())</f>
        <v>#N/A</v>
      </c>
      <c r="BK88" s="110" t="e">
        <f ca="true">+IF(AND(ISNUMBER(OFFSET('Hygiene Data'!$F$10,0,10*ROW('Hygiene Data'!F82))),'Data Summary'!DZ88="Yes"),OFFSET('Hygiene Data'!$F$10,0,10*ROW('Hygiene Data'!F82)),NA())</f>
        <v>#N/A</v>
      </c>
      <c r="BL88" s="110" t="e">
        <f ca="true">+IF(AND(ISNUMBER(OFFSET('Hygiene Data'!$G$6,0,10*ROW('Hygiene Data'!G82))),'Data Summary'!EA88="Yes"),OFFSET('Hygiene Data'!$G$6,0,10*ROW('Hygiene Data'!G82)),NA())</f>
        <v>#N/A</v>
      </c>
      <c r="BM88" s="110" t="e">
        <f ca="true">+IF(AND(ISNUMBER(OFFSET('Hygiene Data'!$G$8,0,10*ROW('Hygiene Data'!G82))),'Data Summary'!EB88="Yes"),OFFSET('Hygiene Data'!$G$8,0,10*ROW('Hygiene Data'!G82)),NA())</f>
        <v>#N/A</v>
      </c>
      <c r="BN88" s="110" t="e">
        <f ca="true">+IF(AND(ISNUMBER(OFFSET('Hygiene Data'!$G$10,0,10*ROW('Hygiene Data'!G82))),'Data Summary'!EC88="Yes"),OFFSET('Hygiene Data'!$G$10,0,10*ROW('Hygiene Data'!G82)),NA())</f>
        <v>#N/A</v>
      </c>
      <c r="BO88" s="110" t="e">
        <f ca="true">+IF(AND(ISNUMBER(OFFSET('Hygiene Data'!$H$6,0,10*ROW('Hygiene Data'!H82))),'Data Summary'!ED88="Yes"),OFFSET('Hygiene Data'!$H$6,0,10*ROW('Hygiene Data'!H82)),NA())</f>
        <v>#N/A</v>
      </c>
      <c r="BP88" s="110" t="e">
        <f ca="true">+IF(AND(ISNUMBER(OFFSET('Hygiene Data'!$H$8,0,10*ROW('Hygiene Data'!H82))),'Data Summary'!EE88="Yes"),OFFSET('Hygiene Data'!$H$8,0,10*ROW('Hygiene Data'!H82)),NA())</f>
        <v>#N/A</v>
      </c>
      <c r="BQ88" s="110" t="e">
        <f ca="true">+IF(AND(ISNUMBER(OFFSET('Hygiene Data'!$H$10,0,10*ROW('Hygiene Data'!H82))),'Data Summary'!EF88="Yes"),OFFSET('Hygiene Data'!$H$10,0,10*ROW('Hygiene Data'!H82)),NA())</f>
        <v>#N/A</v>
      </c>
    </row>
    <row r="89" x14ac:dyDescent="0.2">
      <c r="A89" s="58" t="e">
        <f ca="true">+IF(OFFSET('Water Data'!$B$1,0,10*ROW('Water Data'!B83))="",NA(),OFFSET('Water Data'!$B$1,0,10*ROW('Water Data'!B83)))</f>
        <v>#N/A</v>
      </c>
      <c r="B89" s="58" t="e">
        <f ca="true">+IF(OFFSET('Water Data'!$A$3,0,10*ROW('Water Data'!A86))="",NA(),OFFSET('Water Data'!$A$3,0,10*ROW('Water Data'!A86)))</f>
        <v>#N/A</v>
      </c>
      <c r="C89" s="58" t="e">
        <f ca="true">+IF(OFFSET('Water Data'!$C$3,0,10*ROW('Water Data'!C86))="",NA(),OFFSET('Water Data'!$C$3,0,10*ROW('Water Data'!C86)))</f>
        <v>#N/A</v>
      </c>
      <c r="D89" s="59" t="e">
        <f ca="true">+IF(AND(ISNUMBER(OFFSET('Water Data'!$C$5,0,10*ROW('Water Data'!C83))),'Data Summary'!BS89="Yes"),100-OFFSET('Water Data'!$C$5,0,10*ROW('Water Data'!C83)),NA())</f>
        <v>#N/A</v>
      </c>
      <c r="E89" s="59" t="e">
        <f ca="true">+IF(AND(ISNUMBER(OFFSET('Water Data'!$C$7,0,10*ROW('Water Data'!C83))),'Data Summary'!BT89="Yes"),OFFSET('Water Data'!$C$7,0,10*ROW('Water Data'!C83)),NA())</f>
        <v>#N/A</v>
      </c>
      <c r="F89" s="59" t="e">
        <f ca="true">+IF(AND(ISNUMBER(OFFSET('Water Data'!$C$10,0,10*ROW('Water Data'!C83))),'Data Summary'!BU89="Yes"),OFFSET('Water Data'!$C$10,0,10*ROW('Water Data'!C83)),NA())</f>
        <v>#N/A</v>
      </c>
      <c r="G89" s="59" t="e">
        <f ca="true">+IF(AND(ISNUMBER(OFFSET('Water Data'!$D$5,0,10*ROW('Water Data'!D83))),'Data Summary'!BV89="Yes"),100-OFFSET('Water Data'!$D$5,0,10*ROW('Water Data'!D83)),NA())</f>
        <v>#N/A</v>
      </c>
      <c r="H89" s="59" t="e">
        <f ca="true">+IF(AND(ISNUMBER(OFFSET('Water Data'!$D$7,0,10*ROW('Water Data'!D83))),'Data Summary'!BW89="Yes"),OFFSET('Water Data'!$D$7,0,10*ROW('Water Data'!D83)),NA())</f>
        <v>#N/A</v>
      </c>
      <c r="I89" s="59" t="e">
        <f ca="true">+IF(AND(ISNUMBER(OFFSET('Water Data'!$D$10,0,10*ROW('Water Data'!D83))),'Data Summary'!BX89="Yes"),OFFSET('Water Data'!$D$10,0,10*ROW('Water Data'!D83)),NA())</f>
        <v>#N/A</v>
      </c>
      <c r="J89" s="59" t="e">
        <f ca="true">+IF(AND(ISNUMBER(OFFSET('Water Data'!$E$5,0,10*ROW('Water Data'!E83))),'Data Summary'!BY89="Yes"),100-OFFSET('Water Data'!$E$5,0,10*ROW('Water Data'!E83)),NA())</f>
        <v>#N/A</v>
      </c>
      <c r="K89" s="59" t="e">
        <f ca="true">+IF(AND(ISNUMBER(OFFSET('Water Data'!$E$7,0,10*ROW('Water Data'!E83))),'Data Summary'!BZ89="Yes"),OFFSET('Water Data'!$E$7,0,10*ROW('Water Data'!E83)),NA())</f>
        <v>#N/A</v>
      </c>
      <c r="L89" s="59" t="e">
        <f ca="true">+IF(AND(ISNUMBER(OFFSET('Water Data'!$E$10,0,10*ROW('Water Data'!E83))),'Data Summary'!CA89="Yes"),OFFSET('Water Data'!$E$10,0,10*ROW('Water Data'!E83)),NA())</f>
        <v>#N/A</v>
      </c>
      <c r="M89" s="59" t="e">
        <f ca="true">+IF(AND(ISNUMBER(OFFSET('Water Data'!$F$5,0,10*ROW('Water Data'!F83))),'Data Summary'!CB89="Yes"),100-OFFSET('Water Data'!$F$5,0,10*ROW('Water Data'!F83)),NA())</f>
        <v>#N/A</v>
      </c>
      <c r="N89" s="59" t="e">
        <f ca="true">+IF(AND(ISNUMBER(OFFSET('Water Data'!$F$7,0,10*ROW('Water Data'!F83))),'Data Summary'!CC89="Yes"),OFFSET('Water Data'!$F$7,0,10*ROW('Water Data'!F83)),NA())</f>
        <v>#N/A</v>
      </c>
      <c r="O89" s="59" t="e">
        <f ca="true">+IF(AND(ISNUMBER(OFFSET('Water Data'!$F$10,0,10*ROW('Water Data'!F83))),'Data Summary'!CD89="Yes"),OFFSET('Water Data'!$F$10,0,10*ROW('Water Data'!F83)),NA())</f>
        <v>#N/A</v>
      </c>
      <c r="P89" s="59" t="e">
        <f ca="true">+IF(AND(ISNUMBER(OFFSET('Water Data'!$G$5,0,10*ROW('Water Data'!G83))),'Data Summary'!CE89="Yes"),100-OFFSET('Water Data'!$G$5,0,10*ROW('Water Data'!G83)),NA())</f>
        <v>#N/A</v>
      </c>
      <c r="Q89" s="59" t="e">
        <f ca="true">+IF(AND(ISNUMBER(OFFSET('Water Data'!$G$7,0,10*ROW('Water Data'!G83))),'Data Summary'!CF89="Yes"),OFFSET('Water Data'!$G$7,0,10*ROW('Water Data'!G83)),NA())</f>
        <v>#N/A</v>
      </c>
      <c r="R89" s="59" t="e">
        <f ca="true">+IF(AND(ISNUMBER(OFFSET('Water Data'!$G$10,0,10*ROW('Water Data'!G83))),'Data Summary'!CG89="Yes"),OFFSET('Water Data'!$G$10,0,10*ROW('Water Data'!G83)),NA())</f>
        <v>#N/A</v>
      </c>
      <c r="S89" s="59" t="e">
        <f ca="true">+IF(AND(ISNUMBER(OFFSET('Water Data'!$H$5,0,10*ROW('Water Data'!H83))),'Data Summary'!CH89="Yes"),100-OFFSET('Water Data'!$H$5,0,10*ROW('Water Data'!H83)),NA())</f>
        <v>#N/A</v>
      </c>
      <c r="T89" s="59" t="e">
        <f ca="true">+IF(AND(ISNUMBER(OFFSET('Water Data'!$H$7,0,10*ROW('Water Data'!H83))),'Data Summary'!CI89="Yes"),OFFSET('Water Data'!$H$7,0,10*ROW('Water Data'!H83)),NA())</f>
        <v>#N/A</v>
      </c>
      <c r="U89" s="59" t="e">
        <f ca="true">+IF(AND(ISNUMBER(OFFSET('Water Data'!$H$10,0,10*ROW('Water Data'!H83))),'Data Summary'!CJ89="Yes"),OFFSET('Water Data'!$H$10,0,10*ROW('Water Data'!H83)),NA())</f>
        <v>#N/A</v>
      </c>
      <c r="V89" s="105" t="e">
        <f ca="true">+IF(AND(ISNUMBER(OFFSET('Sanitation Data'!$C$5,0,10*ROW('Sanitation Data'!C83))),'Data Summary'!CK89="Yes"),100-OFFSET('Sanitation Data'!$C$5,0,10*ROW('Sanitation Data'!C83)),NA())</f>
        <v>#N/A</v>
      </c>
      <c r="W89" s="105" t="e">
        <f ca="true">+IF(AND(ISNUMBER(OFFSET('Sanitation Data'!$C$7,0,10*ROW('Sanitation Data'!C83))),'Data Summary'!CL89="Yes"),OFFSET('Sanitation Data'!$C$7,0,10*ROW('Sanitation Data'!C83)),NA())</f>
        <v>#N/A</v>
      </c>
      <c r="X89" s="105" t="e">
        <f ca="true">+IF(AND(ISNUMBER(OFFSET('Sanitation Data'!$C$11,0,10*ROW('Sanitation Data'!C83))),'Data Summary'!CM89="Yes"),OFFSET('Sanitation Data'!$C$11,0,10*ROW('Sanitation Data'!C83)),NA())</f>
        <v>#N/A</v>
      </c>
      <c r="Y89" s="105" t="e">
        <f ca="true">+IF(AND(ISNUMBER(OFFSET('Sanitation Data'!$C$12,0,10*ROW('Sanitation Data'!C83))),'Data Summary'!CN89="Yes"),OFFSET('Sanitation Data'!$C$12,0,10*ROW('Sanitation Data'!C83)),NA())</f>
        <v>#N/A</v>
      </c>
      <c r="Z89" s="105" t="e">
        <f ca="true">+IF(AND(ISNUMBER(OFFSET('Sanitation Data'!$C$13,0,10*ROW('Sanitation Data'!C83))),'Data Summary'!CO89="Yes"),OFFSET('Sanitation Data'!$C$13,0,10*ROW('Sanitation Data'!C83)),NA())</f>
        <v>#N/A</v>
      </c>
      <c r="AA89" s="105" t="e">
        <f ca="true">+IF(AND(ISNUMBER(OFFSET('Sanitation Data'!$D$5,0,10*ROW('Sanitation Data'!D83))),'Data Summary'!CP89="Yes"),100-OFFSET('Sanitation Data'!$D$5,0,10*ROW('Sanitation Data'!D83)),NA())</f>
        <v>#N/A</v>
      </c>
      <c r="AB89" s="105" t="e">
        <f ca="true">+IF(AND(ISNUMBER(OFFSET('Sanitation Data'!$D$7,0,10*ROW('Sanitation Data'!D83))),'Data Summary'!CQ89="Yes"),OFFSET('Sanitation Data'!$D$7,0,10*ROW('Sanitation Data'!D83)),NA())</f>
        <v>#N/A</v>
      </c>
      <c r="AC89" s="105" t="e">
        <f ca="true">+IF(AND(ISNUMBER(OFFSET('Sanitation Data'!$D$11,0,10*ROW('Sanitation Data'!D83))),'Data Summary'!CR89="Yes"),OFFSET('Sanitation Data'!$D$11,0,10*ROW('Sanitation Data'!D83)),NA())</f>
        <v>#N/A</v>
      </c>
      <c r="AD89" s="105" t="e">
        <f ca="true">+IF(AND(ISNUMBER(OFFSET('Sanitation Data'!$D$12,0,10*ROW('Sanitation Data'!D83))),'Data Summary'!CS89="Yes"),OFFSET('Sanitation Data'!$D$12,0,10*ROW('Sanitation Data'!D83)),NA())</f>
        <v>#N/A</v>
      </c>
      <c r="AE89" s="105" t="e">
        <f ca="true">+IF(AND(ISNUMBER(OFFSET('Sanitation Data'!$D$13,0,10*ROW('Sanitation Data'!D83))),'Data Summary'!CT89="Yes"),OFFSET('Sanitation Data'!$D$13,0,10*ROW('Sanitation Data'!D83)),NA())</f>
        <v>#N/A</v>
      </c>
      <c r="AF89" s="105" t="e">
        <f ca="true">+IF(AND(ISNUMBER(OFFSET('Sanitation Data'!$E$5,0,10*ROW('Sanitation Data'!E83))),'Data Summary'!CU89="Yes"),100-OFFSET('Sanitation Data'!$E$5,0,10*ROW('Sanitation Data'!E83)),NA())</f>
        <v>#N/A</v>
      </c>
      <c r="AG89" s="105" t="e">
        <f ca="true">+IF(AND(ISNUMBER(OFFSET('Sanitation Data'!$E$7,0,10*ROW('Sanitation Data'!E83))),'Data Summary'!CV89="Yes"),OFFSET('Sanitation Data'!$E$7,0,10*ROW('Sanitation Data'!E83)),NA())</f>
        <v>#N/A</v>
      </c>
      <c r="AH89" s="105" t="e">
        <f ca="true">+IF(AND(ISNUMBER(OFFSET('Sanitation Data'!$E$11,0,10*ROW('Sanitation Data'!E83))),'Data Summary'!CW89="Yes"),OFFSET('Sanitation Data'!$E$11,0,10*ROW('Sanitation Data'!E83)),NA())</f>
        <v>#N/A</v>
      </c>
      <c r="AI89" s="105" t="e">
        <f ca="true">+IF(AND(ISNUMBER(OFFSET('Sanitation Data'!$E$12,0,10*ROW('Sanitation Data'!E83))),'Data Summary'!CX89="Yes"),OFFSET('Sanitation Data'!$E$12,0,10*ROW('Sanitation Data'!E83)),NA())</f>
        <v>#N/A</v>
      </c>
      <c r="AJ89" s="105" t="e">
        <f ca="true">+IF(AND(ISNUMBER(OFFSET('Sanitation Data'!$E$13,0,10*ROW('Sanitation Data'!E83))),'Data Summary'!CY89="Yes"),OFFSET('Sanitation Data'!$E$13,0,10*ROW('Sanitation Data'!E83)),NA())</f>
        <v>#N/A</v>
      </c>
      <c r="AK89" s="105" t="e">
        <f ca="true">+IF(AND(ISNUMBER(OFFSET('Sanitation Data'!$F$5,0,10*ROW('Sanitation Data'!F83))),'Data Summary'!CZ89="Yes"),100-OFFSET('Sanitation Data'!$F$5,0,10*ROW('Sanitation Data'!F83)),NA())</f>
        <v>#N/A</v>
      </c>
      <c r="AL89" s="105" t="e">
        <f ca="true">+IF(AND(ISNUMBER(OFFSET('Sanitation Data'!$F$7,0,10*ROW('Sanitation Data'!F83))),'Data Summary'!DA89="Yes"),OFFSET('Sanitation Data'!$F$7,0,10*ROW('Sanitation Data'!F83)),NA())</f>
        <v>#N/A</v>
      </c>
      <c r="AM89" s="105" t="e">
        <f ca="true">+IF(AND(ISNUMBER(OFFSET('Sanitation Data'!$F$11,0,10*ROW('Sanitation Data'!F83))),'Data Summary'!DB89="Yes"),OFFSET('Sanitation Data'!$F$11,0,10*ROW('Sanitation Data'!F83)),NA())</f>
        <v>#N/A</v>
      </c>
      <c r="AN89" s="105" t="e">
        <f ca="true">+IF(AND(ISNUMBER(OFFSET('Sanitation Data'!$F$12,0,10*ROW('Sanitation Data'!F83))),'Data Summary'!DC89="Yes"),OFFSET('Sanitation Data'!$F$12,0,10*ROW('Sanitation Data'!F83)),NA())</f>
        <v>#N/A</v>
      </c>
      <c r="AO89" s="105" t="e">
        <f ca="true">+IF(AND(ISNUMBER(OFFSET('Sanitation Data'!$F$13,0,10*ROW('Sanitation Data'!F83))),'Data Summary'!DD89="Yes"),OFFSET('Sanitation Data'!$F$13,0,10*ROW('Sanitation Data'!F83)),NA())</f>
        <v>#N/A</v>
      </c>
      <c r="AP89" s="105" t="e">
        <f ca="true">+IF(AND(ISNUMBER(OFFSET('Sanitation Data'!$G$5,0,10*ROW('Sanitation Data'!G83))),'Data Summary'!DE89="Yes"),100-OFFSET('Sanitation Data'!$G$5,0,10*ROW('Sanitation Data'!G83)),NA())</f>
        <v>#N/A</v>
      </c>
      <c r="AQ89" s="105" t="e">
        <f ca="true">+IF(AND(ISNUMBER(OFFSET('Sanitation Data'!$G$7,0,10*ROW('Sanitation Data'!G83))),'Data Summary'!DF89="Yes"),OFFSET('Sanitation Data'!$G$7,0,10*ROW('Sanitation Data'!G83)),NA())</f>
        <v>#N/A</v>
      </c>
      <c r="AR89" s="105" t="e">
        <f ca="true">+IF(AND(ISNUMBER(OFFSET('Sanitation Data'!$G$11,0,10*ROW('Sanitation Data'!G83))),'Data Summary'!DG89="Yes"),OFFSET('Sanitation Data'!$G$11,0,10*ROW('Sanitation Data'!G83)),NA())</f>
        <v>#N/A</v>
      </c>
      <c r="AS89" s="105" t="e">
        <f ca="true">+IF(AND(ISNUMBER(OFFSET('Sanitation Data'!$G$12,0,10*ROW('Sanitation Data'!G83))),'Data Summary'!DH89="Yes"),OFFSET('Sanitation Data'!$G$12,0,10*ROW('Sanitation Data'!G83)),NA())</f>
        <v>#N/A</v>
      </c>
      <c r="AT89" s="105" t="e">
        <f ca="true">+IF(AND(ISNUMBER(OFFSET('Sanitation Data'!$G$13,0,10*ROW('Sanitation Data'!G83))),'Data Summary'!DI89="Yes"),OFFSET('Sanitation Data'!$G$13,0,10*ROW('Sanitation Data'!G83)),NA())</f>
        <v>#N/A</v>
      </c>
      <c r="AU89" s="105" t="e">
        <f ca="true">+IF(AND(ISNUMBER(OFFSET('Sanitation Data'!$H$5,0,10*ROW('Sanitation Data'!H83))),'Data Summary'!DJ89="Yes"),100-OFFSET('Sanitation Data'!$H$5,0,10*ROW('Sanitation Data'!H83)),NA())</f>
        <v>#N/A</v>
      </c>
      <c r="AV89" s="105" t="e">
        <f ca="true">+IF(AND(ISNUMBER(OFFSET('Sanitation Data'!$H$7,0,10*ROW('Sanitation Data'!H83))),'Data Summary'!DK89="Yes"),OFFSET('Sanitation Data'!$H$7,0,10*ROW('Sanitation Data'!H83)),NA())</f>
        <v>#N/A</v>
      </c>
      <c r="AW89" s="105" t="e">
        <f ca="true">+IF(AND(ISNUMBER(OFFSET('Sanitation Data'!$H$11,0,10*ROW('Sanitation Data'!H83))),'Data Summary'!DL89="Yes"),OFFSET('Sanitation Data'!$H$11,0,10*ROW('Sanitation Data'!H83)),NA())</f>
        <v>#N/A</v>
      </c>
      <c r="AX89" s="105" t="e">
        <f ca="true">+IF(AND(ISNUMBER(OFFSET('Sanitation Data'!$H$12,0,10*ROW('Sanitation Data'!H83))),'Data Summary'!DM89="Yes"),OFFSET('Sanitation Data'!$H$12,0,10*ROW('Sanitation Data'!H83)),NA())</f>
        <v>#N/A</v>
      </c>
      <c r="AY89" s="105" t="e">
        <f ca="true">+IF(AND(ISNUMBER(OFFSET('Sanitation Data'!$H$13,0,10*ROW('Sanitation Data'!H83))),'Data Summary'!DN89="Yes"),OFFSET('Sanitation Data'!$H$13,0,10*ROW('Sanitation Data'!H83)),NA())</f>
        <v>#N/A</v>
      </c>
      <c r="AZ89" s="110" t="e">
        <f ca="true">+IF(AND(ISNUMBER(OFFSET('Hygiene Data'!$C$6,0,10*ROW('Hygiene Data'!C83))),'Data Summary'!DO89="Yes"),OFFSET('Hygiene Data'!$C$6,0,10*ROW('Hygiene Data'!C83)),NA())</f>
        <v>#N/A</v>
      </c>
      <c r="BA89" s="110" t="e">
        <f ca="true">+IF(AND(ISNUMBER(OFFSET('Hygiene Data'!$C$8,0,10*ROW('Hygiene Data'!C83))),'Data Summary'!DP89="Yes"),OFFSET('Hygiene Data'!$C$8,0,10*ROW('Hygiene Data'!C83)),NA())</f>
        <v>#N/A</v>
      </c>
      <c r="BB89" s="110" t="e">
        <f ca="true">+IF(AND(ISNUMBER(OFFSET('Hygiene Data'!$C$10,0,10*ROW('Hygiene Data'!C83))),'Data Summary'!DQ89="Yes"),OFFSET('Hygiene Data'!$C$10,0,10*ROW('Hygiene Data'!C83)),NA())</f>
        <v>#N/A</v>
      </c>
      <c r="BC89" s="110" t="e">
        <f ca="true">+IF(AND(ISNUMBER(OFFSET('Hygiene Data'!$D$6,0,10*ROW('Hygiene Data'!D83))),'Data Summary'!DR89="Yes"),OFFSET('Hygiene Data'!$D$6,0,10*ROW('Hygiene Data'!D83)),NA())</f>
        <v>#N/A</v>
      </c>
      <c r="BD89" s="110" t="e">
        <f ca="true">+IF(AND(ISNUMBER(OFFSET('Hygiene Data'!$D$8,0,10*ROW('Hygiene Data'!D83))),'Data Summary'!DS89="Yes"),OFFSET('Hygiene Data'!$D$8,0,10*ROW('Hygiene Data'!D83)),NA())</f>
        <v>#N/A</v>
      </c>
      <c r="BE89" s="110" t="e">
        <f ca="true">+IF(AND(ISNUMBER(OFFSET('Hygiene Data'!$D$10,0,10*ROW('Hygiene Data'!D83))),'Data Summary'!DT89="Yes"),OFFSET('Hygiene Data'!$D$10,0,10*ROW('Hygiene Data'!D83)),NA())</f>
        <v>#N/A</v>
      </c>
      <c r="BF89" s="110" t="e">
        <f ca="true">+IF(AND(ISNUMBER(OFFSET('Hygiene Data'!$E$6,0,10*ROW('Hygiene Data'!E83))),'Data Summary'!DU89="Yes"),OFFSET('Hygiene Data'!$E$6,0,10*ROW('Hygiene Data'!E83)),NA())</f>
        <v>#N/A</v>
      </c>
      <c r="BG89" s="110" t="e">
        <f ca="true">+IF(AND(ISNUMBER(OFFSET('Hygiene Data'!$E$8,0,10*ROW('Hygiene Data'!E83))),'Data Summary'!DV89="Yes"),OFFSET('Hygiene Data'!$E$8,0,10*ROW('Hygiene Data'!E83)),NA())</f>
        <v>#N/A</v>
      </c>
      <c r="BH89" s="110" t="e">
        <f ca="true">+IF(AND(ISNUMBER(OFFSET('Hygiene Data'!$E$10,0,10*ROW('Hygiene Data'!E83))),'Data Summary'!DW89="Yes"),OFFSET('Hygiene Data'!$E$10,0,10*ROW('Hygiene Data'!E83)),NA())</f>
        <v>#N/A</v>
      </c>
      <c r="BI89" s="110" t="e">
        <f ca="true">+IF(AND(ISNUMBER(OFFSET('Hygiene Data'!$F$6,0,10*ROW('Hygiene Data'!F83))),'Data Summary'!DX89="Yes"),OFFSET('Hygiene Data'!$F$6,0,10*ROW('Hygiene Data'!F83)),NA())</f>
        <v>#N/A</v>
      </c>
      <c r="BJ89" s="110" t="e">
        <f ca="true">+IF(AND(ISNUMBER(OFFSET('Hygiene Data'!$F$8,0,10*ROW('Hygiene Data'!F83))),'Data Summary'!DY89="Yes"),OFFSET('Hygiene Data'!$F$8,0,10*ROW('Hygiene Data'!F83)),NA())</f>
        <v>#N/A</v>
      </c>
      <c r="BK89" s="110" t="e">
        <f ca="true">+IF(AND(ISNUMBER(OFFSET('Hygiene Data'!$F$10,0,10*ROW('Hygiene Data'!F83))),'Data Summary'!DZ89="Yes"),OFFSET('Hygiene Data'!$F$10,0,10*ROW('Hygiene Data'!F83)),NA())</f>
        <v>#N/A</v>
      </c>
      <c r="BL89" s="110" t="e">
        <f ca="true">+IF(AND(ISNUMBER(OFFSET('Hygiene Data'!$G$6,0,10*ROW('Hygiene Data'!G83))),'Data Summary'!EA89="Yes"),OFFSET('Hygiene Data'!$G$6,0,10*ROW('Hygiene Data'!G83)),NA())</f>
        <v>#N/A</v>
      </c>
      <c r="BM89" s="110" t="e">
        <f ca="true">+IF(AND(ISNUMBER(OFFSET('Hygiene Data'!$G$8,0,10*ROW('Hygiene Data'!G83))),'Data Summary'!EB89="Yes"),OFFSET('Hygiene Data'!$G$8,0,10*ROW('Hygiene Data'!G83)),NA())</f>
        <v>#N/A</v>
      </c>
      <c r="BN89" s="110" t="e">
        <f ca="true">+IF(AND(ISNUMBER(OFFSET('Hygiene Data'!$G$10,0,10*ROW('Hygiene Data'!G83))),'Data Summary'!EC89="Yes"),OFFSET('Hygiene Data'!$G$10,0,10*ROW('Hygiene Data'!G83)),NA())</f>
        <v>#N/A</v>
      </c>
      <c r="BO89" s="110" t="e">
        <f ca="true">+IF(AND(ISNUMBER(OFFSET('Hygiene Data'!$H$6,0,10*ROW('Hygiene Data'!H83))),'Data Summary'!ED89="Yes"),OFFSET('Hygiene Data'!$H$6,0,10*ROW('Hygiene Data'!H83)),NA())</f>
        <v>#N/A</v>
      </c>
      <c r="BP89" s="110" t="e">
        <f ca="true">+IF(AND(ISNUMBER(OFFSET('Hygiene Data'!$H$8,0,10*ROW('Hygiene Data'!H83))),'Data Summary'!EE89="Yes"),OFFSET('Hygiene Data'!$H$8,0,10*ROW('Hygiene Data'!H83)),NA())</f>
        <v>#N/A</v>
      </c>
      <c r="BQ89" s="110" t="e">
        <f ca="true">+IF(AND(ISNUMBER(OFFSET('Hygiene Data'!$H$10,0,10*ROW('Hygiene Data'!H83))),'Data Summary'!EF89="Yes"),OFFSET('Hygiene Data'!$H$10,0,10*ROW('Hygiene Data'!H83)),NA())</f>
        <v>#N/A</v>
      </c>
    </row>
    <row r="90" x14ac:dyDescent="0.2">
      <c r="A90" s="58" t="e">
        <f ca="true">+IF(OFFSET('Water Data'!$B$1,0,10*ROW('Water Data'!B84))="",NA(),OFFSET('Water Data'!$B$1,0,10*ROW('Water Data'!B84)))</f>
        <v>#N/A</v>
      </c>
      <c r="B90" s="58" t="e">
        <f ca="true">+IF(OFFSET('Water Data'!$A$3,0,10*ROW('Water Data'!A87))="",NA(),OFFSET('Water Data'!$A$3,0,10*ROW('Water Data'!A87)))</f>
        <v>#N/A</v>
      </c>
      <c r="C90" s="58" t="e">
        <f ca="true">+IF(OFFSET('Water Data'!$C$3,0,10*ROW('Water Data'!C87))="",NA(),OFFSET('Water Data'!$C$3,0,10*ROW('Water Data'!C87)))</f>
        <v>#N/A</v>
      </c>
      <c r="D90" s="59" t="e">
        <f ca="true">+IF(AND(ISNUMBER(OFFSET('Water Data'!$C$5,0,10*ROW('Water Data'!C84))),'Data Summary'!BS90="Yes"),100-OFFSET('Water Data'!$C$5,0,10*ROW('Water Data'!C84)),NA())</f>
        <v>#N/A</v>
      </c>
      <c r="E90" s="59" t="e">
        <f ca="true">+IF(AND(ISNUMBER(OFFSET('Water Data'!$C$7,0,10*ROW('Water Data'!C84))),'Data Summary'!BT90="Yes"),OFFSET('Water Data'!$C$7,0,10*ROW('Water Data'!C84)),NA())</f>
        <v>#N/A</v>
      </c>
      <c r="F90" s="59" t="e">
        <f ca="true">+IF(AND(ISNUMBER(OFFSET('Water Data'!$C$10,0,10*ROW('Water Data'!C84))),'Data Summary'!BU90="Yes"),OFFSET('Water Data'!$C$10,0,10*ROW('Water Data'!C84)),NA())</f>
        <v>#N/A</v>
      </c>
      <c r="G90" s="59" t="e">
        <f ca="true">+IF(AND(ISNUMBER(OFFSET('Water Data'!$D$5,0,10*ROW('Water Data'!D84))),'Data Summary'!BV90="Yes"),100-OFFSET('Water Data'!$D$5,0,10*ROW('Water Data'!D84)),NA())</f>
        <v>#N/A</v>
      </c>
      <c r="H90" s="59" t="e">
        <f ca="true">+IF(AND(ISNUMBER(OFFSET('Water Data'!$D$7,0,10*ROW('Water Data'!D84))),'Data Summary'!BW90="Yes"),OFFSET('Water Data'!$D$7,0,10*ROW('Water Data'!D84)),NA())</f>
        <v>#N/A</v>
      </c>
      <c r="I90" s="59" t="e">
        <f ca="true">+IF(AND(ISNUMBER(OFFSET('Water Data'!$D$10,0,10*ROW('Water Data'!D84))),'Data Summary'!BX90="Yes"),OFFSET('Water Data'!$D$10,0,10*ROW('Water Data'!D84)),NA())</f>
        <v>#N/A</v>
      </c>
      <c r="J90" s="59" t="e">
        <f ca="true">+IF(AND(ISNUMBER(OFFSET('Water Data'!$E$5,0,10*ROW('Water Data'!E84))),'Data Summary'!BY90="Yes"),100-OFFSET('Water Data'!$E$5,0,10*ROW('Water Data'!E84)),NA())</f>
        <v>#N/A</v>
      </c>
      <c r="K90" s="59" t="e">
        <f ca="true">+IF(AND(ISNUMBER(OFFSET('Water Data'!$E$7,0,10*ROW('Water Data'!E84))),'Data Summary'!BZ90="Yes"),OFFSET('Water Data'!$E$7,0,10*ROW('Water Data'!E84)),NA())</f>
        <v>#N/A</v>
      </c>
      <c r="L90" s="59" t="e">
        <f ca="true">+IF(AND(ISNUMBER(OFFSET('Water Data'!$E$10,0,10*ROW('Water Data'!E84))),'Data Summary'!CA90="Yes"),OFFSET('Water Data'!$E$10,0,10*ROW('Water Data'!E84)),NA())</f>
        <v>#N/A</v>
      </c>
      <c r="M90" s="59" t="e">
        <f ca="true">+IF(AND(ISNUMBER(OFFSET('Water Data'!$F$5,0,10*ROW('Water Data'!F84))),'Data Summary'!CB90="Yes"),100-OFFSET('Water Data'!$F$5,0,10*ROW('Water Data'!F84)),NA())</f>
        <v>#N/A</v>
      </c>
      <c r="N90" s="59" t="e">
        <f ca="true">+IF(AND(ISNUMBER(OFFSET('Water Data'!$F$7,0,10*ROW('Water Data'!F84))),'Data Summary'!CC90="Yes"),OFFSET('Water Data'!$F$7,0,10*ROW('Water Data'!F84)),NA())</f>
        <v>#N/A</v>
      </c>
      <c r="O90" s="59" t="e">
        <f ca="true">+IF(AND(ISNUMBER(OFFSET('Water Data'!$F$10,0,10*ROW('Water Data'!F84))),'Data Summary'!CD90="Yes"),OFFSET('Water Data'!$F$10,0,10*ROW('Water Data'!F84)),NA())</f>
        <v>#N/A</v>
      </c>
      <c r="P90" s="59" t="e">
        <f ca="true">+IF(AND(ISNUMBER(OFFSET('Water Data'!$G$5,0,10*ROW('Water Data'!G84))),'Data Summary'!CE90="Yes"),100-OFFSET('Water Data'!$G$5,0,10*ROW('Water Data'!G84)),NA())</f>
        <v>#N/A</v>
      </c>
      <c r="Q90" s="59" t="e">
        <f ca="true">+IF(AND(ISNUMBER(OFFSET('Water Data'!$G$7,0,10*ROW('Water Data'!G84))),'Data Summary'!CF90="Yes"),OFFSET('Water Data'!$G$7,0,10*ROW('Water Data'!G84)),NA())</f>
        <v>#N/A</v>
      </c>
      <c r="R90" s="59" t="e">
        <f ca="true">+IF(AND(ISNUMBER(OFFSET('Water Data'!$G$10,0,10*ROW('Water Data'!G84))),'Data Summary'!CG90="Yes"),OFFSET('Water Data'!$G$10,0,10*ROW('Water Data'!G84)),NA())</f>
        <v>#N/A</v>
      </c>
      <c r="S90" s="59" t="e">
        <f ca="true">+IF(AND(ISNUMBER(OFFSET('Water Data'!$H$5,0,10*ROW('Water Data'!H84))),'Data Summary'!CH90="Yes"),100-OFFSET('Water Data'!$H$5,0,10*ROW('Water Data'!H84)),NA())</f>
        <v>#N/A</v>
      </c>
      <c r="T90" s="59" t="e">
        <f ca="true">+IF(AND(ISNUMBER(OFFSET('Water Data'!$H$7,0,10*ROW('Water Data'!H84))),'Data Summary'!CI90="Yes"),OFFSET('Water Data'!$H$7,0,10*ROW('Water Data'!H84)),NA())</f>
        <v>#N/A</v>
      </c>
      <c r="U90" s="59" t="e">
        <f ca="true">+IF(AND(ISNUMBER(OFFSET('Water Data'!$H$10,0,10*ROW('Water Data'!H84))),'Data Summary'!CJ90="Yes"),OFFSET('Water Data'!$H$10,0,10*ROW('Water Data'!H84)),NA())</f>
        <v>#N/A</v>
      </c>
      <c r="V90" s="105" t="e">
        <f ca="true">+IF(AND(ISNUMBER(OFFSET('Sanitation Data'!$C$5,0,10*ROW('Sanitation Data'!C84))),'Data Summary'!CK90="Yes"),100-OFFSET('Sanitation Data'!$C$5,0,10*ROW('Sanitation Data'!C84)),NA())</f>
        <v>#N/A</v>
      </c>
      <c r="W90" s="105" t="e">
        <f ca="true">+IF(AND(ISNUMBER(OFFSET('Sanitation Data'!$C$7,0,10*ROW('Sanitation Data'!C84))),'Data Summary'!CL90="Yes"),OFFSET('Sanitation Data'!$C$7,0,10*ROW('Sanitation Data'!C84)),NA())</f>
        <v>#N/A</v>
      </c>
      <c r="X90" s="105" t="e">
        <f ca="true">+IF(AND(ISNUMBER(OFFSET('Sanitation Data'!$C$11,0,10*ROW('Sanitation Data'!C84))),'Data Summary'!CM90="Yes"),OFFSET('Sanitation Data'!$C$11,0,10*ROW('Sanitation Data'!C84)),NA())</f>
        <v>#N/A</v>
      </c>
      <c r="Y90" s="105" t="e">
        <f ca="true">+IF(AND(ISNUMBER(OFFSET('Sanitation Data'!$C$12,0,10*ROW('Sanitation Data'!C84))),'Data Summary'!CN90="Yes"),OFFSET('Sanitation Data'!$C$12,0,10*ROW('Sanitation Data'!C84)),NA())</f>
        <v>#N/A</v>
      </c>
      <c r="Z90" s="105" t="e">
        <f ca="true">+IF(AND(ISNUMBER(OFFSET('Sanitation Data'!$C$13,0,10*ROW('Sanitation Data'!C84))),'Data Summary'!CO90="Yes"),OFFSET('Sanitation Data'!$C$13,0,10*ROW('Sanitation Data'!C84)),NA())</f>
        <v>#N/A</v>
      </c>
      <c r="AA90" s="105" t="e">
        <f ca="true">+IF(AND(ISNUMBER(OFFSET('Sanitation Data'!$D$5,0,10*ROW('Sanitation Data'!D84))),'Data Summary'!CP90="Yes"),100-OFFSET('Sanitation Data'!$D$5,0,10*ROW('Sanitation Data'!D84)),NA())</f>
        <v>#N/A</v>
      </c>
      <c r="AB90" s="105" t="e">
        <f ca="true">+IF(AND(ISNUMBER(OFFSET('Sanitation Data'!$D$7,0,10*ROW('Sanitation Data'!D84))),'Data Summary'!CQ90="Yes"),OFFSET('Sanitation Data'!$D$7,0,10*ROW('Sanitation Data'!D84)),NA())</f>
        <v>#N/A</v>
      </c>
      <c r="AC90" s="105" t="e">
        <f ca="true">+IF(AND(ISNUMBER(OFFSET('Sanitation Data'!$D$11,0,10*ROW('Sanitation Data'!D84))),'Data Summary'!CR90="Yes"),OFFSET('Sanitation Data'!$D$11,0,10*ROW('Sanitation Data'!D84)),NA())</f>
        <v>#N/A</v>
      </c>
      <c r="AD90" s="105" t="e">
        <f ca="true">+IF(AND(ISNUMBER(OFFSET('Sanitation Data'!$D$12,0,10*ROW('Sanitation Data'!D84))),'Data Summary'!CS90="Yes"),OFFSET('Sanitation Data'!$D$12,0,10*ROW('Sanitation Data'!D84)),NA())</f>
        <v>#N/A</v>
      </c>
      <c r="AE90" s="105" t="e">
        <f ca="true">+IF(AND(ISNUMBER(OFFSET('Sanitation Data'!$D$13,0,10*ROW('Sanitation Data'!D84))),'Data Summary'!CT90="Yes"),OFFSET('Sanitation Data'!$D$13,0,10*ROW('Sanitation Data'!D84)),NA())</f>
        <v>#N/A</v>
      </c>
      <c r="AF90" s="105" t="e">
        <f ca="true">+IF(AND(ISNUMBER(OFFSET('Sanitation Data'!$E$5,0,10*ROW('Sanitation Data'!E84))),'Data Summary'!CU90="Yes"),100-OFFSET('Sanitation Data'!$E$5,0,10*ROW('Sanitation Data'!E84)),NA())</f>
        <v>#N/A</v>
      </c>
      <c r="AG90" s="105" t="e">
        <f ca="true">+IF(AND(ISNUMBER(OFFSET('Sanitation Data'!$E$7,0,10*ROW('Sanitation Data'!E84))),'Data Summary'!CV90="Yes"),OFFSET('Sanitation Data'!$E$7,0,10*ROW('Sanitation Data'!E84)),NA())</f>
        <v>#N/A</v>
      </c>
      <c r="AH90" s="105" t="e">
        <f ca="true">+IF(AND(ISNUMBER(OFFSET('Sanitation Data'!$E$11,0,10*ROW('Sanitation Data'!E84))),'Data Summary'!CW90="Yes"),OFFSET('Sanitation Data'!$E$11,0,10*ROW('Sanitation Data'!E84)),NA())</f>
        <v>#N/A</v>
      </c>
      <c r="AI90" s="105" t="e">
        <f ca="true">+IF(AND(ISNUMBER(OFFSET('Sanitation Data'!$E$12,0,10*ROW('Sanitation Data'!E84))),'Data Summary'!CX90="Yes"),OFFSET('Sanitation Data'!$E$12,0,10*ROW('Sanitation Data'!E84)),NA())</f>
        <v>#N/A</v>
      </c>
      <c r="AJ90" s="105" t="e">
        <f ca="true">+IF(AND(ISNUMBER(OFFSET('Sanitation Data'!$E$13,0,10*ROW('Sanitation Data'!E84))),'Data Summary'!CY90="Yes"),OFFSET('Sanitation Data'!$E$13,0,10*ROW('Sanitation Data'!E84)),NA())</f>
        <v>#N/A</v>
      </c>
      <c r="AK90" s="105" t="e">
        <f ca="true">+IF(AND(ISNUMBER(OFFSET('Sanitation Data'!$F$5,0,10*ROW('Sanitation Data'!F84))),'Data Summary'!CZ90="Yes"),100-OFFSET('Sanitation Data'!$F$5,0,10*ROW('Sanitation Data'!F84)),NA())</f>
        <v>#N/A</v>
      </c>
      <c r="AL90" s="105" t="e">
        <f ca="true">+IF(AND(ISNUMBER(OFFSET('Sanitation Data'!$F$7,0,10*ROW('Sanitation Data'!F84))),'Data Summary'!DA90="Yes"),OFFSET('Sanitation Data'!$F$7,0,10*ROW('Sanitation Data'!F84)),NA())</f>
        <v>#N/A</v>
      </c>
      <c r="AM90" s="105" t="e">
        <f ca="true">+IF(AND(ISNUMBER(OFFSET('Sanitation Data'!$F$11,0,10*ROW('Sanitation Data'!F84))),'Data Summary'!DB90="Yes"),OFFSET('Sanitation Data'!$F$11,0,10*ROW('Sanitation Data'!F84)),NA())</f>
        <v>#N/A</v>
      </c>
      <c r="AN90" s="105" t="e">
        <f ca="true">+IF(AND(ISNUMBER(OFFSET('Sanitation Data'!$F$12,0,10*ROW('Sanitation Data'!F84))),'Data Summary'!DC90="Yes"),OFFSET('Sanitation Data'!$F$12,0,10*ROW('Sanitation Data'!F84)),NA())</f>
        <v>#N/A</v>
      </c>
      <c r="AO90" s="105" t="e">
        <f ca="true">+IF(AND(ISNUMBER(OFFSET('Sanitation Data'!$F$13,0,10*ROW('Sanitation Data'!F84))),'Data Summary'!DD90="Yes"),OFFSET('Sanitation Data'!$F$13,0,10*ROW('Sanitation Data'!F84)),NA())</f>
        <v>#N/A</v>
      </c>
      <c r="AP90" s="105" t="e">
        <f ca="true">+IF(AND(ISNUMBER(OFFSET('Sanitation Data'!$G$5,0,10*ROW('Sanitation Data'!G84))),'Data Summary'!DE90="Yes"),100-OFFSET('Sanitation Data'!$G$5,0,10*ROW('Sanitation Data'!G84)),NA())</f>
        <v>#N/A</v>
      </c>
      <c r="AQ90" s="105" t="e">
        <f ca="true">+IF(AND(ISNUMBER(OFFSET('Sanitation Data'!$G$7,0,10*ROW('Sanitation Data'!G84))),'Data Summary'!DF90="Yes"),OFFSET('Sanitation Data'!$G$7,0,10*ROW('Sanitation Data'!G84)),NA())</f>
        <v>#N/A</v>
      </c>
      <c r="AR90" s="105" t="e">
        <f ca="true">+IF(AND(ISNUMBER(OFFSET('Sanitation Data'!$G$11,0,10*ROW('Sanitation Data'!G84))),'Data Summary'!DG90="Yes"),OFFSET('Sanitation Data'!$G$11,0,10*ROW('Sanitation Data'!G84)),NA())</f>
        <v>#N/A</v>
      </c>
      <c r="AS90" s="105" t="e">
        <f ca="true">+IF(AND(ISNUMBER(OFFSET('Sanitation Data'!$G$12,0,10*ROW('Sanitation Data'!G84))),'Data Summary'!DH90="Yes"),OFFSET('Sanitation Data'!$G$12,0,10*ROW('Sanitation Data'!G84)),NA())</f>
        <v>#N/A</v>
      </c>
      <c r="AT90" s="105" t="e">
        <f ca="true">+IF(AND(ISNUMBER(OFFSET('Sanitation Data'!$G$13,0,10*ROW('Sanitation Data'!G84))),'Data Summary'!DI90="Yes"),OFFSET('Sanitation Data'!$G$13,0,10*ROW('Sanitation Data'!G84)),NA())</f>
        <v>#N/A</v>
      </c>
      <c r="AU90" s="105" t="e">
        <f ca="true">+IF(AND(ISNUMBER(OFFSET('Sanitation Data'!$H$5,0,10*ROW('Sanitation Data'!H84))),'Data Summary'!DJ90="Yes"),100-OFFSET('Sanitation Data'!$H$5,0,10*ROW('Sanitation Data'!H84)),NA())</f>
        <v>#N/A</v>
      </c>
      <c r="AV90" s="105" t="e">
        <f ca="true">+IF(AND(ISNUMBER(OFFSET('Sanitation Data'!$H$7,0,10*ROW('Sanitation Data'!H84))),'Data Summary'!DK90="Yes"),OFFSET('Sanitation Data'!$H$7,0,10*ROW('Sanitation Data'!H84)),NA())</f>
        <v>#N/A</v>
      </c>
      <c r="AW90" s="105" t="e">
        <f ca="true">+IF(AND(ISNUMBER(OFFSET('Sanitation Data'!$H$11,0,10*ROW('Sanitation Data'!H84))),'Data Summary'!DL90="Yes"),OFFSET('Sanitation Data'!$H$11,0,10*ROW('Sanitation Data'!H84)),NA())</f>
        <v>#N/A</v>
      </c>
      <c r="AX90" s="105" t="e">
        <f ca="true">+IF(AND(ISNUMBER(OFFSET('Sanitation Data'!$H$12,0,10*ROW('Sanitation Data'!H84))),'Data Summary'!DM90="Yes"),OFFSET('Sanitation Data'!$H$12,0,10*ROW('Sanitation Data'!H84)),NA())</f>
        <v>#N/A</v>
      </c>
      <c r="AY90" s="105" t="e">
        <f ca="true">+IF(AND(ISNUMBER(OFFSET('Sanitation Data'!$H$13,0,10*ROW('Sanitation Data'!H84))),'Data Summary'!DN90="Yes"),OFFSET('Sanitation Data'!$H$13,0,10*ROW('Sanitation Data'!H84)),NA())</f>
        <v>#N/A</v>
      </c>
      <c r="AZ90" s="110" t="e">
        <f ca="true">+IF(AND(ISNUMBER(OFFSET('Hygiene Data'!$C$6,0,10*ROW('Hygiene Data'!C84))),'Data Summary'!DO90="Yes"),OFFSET('Hygiene Data'!$C$6,0,10*ROW('Hygiene Data'!C84)),NA())</f>
        <v>#N/A</v>
      </c>
      <c r="BA90" s="110" t="e">
        <f ca="true">+IF(AND(ISNUMBER(OFFSET('Hygiene Data'!$C$8,0,10*ROW('Hygiene Data'!C84))),'Data Summary'!DP90="Yes"),OFFSET('Hygiene Data'!$C$8,0,10*ROW('Hygiene Data'!C84)),NA())</f>
        <v>#N/A</v>
      </c>
      <c r="BB90" s="110" t="e">
        <f ca="true">+IF(AND(ISNUMBER(OFFSET('Hygiene Data'!$C$10,0,10*ROW('Hygiene Data'!C84))),'Data Summary'!DQ90="Yes"),OFFSET('Hygiene Data'!$C$10,0,10*ROW('Hygiene Data'!C84)),NA())</f>
        <v>#N/A</v>
      </c>
      <c r="BC90" s="110" t="e">
        <f ca="true">+IF(AND(ISNUMBER(OFFSET('Hygiene Data'!$D$6,0,10*ROW('Hygiene Data'!D84))),'Data Summary'!DR90="Yes"),OFFSET('Hygiene Data'!$D$6,0,10*ROW('Hygiene Data'!D84)),NA())</f>
        <v>#N/A</v>
      </c>
      <c r="BD90" s="110" t="e">
        <f ca="true">+IF(AND(ISNUMBER(OFFSET('Hygiene Data'!$D$8,0,10*ROW('Hygiene Data'!D84))),'Data Summary'!DS90="Yes"),OFFSET('Hygiene Data'!$D$8,0,10*ROW('Hygiene Data'!D84)),NA())</f>
        <v>#N/A</v>
      </c>
      <c r="BE90" s="110" t="e">
        <f ca="true">+IF(AND(ISNUMBER(OFFSET('Hygiene Data'!$D$10,0,10*ROW('Hygiene Data'!D84))),'Data Summary'!DT90="Yes"),OFFSET('Hygiene Data'!$D$10,0,10*ROW('Hygiene Data'!D84)),NA())</f>
        <v>#N/A</v>
      </c>
      <c r="BF90" s="110" t="e">
        <f ca="true">+IF(AND(ISNUMBER(OFFSET('Hygiene Data'!$E$6,0,10*ROW('Hygiene Data'!E84))),'Data Summary'!DU90="Yes"),OFFSET('Hygiene Data'!$E$6,0,10*ROW('Hygiene Data'!E84)),NA())</f>
        <v>#N/A</v>
      </c>
      <c r="BG90" s="110" t="e">
        <f ca="true">+IF(AND(ISNUMBER(OFFSET('Hygiene Data'!$E$8,0,10*ROW('Hygiene Data'!E84))),'Data Summary'!DV90="Yes"),OFFSET('Hygiene Data'!$E$8,0,10*ROW('Hygiene Data'!E84)),NA())</f>
        <v>#N/A</v>
      </c>
      <c r="BH90" s="110" t="e">
        <f ca="true">+IF(AND(ISNUMBER(OFFSET('Hygiene Data'!$E$10,0,10*ROW('Hygiene Data'!E84))),'Data Summary'!DW90="Yes"),OFFSET('Hygiene Data'!$E$10,0,10*ROW('Hygiene Data'!E84)),NA())</f>
        <v>#N/A</v>
      </c>
      <c r="BI90" s="110" t="e">
        <f ca="true">+IF(AND(ISNUMBER(OFFSET('Hygiene Data'!$F$6,0,10*ROW('Hygiene Data'!F84))),'Data Summary'!DX90="Yes"),OFFSET('Hygiene Data'!$F$6,0,10*ROW('Hygiene Data'!F84)),NA())</f>
        <v>#N/A</v>
      </c>
      <c r="BJ90" s="110" t="e">
        <f ca="true">+IF(AND(ISNUMBER(OFFSET('Hygiene Data'!$F$8,0,10*ROW('Hygiene Data'!F84))),'Data Summary'!DY90="Yes"),OFFSET('Hygiene Data'!$F$8,0,10*ROW('Hygiene Data'!F84)),NA())</f>
        <v>#N/A</v>
      </c>
      <c r="BK90" s="110" t="e">
        <f ca="true">+IF(AND(ISNUMBER(OFFSET('Hygiene Data'!$F$10,0,10*ROW('Hygiene Data'!F84))),'Data Summary'!DZ90="Yes"),OFFSET('Hygiene Data'!$F$10,0,10*ROW('Hygiene Data'!F84)),NA())</f>
        <v>#N/A</v>
      </c>
      <c r="BL90" s="110" t="e">
        <f ca="true">+IF(AND(ISNUMBER(OFFSET('Hygiene Data'!$G$6,0,10*ROW('Hygiene Data'!G84))),'Data Summary'!EA90="Yes"),OFFSET('Hygiene Data'!$G$6,0,10*ROW('Hygiene Data'!G84)),NA())</f>
        <v>#N/A</v>
      </c>
      <c r="BM90" s="110" t="e">
        <f ca="true">+IF(AND(ISNUMBER(OFFSET('Hygiene Data'!$G$8,0,10*ROW('Hygiene Data'!G84))),'Data Summary'!EB90="Yes"),OFFSET('Hygiene Data'!$G$8,0,10*ROW('Hygiene Data'!G84)),NA())</f>
        <v>#N/A</v>
      </c>
      <c r="BN90" s="110" t="e">
        <f ca="true">+IF(AND(ISNUMBER(OFFSET('Hygiene Data'!$G$10,0,10*ROW('Hygiene Data'!G84))),'Data Summary'!EC90="Yes"),OFFSET('Hygiene Data'!$G$10,0,10*ROW('Hygiene Data'!G84)),NA())</f>
        <v>#N/A</v>
      </c>
      <c r="BO90" s="110" t="e">
        <f ca="true">+IF(AND(ISNUMBER(OFFSET('Hygiene Data'!$H$6,0,10*ROW('Hygiene Data'!H84))),'Data Summary'!ED90="Yes"),OFFSET('Hygiene Data'!$H$6,0,10*ROW('Hygiene Data'!H84)),NA())</f>
        <v>#N/A</v>
      </c>
      <c r="BP90" s="110" t="e">
        <f ca="true">+IF(AND(ISNUMBER(OFFSET('Hygiene Data'!$H$8,0,10*ROW('Hygiene Data'!H84))),'Data Summary'!EE90="Yes"),OFFSET('Hygiene Data'!$H$8,0,10*ROW('Hygiene Data'!H84)),NA())</f>
        <v>#N/A</v>
      </c>
      <c r="BQ90" s="110" t="e">
        <f ca="true">+IF(AND(ISNUMBER(OFFSET('Hygiene Data'!$H$10,0,10*ROW('Hygiene Data'!H84))),'Data Summary'!EF90="Yes"),OFFSET('Hygiene Data'!$H$10,0,10*ROW('Hygiene Data'!H84)),NA())</f>
        <v>#N/A</v>
      </c>
    </row>
    <row r="91" x14ac:dyDescent="0.2">
      <c r="A91" s="58" t="e">
        <f ca="true">+IF(OFFSET('Water Data'!$B$1,0,10*ROW('Water Data'!B85))="",NA(),OFFSET('Water Data'!$B$1,0,10*ROW('Water Data'!B85)))</f>
        <v>#N/A</v>
      </c>
      <c r="B91" s="58" t="e">
        <f ca="true">+IF(OFFSET('Water Data'!$A$3,0,10*ROW('Water Data'!A88))="",NA(),OFFSET('Water Data'!$A$3,0,10*ROW('Water Data'!A88)))</f>
        <v>#N/A</v>
      </c>
      <c r="C91" s="58" t="e">
        <f ca="true">+IF(OFFSET('Water Data'!$C$3,0,10*ROW('Water Data'!C88))="",NA(),OFFSET('Water Data'!$C$3,0,10*ROW('Water Data'!C88)))</f>
        <v>#N/A</v>
      </c>
      <c r="D91" s="59" t="e">
        <f ca="true">+IF(AND(ISNUMBER(OFFSET('Water Data'!$C$5,0,10*ROW('Water Data'!C85))),'Data Summary'!BS91="Yes"),100-OFFSET('Water Data'!$C$5,0,10*ROW('Water Data'!C85)),NA())</f>
        <v>#N/A</v>
      </c>
      <c r="E91" s="59" t="e">
        <f ca="true">+IF(AND(ISNUMBER(OFFSET('Water Data'!$C$7,0,10*ROW('Water Data'!C85))),'Data Summary'!BT91="Yes"),OFFSET('Water Data'!$C$7,0,10*ROW('Water Data'!C85)),NA())</f>
        <v>#N/A</v>
      </c>
      <c r="F91" s="59" t="e">
        <f ca="true">+IF(AND(ISNUMBER(OFFSET('Water Data'!$C$10,0,10*ROW('Water Data'!C85))),'Data Summary'!BU91="Yes"),OFFSET('Water Data'!$C$10,0,10*ROW('Water Data'!C85)),NA())</f>
        <v>#N/A</v>
      </c>
      <c r="G91" s="59" t="e">
        <f ca="true">+IF(AND(ISNUMBER(OFFSET('Water Data'!$D$5,0,10*ROW('Water Data'!D85))),'Data Summary'!BV91="Yes"),100-OFFSET('Water Data'!$D$5,0,10*ROW('Water Data'!D85)),NA())</f>
        <v>#N/A</v>
      </c>
      <c r="H91" s="59" t="e">
        <f ca="true">+IF(AND(ISNUMBER(OFFSET('Water Data'!$D$7,0,10*ROW('Water Data'!D85))),'Data Summary'!BW91="Yes"),OFFSET('Water Data'!$D$7,0,10*ROW('Water Data'!D85)),NA())</f>
        <v>#N/A</v>
      </c>
      <c r="I91" s="59" t="e">
        <f ca="true">+IF(AND(ISNUMBER(OFFSET('Water Data'!$D$10,0,10*ROW('Water Data'!D85))),'Data Summary'!BX91="Yes"),OFFSET('Water Data'!$D$10,0,10*ROW('Water Data'!D85)),NA())</f>
        <v>#N/A</v>
      </c>
      <c r="J91" s="59" t="e">
        <f ca="true">+IF(AND(ISNUMBER(OFFSET('Water Data'!$E$5,0,10*ROW('Water Data'!E85))),'Data Summary'!BY91="Yes"),100-OFFSET('Water Data'!$E$5,0,10*ROW('Water Data'!E85)),NA())</f>
        <v>#N/A</v>
      </c>
      <c r="K91" s="59" t="e">
        <f ca="true">+IF(AND(ISNUMBER(OFFSET('Water Data'!$E$7,0,10*ROW('Water Data'!E85))),'Data Summary'!BZ91="Yes"),OFFSET('Water Data'!$E$7,0,10*ROW('Water Data'!E85)),NA())</f>
        <v>#N/A</v>
      </c>
      <c r="L91" s="59" t="e">
        <f ca="true">+IF(AND(ISNUMBER(OFFSET('Water Data'!$E$10,0,10*ROW('Water Data'!E85))),'Data Summary'!CA91="Yes"),OFFSET('Water Data'!$E$10,0,10*ROW('Water Data'!E85)),NA())</f>
        <v>#N/A</v>
      </c>
      <c r="M91" s="59" t="e">
        <f ca="true">+IF(AND(ISNUMBER(OFFSET('Water Data'!$F$5,0,10*ROW('Water Data'!F85))),'Data Summary'!CB91="Yes"),100-OFFSET('Water Data'!$F$5,0,10*ROW('Water Data'!F85)),NA())</f>
        <v>#N/A</v>
      </c>
      <c r="N91" s="59" t="e">
        <f ca="true">+IF(AND(ISNUMBER(OFFSET('Water Data'!$F$7,0,10*ROW('Water Data'!F85))),'Data Summary'!CC91="Yes"),OFFSET('Water Data'!$F$7,0,10*ROW('Water Data'!F85)),NA())</f>
        <v>#N/A</v>
      </c>
      <c r="O91" s="59" t="e">
        <f ca="true">+IF(AND(ISNUMBER(OFFSET('Water Data'!$F$10,0,10*ROW('Water Data'!F85))),'Data Summary'!CD91="Yes"),OFFSET('Water Data'!$F$10,0,10*ROW('Water Data'!F85)),NA())</f>
        <v>#N/A</v>
      </c>
      <c r="P91" s="59" t="e">
        <f ca="true">+IF(AND(ISNUMBER(OFFSET('Water Data'!$G$5,0,10*ROW('Water Data'!G85))),'Data Summary'!CE91="Yes"),100-OFFSET('Water Data'!$G$5,0,10*ROW('Water Data'!G85)),NA())</f>
        <v>#N/A</v>
      </c>
      <c r="Q91" s="59" t="e">
        <f ca="true">+IF(AND(ISNUMBER(OFFSET('Water Data'!$G$7,0,10*ROW('Water Data'!G85))),'Data Summary'!CF91="Yes"),OFFSET('Water Data'!$G$7,0,10*ROW('Water Data'!G85)),NA())</f>
        <v>#N/A</v>
      </c>
      <c r="R91" s="59" t="e">
        <f ca="true">+IF(AND(ISNUMBER(OFFSET('Water Data'!$G$10,0,10*ROW('Water Data'!G85))),'Data Summary'!CG91="Yes"),OFFSET('Water Data'!$G$10,0,10*ROW('Water Data'!G85)),NA())</f>
        <v>#N/A</v>
      </c>
      <c r="S91" s="59" t="e">
        <f ca="true">+IF(AND(ISNUMBER(OFFSET('Water Data'!$H$5,0,10*ROW('Water Data'!H85))),'Data Summary'!CH91="Yes"),100-OFFSET('Water Data'!$H$5,0,10*ROW('Water Data'!H85)),NA())</f>
        <v>#N/A</v>
      </c>
      <c r="T91" s="59" t="e">
        <f ca="true">+IF(AND(ISNUMBER(OFFSET('Water Data'!$H$7,0,10*ROW('Water Data'!H85))),'Data Summary'!CI91="Yes"),OFFSET('Water Data'!$H$7,0,10*ROW('Water Data'!H85)),NA())</f>
        <v>#N/A</v>
      </c>
      <c r="U91" s="59" t="e">
        <f ca="true">+IF(AND(ISNUMBER(OFFSET('Water Data'!$H$10,0,10*ROW('Water Data'!H85))),'Data Summary'!CJ91="Yes"),OFFSET('Water Data'!$H$10,0,10*ROW('Water Data'!H85)),NA())</f>
        <v>#N/A</v>
      </c>
      <c r="V91" s="105" t="e">
        <f ca="true">+IF(AND(ISNUMBER(OFFSET('Sanitation Data'!$C$5,0,10*ROW('Sanitation Data'!C85))),'Data Summary'!CK91="Yes"),100-OFFSET('Sanitation Data'!$C$5,0,10*ROW('Sanitation Data'!C85)),NA())</f>
        <v>#N/A</v>
      </c>
      <c r="W91" s="105" t="e">
        <f ca="true">+IF(AND(ISNUMBER(OFFSET('Sanitation Data'!$C$7,0,10*ROW('Sanitation Data'!C85))),'Data Summary'!CL91="Yes"),OFFSET('Sanitation Data'!$C$7,0,10*ROW('Sanitation Data'!C85)),NA())</f>
        <v>#N/A</v>
      </c>
      <c r="X91" s="105" t="e">
        <f ca="true">+IF(AND(ISNUMBER(OFFSET('Sanitation Data'!$C$11,0,10*ROW('Sanitation Data'!C85))),'Data Summary'!CM91="Yes"),OFFSET('Sanitation Data'!$C$11,0,10*ROW('Sanitation Data'!C85)),NA())</f>
        <v>#N/A</v>
      </c>
      <c r="Y91" s="105" t="e">
        <f ca="true">+IF(AND(ISNUMBER(OFFSET('Sanitation Data'!$C$12,0,10*ROW('Sanitation Data'!C85))),'Data Summary'!CN91="Yes"),OFFSET('Sanitation Data'!$C$12,0,10*ROW('Sanitation Data'!C85)),NA())</f>
        <v>#N/A</v>
      </c>
      <c r="Z91" s="105" t="e">
        <f ca="true">+IF(AND(ISNUMBER(OFFSET('Sanitation Data'!$C$13,0,10*ROW('Sanitation Data'!C85))),'Data Summary'!CO91="Yes"),OFFSET('Sanitation Data'!$C$13,0,10*ROW('Sanitation Data'!C85)),NA())</f>
        <v>#N/A</v>
      </c>
      <c r="AA91" s="105" t="e">
        <f ca="true">+IF(AND(ISNUMBER(OFFSET('Sanitation Data'!$D$5,0,10*ROW('Sanitation Data'!D85))),'Data Summary'!CP91="Yes"),100-OFFSET('Sanitation Data'!$D$5,0,10*ROW('Sanitation Data'!D85)),NA())</f>
        <v>#N/A</v>
      </c>
      <c r="AB91" s="105" t="e">
        <f ca="true">+IF(AND(ISNUMBER(OFFSET('Sanitation Data'!$D$7,0,10*ROW('Sanitation Data'!D85))),'Data Summary'!CQ91="Yes"),OFFSET('Sanitation Data'!$D$7,0,10*ROW('Sanitation Data'!D85)),NA())</f>
        <v>#N/A</v>
      </c>
      <c r="AC91" s="105" t="e">
        <f ca="true">+IF(AND(ISNUMBER(OFFSET('Sanitation Data'!$D$11,0,10*ROW('Sanitation Data'!D85))),'Data Summary'!CR91="Yes"),OFFSET('Sanitation Data'!$D$11,0,10*ROW('Sanitation Data'!D85)),NA())</f>
        <v>#N/A</v>
      </c>
      <c r="AD91" s="105" t="e">
        <f ca="true">+IF(AND(ISNUMBER(OFFSET('Sanitation Data'!$D$12,0,10*ROW('Sanitation Data'!D85))),'Data Summary'!CS91="Yes"),OFFSET('Sanitation Data'!$D$12,0,10*ROW('Sanitation Data'!D85)),NA())</f>
        <v>#N/A</v>
      </c>
      <c r="AE91" s="105" t="e">
        <f ca="true">+IF(AND(ISNUMBER(OFFSET('Sanitation Data'!$D$13,0,10*ROW('Sanitation Data'!D85))),'Data Summary'!CT91="Yes"),OFFSET('Sanitation Data'!$D$13,0,10*ROW('Sanitation Data'!D85)),NA())</f>
        <v>#N/A</v>
      </c>
      <c r="AF91" s="105" t="e">
        <f ca="true">+IF(AND(ISNUMBER(OFFSET('Sanitation Data'!$E$5,0,10*ROW('Sanitation Data'!E85))),'Data Summary'!CU91="Yes"),100-OFFSET('Sanitation Data'!$E$5,0,10*ROW('Sanitation Data'!E85)),NA())</f>
        <v>#N/A</v>
      </c>
      <c r="AG91" s="105" t="e">
        <f ca="true">+IF(AND(ISNUMBER(OFFSET('Sanitation Data'!$E$7,0,10*ROW('Sanitation Data'!E85))),'Data Summary'!CV91="Yes"),OFFSET('Sanitation Data'!$E$7,0,10*ROW('Sanitation Data'!E85)),NA())</f>
        <v>#N/A</v>
      </c>
      <c r="AH91" s="105" t="e">
        <f ca="true">+IF(AND(ISNUMBER(OFFSET('Sanitation Data'!$E$11,0,10*ROW('Sanitation Data'!E85))),'Data Summary'!CW91="Yes"),OFFSET('Sanitation Data'!$E$11,0,10*ROW('Sanitation Data'!E85)),NA())</f>
        <v>#N/A</v>
      </c>
      <c r="AI91" s="105" t="e">
        <f ca="true">+IF(AND(ISNUMBER(OFFSET('Sanitation Data'!$E$12,0,10*ROW('Sanitation Data'!E85))),'Data Summary'!CX91="Yes"),OFFSET('Sanitation Data'!$E$12,0,10*ROW('Sanitation Data'!E85)),NA())</f>
        <v>#N/A</v>
      </c>
      <c r="AJ91" s="105" t="e">
        <f ca="true">+IF(AND(ISNUMBER(OFFSET('Sanitation Data'!$E$13,0,10*ROW('Sanitation Data'!E85))),'Data Summary'!CY91="Yes"),OFFSET('Sanitation Data'!$E$13,0,10*ROW('Sanitation Data'!E85)),NA())</f>
        <v>#N/A</v>
      </c>
      <c r="AK91" s="105" t="e">
        <f ca="true">+IF(AND(ISNUMBER(OFFSET('Sanitation Data'!$F$5,0,10*ROW('Sanitation Data'!F85))),'Data Summary'!CZ91="Yes"),100-OFFSET('Sanitation Data'!$F$5,0,10*ROW('Sanitation Data'!F85)),NA())</f>
        <v>#N/A</v>
      </c>
      <c r="AL91" s="105" t="e">
        <f ca="true">+IF(AND(ISNUMBER(OFFSET('Sanitation Data'!$F$7,0,10*ROW('Sanitation Data'!F85))),'Data Summary'!DA91="Yes"),OFFSET('Sanitation Data'!$F$7,0,10*ROW('Sanitation Data'!F85)),NA())</f>
        <v>#N/A</v>
      </c>
      <c r="AM91" s="105" t="e">
        <f ca="true">+IF(AND(ISNUMBER(OFFSET('Sanitation Data'!$F$11,0,10*ROW('Sanitation Data'!F85))),'Data Summary'!DB91="Yes"),OFFSET('Sanitation Data'!$F$11,0,10*ROW('Sanitation Data'!F85)),NA())</f>
        <v>#N/A</v>
      </c>
      <c r="AN91" s="105" t="e">
        <f ca="true">+IF(AND(ISNUMBER(OFFSET('Sanitation Data'!$F$12,0,10*ROW('Sanitation Data'!F85))),'Data Summary'!DC91="Yes"),OFFSET('Sanitation Data'!$F$12,0,10*ROW('Sanitation Data'!F85)),NA())</f>
        <v>#N/A</v>
      </c>
      <c r="AO91" s="105" t="e">
        <f ca="true">+IF(AND(ISNUMBER(OFFSET('Sanitation Data'!$F$13,0,10*ROW('Sanitation Data'!F85))),'Data Summary'!DD91="Yes"),OFFSET('Sanitation Data'!$F$13,0,10*ROW('Sanitation Data'!F85)),NA())</f>
        <v>#N/A</v>
      </c>
      <c r="AP91" s="105" t="e">
        <f ca="true">+IF(AND(ISNUMBER(OFFSET('Sanitation Data'!$G$5,0,10*ROW('Sanitation Data'!G85))),'Data Summary'!DE91="Yes"),100-OFFSET('Sanitation Data'!$G$5,0,10*ROW('Sanitation Data'!G85)),NA())</f>
        <v>#N/A</v>
      </c>
      <c r="AQ91" s="105" t="e">
        <f ca="true">+IF(AND(ISNUMBER(OFFSET('Sanitation Data'!$G$7,0,10*ROW('Sanitation Data'!G85))),'Data Summary'!DF91="Yes"),OFFSET('Sanitation Data'!$G$7,0,10*ROW('Sanitation Data'!G85)),NA())</f>
        <v>#N/A</v>
      </c>
      <c r="AR91" s="105" t="e">
        <f ca="true">+IF(AND(ISNUMBER(OFFSET('Sanitation Data'!$G$11,0,10*ROW('Sanitation Data'!G85))),'Data Summary'!DG91="Yes"),OFFSET('Sanitation Data'!$G$11,0,10*ROW('Sanitation Data'!G85)),NA())</f>
        <v>#N/A</v>
      </c>
      <c r="AS91" s="105" t="e">
        <f ca="true">+IF(AND(ISNUMBER(OFFSET('Sanitation Data'!$G$12,0,10*ROW('Sanitation Data'!G85))),'Data Summary'!DH91="Yes"),OFFSET('Sanitation Data'!$G$12,0,10*ROW('Sanitation Data'!G85)),NA())</f>
        <v>#N/A</v>
      </c>
      <c r="AT91" s="105" t="e">
        <f ca="true">+IF(AND(ISNUMBER(OFFSET('Sanitation Data'!$G$13,0,10*ROW('Sanitation Data'!G85))),'Data Summary'!DI91="Yes"),OFFSET('Sanitation Data'!$G$13,0,10*ROW('Sanitation Data'!G85)),NA())</f>
        <v>#N/A</v>
      </c>
      <c r="AU91" s="105" t="e">
        <f ca="true">+IF(AND(ISNUMBER(OFFSET('Sanitation Data'!$H$5,0,10*ROW('Sanitation Data'!H85))),'Data Summary'!DJ91="Yes"),100-OFFSET('Sanitation Data'!$H$5,0,10*ROW('Sanitation Data'!H85)),NA())</f>
        <v>#N/A</v>
      </c>
      <c r="AV91" s="105" t="e">
        <f ca="true">+IF(AND(ISNUMBER(OFFSET('Sanitation Data'!$H$7,0,10*ROW('Sanitation Data'!H85))),'Data Summary'!DK91="Yes"),OFFSET('Sanitation Data'!$H$7,0,10*ROW('Sanitation Data'!H85)),NA())</f>
        <v>#N/A</v>
      </c>
      <c r="AW91" s="105" t="e">
        <f ca="true">+IF(AND(ISNUMBER(OFFSET('Sanitation Data'!$H$11,0,10*ROW('Sanitation Data'!H85))),'Data Summary'!DL91="Yes"),OFFSET('Sanitation Data'!$H$11,0,10*ROW('Sanitation Data'!H85)),NA())</f>
        <v>#N/A</v>
      </c>
      <c r="AX91" s="105" t="e">
        <f ca="true">+IF(AND(ISNUMBER(OFFSET('Sanitation Data'!$H$12,0,10*ROW('Sanitation Data'!H85))),'Data Summary'!DM91="Yes"),OFFSET('Sanitation Data'!$H$12,0,10*ROW('Sanitation Data'!H85)),NA())</f>
        <v>#N/A</v>
      </c>
      <c r="AY91" s="105" t="e">
        <f ca="true">+IF(AND(ISNUMBER(OFFSET('Sanitation Data'!$H$13,0,10*ROW('Sanitation Data'!H85))),'Data Summary'!DN91="Yes"),OFFSET('Sanitation Data'!$H$13,0,10*ROW('Sanitation Data'!H85)),NA())</f>
        <v>#N/A</v>
      </c>
      <c r="AZ91" s="110" t="e">
        <f ca="true">+IF(AND(ISNUMBER(OFFSET('Hygiene Data'!$C$6,0,10*ROW('Hygiene Data'!C85))),'Data Summary'!DO91="Yes"),OFFSET('Hygiene Data'!$C$6,0,10*ROW('Hygiene Data'!C85)),NA())</f>
        <v>#N/A</v>
      </c>
      <c r="BA91" s="110" t="e">
        <f ca="true">+IF(AND(ISNUMBER(OFFSET('Hygiene Data'!$C$8,0,10*ROW('Hygiene Data'!C85))),'Data Summary'!DP91="Yes"),OFFSET('Hygiene Data'!$C$8,0,10*ROW('Hygiene Data'!C85)),NA())</f>
        <v>#N/A</v>
      </c>
      <c r="BB91" s="110" t="e">
        <f ca="true">+IF(AND(ISNUMBER(OFFSET('Hygiene Data'!$C$10,0,10*ROW('Hygiene Data'!C85))),'Data Summary'!DQ91="Yes"),OFFSET('Hygiene Data'!$C$10,0,10*ROW('Hygiene Data'!C85)),NA())</f>
        <v>#N/A</v>
      </c>
      <c r="BC91" s="110" t="e">
        <f ca="true">+IF(AND(ISNUMBER(OFFSET('Hygiene Data'!$D$6,0,10*ROW('Hygiene Data'!D85))),'Data Summary'!DR91="Yes"),OFFSET('Hygiene Data'!$D$6,0,10*ROW('Hygiene Data'!D85)),NA())</f>
        <v>#N/A</v>
      </c>
      <c r="BD91" s="110" t="e">
        <f ca="true">+IF(AND(ISNUMBER(OFFSET('Hygiene Data'!$D$8,0,10*ROW('Hygiene Data'!D85))),'Data Summary'!DS91="Yes"),OFFSET('Hygiene Data'!$D$8,0,10*ROW('Hygiene Data'!D85)),NA())</f>
        <v>#N/A</v>
      </c>
      <c r="BE91" s="110" t="e">
        <f ca="true">+IF(AND(ISNUMBER(OFFSET('Hygiene Data'!$D$10,0,10*ROW('Hygiene Data'!D85))),'Data Summary'!DT91="Yes"),OFFSET('Hygiene Data'!$D$10,0,10*ROW('Hygiene Data'!D85)),NA())</f>
        <v>#N/A</v>
      </c>
      <c r="BF91" s="110" t="e">
        <f ca="true">+IF(AND(ISNUMBER(OFFSET('Hygiene Data'!$E$6,0,10*ROW('Hygiene Data'!E85))),'Data Summary'!DU91="Yes"),OFFSET('Hygiene Data'!$E$6,0,10*ROW('Hygiene Data'!E85)),NA())</f>
        <v>#N/A</v>
      </c>
      <c r="BG91" s="110" t="e">
        <f ca="true">+IF(AND(ISNUMBER(OFFSET('Hygiene Data'!$E$8,0,10*ROW('Hygiene Data'!E85))),'Data Summary'!DV91="Yes"),OFFSET('Hygiene Data'!$E$8,0,10*ROW('Hygiene Data'!E85)),NA())</f>
        <v>#N/A</v>
      </c>
      <c r="BH91" s="110" t="e">
        <f ca="true">+IF(AND(ISNUMBER(OFFSET('Hygiene Data'!$E$10,0,10*ROW('Hygiene Data'!E85))),'Data Summary'!DW91="Yes"),OFFSET('Hygiene Data'!$E$10,0,10*ROW('Hygiene Data'!E85)),NA())</f>
        <v>#N/A</v>
      </c>
      <c r="BI91" s="110" t="e">
        <f ca="true">+IF(AND(ISNUMBER(OFFSET('Hygiene Data'!$F$6,0,10*ROW('Hygiene Data'!F85))),'Data Summary'!DX91="Yes"),OFFSET('Hygiene Data'!$F$6,0,10*ROW('Hygiene Data'!F85)),NA())</f>
        <v>#N/A</v>
      </c>
      <c r="BJ91" s="110" t="e">
        <f ca="true">+IF(AND(ISNUMBER(OFFSET('Hygiene Data'!$F$8,0,10*ROW('Hygiene Data'!F85))),'Data Summary'!DY91="Yes"),OFFSET('Hygiene Data'!$F$8,0,10*ROW('Hygiene Data'!F85)),NA())</f>
        <v>#N/A</v>
      </c>
      <c r="BK91" s="110" t="e">
        <f ca="true">+IF(AND(ISNUMBER(OFFSET('Hygiene Data'!$F$10,0,10*ROW('Hygiene Data'!F85))),'Data Summary'!DZ91="Yes"),OFFSET('Hygiene Data'!$F$10,0,10*ROW('Hygiene Data'!F85)),NA())</f>
        <v>#N/A</v>
      </c>
      <c r="BL91" s="110" t="e">
        <f ca="true">+IF(AND(ISNUMBER(OFFSET('Hygiene Data'!$G$6,0,10*ROW('Hygiene Data'!G85))),'Data Summary'!EA91="Yes"),OFFSET('Hygiene Data'!$G$6,0,10*ROW('Hygiene Data'!G85)),NA())</f>
        <v>#N/A</v>
      </c>
      <c r="BM91" s="110" t="e">
        <f ca="true">+IF(AND(ISNUMBER(OFFSET('Hygiene Data'!$G$8,0,10*ROW('Hygiene Data'!G85))),'Data Summary'!EB91="Yes"),OFFSET('Hygiene Data'!$G$8,0,10*ROW('Hygiene Data'!G85)),NA())</f>
        <v>#N/A</v>
      </c>
      <c r="BN91" s="110" t="e">
        <f ca="true">+IF(AND(ISNUMBER(OFFSET('Hygiene Data'!$G$10,0,10*ROW('Hygiene Data'!G85))),'Data Summary'!EC91="Yes"),OFFSET('Hygiene Data'!$G$10,0,10*ROW('Hygiene Data'!G85)),NA())</f>
        <v>#N/A</v>
      </c>
      <c r="BO91" s="110" t="e">
        <f ca="true">+IF(AND(ISNUMBER(OFFSET('Hygiene Data'!$H$6,0,10*ROW('Hygiene Data'!H85))),'Data Summary'!ED91="Yes"),OFFSET('Hygiene Data'!$H$6,0,10*ROW('Hygiene Data'!H85)),NA())</f>
        <v>#N/A</v>
      </c>
      <c r="BP91" s="110" t="e">
        <f ca="true">+IF(AND(ISNUMBER(OFFSET('Hygiene Data'!$H$8,0,10*ROW('Hygiene Data'!H85))),'Data Summary'!EE91="Yes"),OFFSET('Hygiene Data'!$H$8,0,10*ROW('Hygiene Data'!H85)),NA())</f>
        <v>#N/A</v>
      </c>
      <c r="BQ91" s="110" t="e">
        <f ca="true">+IF(AND(ISNUMBER(OFFSET('Hygiene Data'!$H$10,0,10*ROW('Hygiene Data'!H85))),'Data Summary'!EF91="Yes"),OFFSET('Hygiene Data'!$H$10,0,10*ROW('Hygiene Data'!H85)),NA())</f>
        <v>#N/A</v>
      </c>
    </row>
    <row r="92" x14ac:dyDescent="0.2">
      <c r="A92" s="58" t="e">
        <f ca="true">+IF(OFFSET('Water Data'!$B$1,0,10*ROW('Water Data'!B86))="",NA(),OFFSET('Water Data'!$B$1,0,10*ROW('Water Data'!B86)))</f>
        <v>#N/A</v>
      </c>
      <c r="B92" s="58" t="e">
        <f ca="true">+IF(OFFSET('Water Data'!$A$3,0,10*ROW('Water Data'!A89))="",NA(),OFFSET('Water Data'!$A$3,0,10*ROW('Water Data'!A89)))</f>
        <v>#N/A</v>
      </c>
      <c r="C92" s="58" t="e">
        <f ca="true">+IF(OFFSET('Water Data'!$C$3,0,10*ROW('Water Data'!C89))="",NA(),OFFSET('Water Data'!$C$3,0,10*ROW('Water Data'!C89)))</f>
        <v>#N/A</v>
      </c>
      <c r="D92" s="59" t="e">
        <f ca="true">+IF(AND(ISNUMBER(OFFSET('Water Data'!$C$5,0,10*ROW('Water Data'!C86))),'Data Summary'!BS92="Yes"),100-OFFSET('Water Data'!$C$5,0,10*ROW('Water Data'!C86)),NA())</f>
        <v>#N/A</v>
      </c>
      <c r="E92" s="59" t="e">
        <f ca="true">+IF(AND(ISNUMBER(OFFSET('Water Data'!$C$7,0,10*ROW('Water Data'!C86))),'Data Summary'!BT92="Yes"),OFFSET('Water Data'!$C$7,0,10*ROW('Water Data'!C86)),NA())</f>
        <v>#N/A</v>
      </c>
      <c r="F92" s="59" t="e">
        <f ca="true">+IF(AND(ISNUMBER(OFFSET('Water Data'!$C$10,0,10*ROW('Water Data'!C86))),'Data Summary'!BU92="Yes"),OFFSET('Water Data'!$C$10,0,10*ROW('Water Data'!C86)),NA())</f>
        <v>#N/A</v>
      </c>
      <c r="G92" s="59" t="e">
        <f ca="true">+IF(AND(ISNUMBER(OFFSET('Water Data'!$D$5,0,10*ROW('Water Data'!D86))),'Data Summary'!BV92="Yes"),100-OFFSET('Water Data'!$D$5,0,10*ROW('Water Data'!D86)),NA())</f>
        <v>#N/A</v>
      </c>
      <c r="H92" s="59" t="e">
        <f ca="true">+IF(AND(ISNUMBER(OFFSET('Water Data'!$D$7,0,10*ROW('Water Data'!D86))),'Data Summary'!BW92="Yes"),OFFSET('Water Data'!$D$7,0,10*ROW('Water Data'!D86)),NA())</f>
        <v>#N/A</v>
      </c>
      <c r="I92" s="59" t="e">
        <f ca="true">+IF(AND(ISNUMBER(OFFSET('Water Data'!$D$10,0,10*ROW('Water Data'!D86))),'Data Summary'!BX92="Yes"),OFFSET('Water Data'!$D$10,0,10*ROW('Water Data'!D86)),NA())</f>
        <v>#N/A</v>
      </c>
      <c r="J92" s="59" t="e">
        <f ca="true">+IF(AND(ISNUMBER(OFFSET('Water Data'!$E$5,0,10*ROW('Water Data'!E86))),'Data Summary'!BY92="Yes"),100-OFFSET('Water Data'!$E$5,0,10*ROW('Water Data'!E86)),NA())</f>
        <v>#N/A</v>
      </c>
      <c r="K92" s="59" t="e">
        <f ca="true">+IF(AND(ISNUMBER(OFFSET('Water Data'!$E$7,0,10*ROW('Water Data'!E86))),'Data Summary'!BZ92="Yes"),OFFSET('Water Data'!$E$7,0,10*ROW('Water Data'!E86)),NA())</f>
        <v>#N/A</v>
      </c>
      <c r="L92" s="59" t="e">
        <f ca="true">+IF(AND(ISNUMBER(OFFSET('Water Data'!$E$10,0,10*ROW('Water Data'!E86))),'Data Summary'!CA92="Yes"),OFFSET('Water Data'!$E$10,0,10*ROW('Water Data'!E86)),NA())</f>
        <v>#N/A</v>
      </c>
      <c r="M92" s="59" t="e">
        <f ca="true">+IF(AND(ISNUMBER(OFFSET('Water Data'!$F$5,0,10*ROW('Water Data'!F86))),'Data Summary'!CB92="Yes"),100-OFFSET('Water Data'!$F$5,0,10*ROW('Water Data'!F86)),NA())</f>
        <v>#N/A</v>
      </c>
      <c r="N92" s="59" t="e">
        <f ca="true">+IF(AND(ISNUMBER(OFFSET('Water Data'!$F$7,0,10*ROW('Water Data'!F86))),'Data Summary'!CC92="Yes"),OFFSET('Water Data'!$F$7,0,10*ROW('Water Data'!F86)),NA())</f>
        <v>#N/A</v>
      </c>
      <c r="O92" s="59" t="e">
        <f ca="true">+IF(AND(ISNUMBER(OFFSET('Water Data'!$F$10,0,10*ROW('Water Data'!F86))),'Data Summary'!CD92="Yes"),OFFSET('Water Data'!$F$10,0,10*ROW('Water Data'!F86)),NA())</f>
        <v>#N/A</v>
      </c>
      <c r="P92" s="59" t="e">
        <f ca="true">+IF(AND(ISNUMBER(OFFSET('Water Data'!$G$5,0,10*ROW('Water Data'!G86))),'Data Summary'!CE92="Yes"),100-OFFSET('Water Data'!$G$5,0,10*ROW('Water Data'!G86)),NA())</f>
        <v>#N/A</v>
      </c>
      <c r="Q92" s="59" t="e">
        <f ca="true">+IF(AND(ISNUMBER(OFFSET('Water Data'!$G$7,0,10*ROW('Water Data'!G86))),'Data Summary'!CF92="Yes"),OFFSET('Water Data'!$G$7,0,10*ROW('Water Data'!G86)),NA())</f>
        <v>#N/A</v>
      </c>
      <c r="R92" s="59" t="e">
        <f ca="true">+IF(AND(ISNUMBER(OFFSET('Water Data'!$G$10,0,10*ROW('Water Data'!G86))),'Data Summary'!CG92="Yes"),OFFSET('Water Data'!$G$10,0,10*ROW('Water Data'!G86)),NA())</f>
        <v>#N/A</v>
      </c>
      <c r="S92" s="59" t="e">
        <f ca="true">+IF(AND(ISNUMBER(OFFSET('Water Data'!$H$5,0,10*ROW('Water Data'!H86))),'Data Summary'!CH92="Yes"),100-OFFSET('Water Data'!$H$5,0,10*ROW('Water Data'!H86)),NA())</f>
        <v>#N/A</v>
      </c>
      <c r="T92" s="59" t="e">
        <f ca="true">+IF(AND(ISNUMBER(OFFSET('Water Data'!$H$7,0,10*ROW('Water Data'!H86))),'Data Summary'!CI92="Yes"),OFFSET('Water Data'!$H$7,0,10*ROW('Water Data'!H86)),NA())</f>
        <v>#N/A</v>
      </c>
      <c r="U92" s="59" t="e">
        <f ca="true">+IF(AND(ISNUMBER(OFFSET('Water Data'!$H$10,0,10*ROW('Water Data'!H86))),'Data Summary'!CJ92="Yes"),OFFSET('Water Data'!$H$10,0,10*ROW('Water Data'!H86)),NA())</f>
        <v>#N/A</v>
      </c>
      <c r="V92" s="105" t="e">
        <f ca="true">+IF(AND(ISNUMBER(OFFSET('Sanitation Data'!$C$5,0,10*ROW('Sanitation Data'!C86))),'Data Summary'!CK92="Yes"),100-OFFSET('Sanitation Data'!$C$5,0,10*ROW('Sanitation Data'!C86)),NA())</f>
        <v>#N/A</v>
      </c>
      <c r="W92" s="105" t="e">
        <f ca="true">+IF(AND(ISNUMBER(OFFSET('Sanitation Data'!$C$7,0,10*ROW('Sanitation Data'!C86))),'Data Summary'!CL92="Yes"),OFFSET('Sanitation Data'!$C$7,0,10*ROW('Sanitation Data'!C86)),NA())</f>
        <v>#N/A</v>
      </c>
      <c r="X92" s="105" t="e">
        <f ca="true">+IF(AND(ISNUMBER(OFFSET('Sanitation Data'!$C$11,0,10*ROW('Sanitation Data'!C86))),'Data Summary'!CM92="Yes"),OFFSET('Sanitation Data'!$C$11,0,10*ROW('Sanitation Data'!C86)),NA())</f>
        <v>#N/A</v>
      </c>
      <c r="Y92" s="105" t="e">
        <f ca="true">+IF(AND(ISNUMBER(OFFSET('Sanitation Data'!$C$12,0,10*ROW('Sanitation Data'!C86))),'Data Summary'!CN92="Yes"),OFFSET('Sanitation Data'!$C$12,0,10*ROW('Sanitation Data'!C86)),NA())</f>
        <v>#N/A</v>
      </c>
      <c r="Z92" s="105" t="e">
        <f ca="true">+IF(AND(ISNUMBER(OFFSET('Sanitation Data'!$C$13,0,10*ROW('Sanitation Data'!C86))),'Data Summary'!CO92="Yes"),OFFSET('Sanitation Data'!$C$13,0,10*ROW('Sanitation Data'!C86)),NA())</f>
        <v>#N/A</v>
      </c>
      <c r="AA92" s="105" t="e">
        <f ca="true">+IF(AND(ISNUMBER(OFFSET('Sanitation Data'!$D$5,0,10*ROW('Sanitation Data'!D86))),'Data Summary'!CP92="Yes"),100-OFFSET('Sanitation Data'!$D$5,0,10*ROW('Sanitation Data'!D86)),NA())</f>
        <v>#N/A</v>
      </c>
      <c r="AB92" s="105" t="e">
        <f ca="true">+IF(AND(ISNUMBER(OFFSET('Sanitation Data'!$D$7,0,10*ROW('Sanitation Data'!D86))),'Data Summary'!CQ92="Yes"),OFFSET('Sanitation Data'!$D$7,0,10*ROW('Sanitation Data'!D86)),NA())</f>
        <v>#N/A</v>
      </c>
      <c r="AC92" s="105" t="e">
        <f ca="true">+IF(AND(ISNUMBER(OFFSET('Sanitation Data'!$D$11,0,10*ROW('Sanitation Data'!D86))),'Data Summary'!CR92="Yes"),OFFSET('Sanitation Data'!$D$11,0,10*ROW('Sanitation Data'!D86)),NA())</f>
        <v>#N/A</v>
      </c>
      <c r="AD92" s="105" t="e">
        <f ca="true">+IF(AND(ISNUMBER(OFFSET('Sanitation Data'!$D$12,0,10*ROW('Sanitation Data'!D86))),'Data Summary'!CS92="Yes"),OFFSET('Sanitation Data'!$D$12,0,10*ROW('Sanitation Data'!D86)),NA())</f>
        <v>#N/A</v>
      </c>
      <c r="AE92" s="105" t="e">
        <f ca="true">+IF(AND(ISNUMBER(OFFSET('Sanitation Data'!$D$13,0,10*ROW('Sanitation Data'!D86))),'Data Summary'!CT92="Yes"),OFFSET('Sanitation Data'!$D$13,0,10*ROW('Sanitation Data'!D86)),NA())</f>
        <v>#N/A</v>
      </c>
      <c r="AF92" s="105" t="e">
        <f ca="true">+IF(AND(ISNUMBER(OFFSET('Sanitation Data'!$E$5,0,10*ROW('Sanitation Data'!E86))),'Data Summary'!CU92="Yes"),100-OFFSET('Sanitation Data'!$E$5,0,10*ROW('Sanitation Data'!E86)),NA())</f>
        <v>#N/A</v>
      </c>
      <c r="AG92" s="105" t="e">
        <f ca="true">+IF(AND(ISNUMBER(OFFSET('Sanitation Data'!$E$7,0,10*ROW('Sanitation Data'!E86))),'Data Summary'!CV92="Yes"),OFFSET('Sanitation Data'!$E$7,0,10*ROW('Sanitation Data'!E86)),NA())</f>
        <v>#N/A</v>
      </c>
      <c r="AH92" s="105" t="e">
        <f ca="true">+IF(AND(ISNUMBER(OFFSET('Sanitation Data'!$E$11,0,10*ROW('Sanitation Data'!E86))),'Data Summary'!CW92="Yes"),OFFSET('Sanitation Data'!$E$11,0,10*ROW('Sanitation Data'!E86)),NA())</f>
        <v>#N/A</v>
      </c>
      <c r="AI92" s="105" t="e">
        <f ca="true">+IF(AND(ISNUMBER(OFFSET('Sanitation Data'!$E$12,0,10*ROW('Sanitation Data'!E86))),'Data Summary'!CX92="Yes"),OFFSET('Sanitation Data'!$E$12,0,10*ROW('Sanitation Data'!E86)),NA())</f>
        <v>#N/A</v>
      </c>
      <c r="AJ92" s="105" t="e">
        <f ca="true">+IF(AND(ISNUMBER(OFFSET('Sanitation Data'!$E$13,0,10*ROW('Sanitation Data'!E86))),'Data Summary'!CY92="Yes"),OFFSET('Sanitation Data'!$E$13,0,10*ROW('Sanitation Data'!E86)),NA())</f>
        <v>#N/A</v>
      </c>
      <c r="AK92" s="105" t="e">
        <f ca="true">+IF(AND(ISNUMBER(OFFSET('Sanitation Data'!$F$5,0,10*ROW('Sanitation Data'!F86))),'Data Summary'!CZ92="Yes"),100-OFFSET('Sanitation Data'!$F$5,0,10*ROW('Sanitation Data'!F86)),NA())</f>
        <v>#N/A</v>
      </c>
      <c r="AL92" s="105" t="e">
        <f ca="true">+IF(AND(ISNUMBER(OFFSET('Sanitation Data'!$F$7,0,10*ROW('Sanitation Data'!F86))),'Data Summary'!DA92="Yes"),OFFSET('Sanitation Data'!$F$7,0,10*ROW('Sanitation Data'!F86)),NA())</f>
        <v>#N/A</v>
      </c>
      <c r="AM92" s="105" t="e">
        <f ca="true">+IF(AND(ISNUMBER(OFFSET('Sanitation Data'!$F$11,0,10*ROW('Sanitation Data'!F86))),'Data Summary'!DB92="Yes"),OFFSET('Sanitation Data'!$F$11,0,10*ROW('Sanitation Data'!F86)),NA())</f>
        <v>#N/A</v>
      </c>
      <c r="AN92" s="105" t="e">
        <f ca="true">+IF(AND(ISNUMBER(OFFSET('Sanitation Data'!$F$12,0,10*ROW('Sanitation Data'!F86))),'Data Summary'!DC92="Yes"),OFFSET('Sanitation Data'!$F$12,0,10*ROW('Sanitation Data'!F86)),NA())</f>
        <v>#N/A</v>
      </c>
      <c r="AO92" s="105" t="e">
        <f ca="true">+IF(AND(ISNUMBER(OFFSET('Sanitation Data'!$F$13,0,10*ROW('Sanitation Data'!F86))),'Data Summary'!DD92="Yes"),OFFSET('Sanitation Data'!$F$13,0,10*ROW('Sanitation Data'!F86)),NA())</f>
        <v>#N/A</v>
      </c>
      <c r="AP92" s="105" t="e">
        <f ca="true">+IF(AND(ISNUMBER(OFFSET('Sanitation Data'!$G$5,0,10*ROW('Sanitation Data'!G86))),'Data Summary'!DE92="Yes"),100-OFFSET('Sanitation Data'!$G$5,0,10*ROW('Sanitation Data'!G86)),NA())</f>
        <v>#N/A</v>
      </c>
      <c r="AQ92" s="105" t="e">
        <f ca="true">+IF(AND(ISNUMBER(OFFSET('Sanitation Data'!$G$7,0,10*ROW('Sanitation Data'!G86))),'Data Summary'!DF92="Yes"),OFFSET('Sanitation Data'!$G$7,0,10*ROW('Sanitation Data'!G86)),NA())</f>
        <v>#N/A</v>
      </c>
      <c r="AR92" s="105" t="e">
        <f ca="true">+IF(AND(ISNUMBER(OFFSET('Sanitation Data'!$G$11,0,10*ROW('Sanitation Data'!G86))),'Data Summary'!DG92="Yes"),OFFSET('Sanitation Data'!$G$11,0,10*ROW('Sanitation Data'!G86)),NA())</f>
        <v>#N/A</v>
      </c>
      <c r="AS92" s="105" t="e">
        <f ca="true">+IF(AND(ISNUMBER(OFFSET('Sanitation Data'!$G$12,0,10*ROW('Sanitation Data'!G86))),'Data Summary'!DH92="Yes"),OFFSET('Sanitation Data'!$G$12,0,10*ROW('Sanitation Data'!G86)),NA())</f>
        <v>#N/A</v>
      </c>
      <c r="AT92" s="105" t="e">
        <f ca="true">+IF(AND(ISNUMBER(OFFSET('Sanitation Data'!$G$13,0,10*ROW('Sanitation Data'!G86))),'Data Summary'!DI92="Yes"),OFFSET('Sanitation Data'!$G$13,0,10*ROW('Sanitation Data'!G86)),NA())</f>
        <v>#N/A</v>
      </c>
      <c r="AU92" s="105" t="e">
        <f ca="true">+IF(AND(ISNUMBER(OFFSET('Sanitation Data'!$H$5,0,10*ROW('Sanitation Data'!H86))),'Data Summary'!DJ92="Yes"),100-OFFSET('Sanitation Data'!$H$5,0,10*ROW('Sanitation Data'!H86)),NA())</f>
        <v>#N/A</v>
      </c>
      <c r="AV92" s="105" t="e">
        <f ca="true">+IF(AND(ISNUMBER(OFFSET('Sanitation Data'!$H$7,0,10*ROW('Sanitation Data'!H86))),'Data Summary'!DK92="Yes"),OFFSET('Sanitation Data'!$H$7,0,10*ROW('Sanitation Data'!H86)),NA())</f>
        <v>#N/A</v>
      </c>
      <c r="AW92" s="105" t="e">
        <f ca="true">+IF(AND(ISNUMBER(OFFSET('Sanitation Data'!$H$11,0,10*ROW('Sanitation Data'!H86))),'Data Summary'!DL92="Yes"),OFFSET('Sanitation Data'!$H$11,0,10*ROW('Sanitation Data'!H86)),NA())</f>
        <v>#N/A</v>
      </c>
      <c r="AX92" s="105" t="e">
        <f ca="true">+IF(AND(ISNUMBER(OFFSET('Sanitation Data'!$H$12,0,10*ROW('Sanitation Data'!H86))),'Data Summary'!DM92="Yes"),OFFSET('Sanitation Data'!$H$12,0,10*ROW('Sanitation Data'!H86)),NA())</f>
        <v>#N/A</v>
      </c>
      <c r="AY92" s="105" t="e">
        <f ca="true">+IF(AND(ISNUMBER(OFFSET('Sanitation Data'!$H$13,0,10*ROW('Sanitation Data'!H86))),'Data Summary'!DN92="Yes"),OFFSET('Sanitation Data'!$H$13,0,10*ROW('Sanitation Data'!H86)),NA())</f>
        <v>#N/A</v>
      </c>
      <c r="AZ92" s="110" t="e">
        <f ca="true">+IF(AND(ISNUMBER(OFFSET('Hygiene Data'!$C$6,0,10*ROW('Hygiene Data'!C86))),'Data Summary'!DO92="Yes"),OFFSET('Hygiene Data'!$C$6,0,10*ROW('Hygiene Data'!C86)),NA())</f>
        <v>#N/A</v>
      </c>
      <c r="BA92" s="110" t="e">
        <f ca="true">+IF(AND(ISNUMBER(OFFSET('Hygiene Data'!$C$8,0,10*ROW('Hygiene Data'!C86))),'Data Summary'!DP92="Yes"),OFFSET('Hygiene Data'!$C$8,0,10*ROW('Hygiene Data'!C86)),NA())</f>
        <v>#N/A</v>
      </c>
      <c r="BB92" s="110" t="e">
        <f ca="true">+IF(AND(ISNUMBER(OFFSET('Hygiene Data'!$C$10,0,10*ROW('Hygiene Data'!C86))),'Data Summary'!DQ92="Yes"),OFFSET('Hygiene Data'!$C$10,0,10*ROW('Hygiene Data'!C86)),NA())</f>
        <v>#N/A</v>
      </c>
      <c r="BC92" s="110" t="e">
        <f ca="true">+IF(AND(ISNUMBER(OFFSET('Hygiene Data'!$D$6,0,10*ROW('Hygiene Data'!D86))),'Data Summary'!DR92="Yes"),OFFSET('Hygiene Data'!$D$6,0,10*ROW('Hygiene Data'!D86)),NA())</f>
        <v>#N/A</v>
      </c>
      <c r="BD92" s="110" t="e">
        <f ca="true">+IF(AND(ISNUMBER(OFFSET('Hygiene Data'!$D$8,0,10*ROW('Hygiene Data'!D86))),'Data Summary'!DS92="Yes"),OFFSET('Hygiene Data'!$D$8,0,10*ROW('Hygiene Data'!D86)),NA())</f>
        <v>#N/A</v>
      </c>
      <c r="BE92" s="110" t="e">
        <f ca="true">+IF(AND(ISNUMBER(OFFSET('Hygiene Data'!$D$10,0,10*ROW('Hygiene Data'!D86))),'Data Summary'!DT92="Yes"),OFFSET('Hygiene Data'!$D$10,0,10*ROW('Hygiene Data'!D86)),NA())</f>
        <v>#N/A</v>
      </c>
      <c r="BF92" s="110" t="e">
        <f ca="true">+IF(AND(ISNUMBER(OFFSET('Hygiene Data'!$E$6,0,10*ROW('Hygiene Data'!E86))),'Data Summary'!DU92="Yes"),OFFSET('Hygiene Data'!$E$6,0,10*ROW('Hygiene Data'!E86)),NA())</f>
        <v>#N/A</v>
      </c>
      <c r="BG92" s="110" t="e">
        <f ca="true">+IF(AND(ISNUMBER(OFFSET('Hygiene Data'!$E$8,0,10*ROW('Hygiene Data'!E86))),'Data Summary'!DV92="Yes"),OFFSET('Hygiene Data'!$E$8,0,10*ROW('Hygiene Data'!E86)),NA())</f>
        <v>#N/A</v>
      </c>
      <c r="BH92" s="110" t="e">
        <f ca="true">+IF(AND(ISNUMBER(OFFSET('Hygiene Data'!$E$10,0,10*ROW('Hygiene Data'!E86))),'Data Summary'!DW92="Yes"),OFFSET('Hygiene Data'!$E$10,0,10*ROW('Hygiene Data'!E86)),NA())</f>
        <v>#N/A</v>
      </c>
      <c r="BI92" s="110" t="e">
        <f ca="true">+IF(AND(ISNUMBER(OFFSET('Hygiene Data'!$F$6,0,10*ROW('Hygiene Data'!F86))),'Data Summary'!DX92="Yes"),OFFSET('Hygiene Data'!$F$6,0,10*ROW('Hygiene Data'!F86)),NA())</f>
        <v>#N/A</v>
      </c>
      <c r="BJ92" s="110" t="e">
        <f ca="true">+IF(AND(ISNUMBER(OFFSET('Hygiene Data'!$F$8,0,10*ROW('Hygiene Data'!F86))),'Data Summary'!DY92="Yes"),OFFSET('Hygiene Data'!$F$8,0,10*ROW('Hygiene Data'!F86)),NA())</f>
        <v>#N/A</v>
      </c>
      <c r="BK92" s="110" t="e">
        <f ca="true">+IF(AND(ISNUMBER(OFFSET('Hygiene Data'!$F$10,0,10*ROW('Hygiene Data'!F86))),'Data Summary'!DZ92="Yes"),OFFSET('Hygiene Data'!$F$10,0,10*ROW('Hygiene Data'!F86)),NA())</f>
        <v>#N/A</v>
      </c>
      <c r="BL92" s="110" t="e">
        <f ca="true">+IF(AND(ISNUMBER(OFFSET('Hygiene Data'!$G$6,0,10*ROW('Hygiene Data'!G86))),'Data Summary'!EA92="Yes"),OFFSET('Hygiene Data'!$G$6,0,10*ROW('Hygiene Data'!G86)),NA())</f>
        <v>#N/A</v>
      </c>
      <c r="BM92" s="110" t="e">
        <f ca="true">+IF(AND(ISNUMBER(OFFSET('Hygiene Data'!$G$8,0,10*ROW('Hygiene Data'!G86))),'Data Summary'!EB92="Yes"),OFFSET('Hygiene Data'!$G$8,0,10*ROW('Hygiene Data'!G86)),NA())</f>
        <v>#N/A</v>
      </c>
      <c r="BN92" s="110" t="e">
        <f ca="true">+IF(AND(ISNUMBER(OFFSET('Hygiene Data'!$G$10,0,10*ROW('Hygiene Data'!G86))),'Data Summary'!EC92="Yes"),OFFSET('Hygiene Data'!$G$10,0,10*ROW('Hygiene Data'!G86)),NA())</f>
        <v>#N/A</v>
      </c>
      <c r="BO92" s="110" t="e">
        <f ca="true">+IF(AND(ISNUMBER(OFFSET('Hygiene Data'!$H$6,0,10*ROW('Hygiene Data'!H86))),'Data Summary'!ED92="Yes"),OFFSET('Hygiene Data'!$H$6,0,10*ROW('Hygiene Data'!H86)),NA())</f>
        <v>#N/A</v>
      </c>
      <c r="BP92" s="110" t="e">
        <f ca="true">+IF(AND(ISNUMBER(OFFSET('Hygiene Data'!$H$8,0,10*ROW('Hygiene Data'!H86))),'Data Summary'!EE92="Yes"),OFFSET('Hygiene Data'!$H$8,0,10*ROW('Hygiene Data'!H86)),NA())</f>
        <v>#N/A</v>
      </c>
      <c r="BQ92" s="110" t="e">
        <f ca="true">+IF(AND(ISNUMBER(OFFSET('Hygiene Data'!$H$10,0,10*ROW('Hygiene Data'!H86))),'Data Summary'!EF92="Yes"),OFFSET('Hygiene Data'!$H$10,0,10*ROW('Hygiene Data'!H86)),NA())</f>
        <v>#N/A</v>
      </c>
    </row>
    <row r="93" x14ac:dyDescent="0.2">
      <c r="A93" s="58" t="e">
        <f ca="true">+IF(OFFSET('Water Data'!$B$1,0,10*ROW('Water Data'!B87))="",NA(),OFFSET('Water Data'!$B$1,0,10*ROW('Water Data'!B87)))</f>
        <v>#N/A</v>
      </c>
      <c r="B93" s="58" t="e">
        <f ca="true">+IF(OFFSET('Water Data'!$A$3,0,10*ROW('Water Data'!A90))="",NA(),OFFSET('Water Data'!$A$3,0,10*ROW('Water Data'!A90)))</f>
        <v>#N/A</v>
      </c>
      <c r="C93" s="58" t="e">
        <f ca="true">+IF(OFFSET('Water Data'!$C$3,0,10*ROW('Water Data'!C90))="",NA(),OFFSET('Water Data'!$C$3,0,10*ROW('Water Data'!C90)))</f>
        <v>#N/A</v>
      </c>
      <c r="D93" s="59" t="e">
        <f ca="true">+IF(AND(ISNUMBER(OFFSET('Water Data'!$C$5,0,10*ROW('Water Data'!C87))),'Data Summary'!BS93="Yes"),100-OFFSET('Water Data'!$C$5,0,10*ROW('Water Data'!C87)),NA())</f>
        <v>#N/A</v>
      </c>
      <c r="E93" s="59" t="e">
        <f ca="true">+IF(AND(ISNUMBER(OFFSET('Water Data'!$C$7,0,10*ROW('Water Data'!C87))),'Data Summary'!BT93="Yes"),OFFSET('Water Data'!$C$7,0,10*ROW('Water Data'!C87)),NA())</f>
        <v>#N/A</v>
      </c>
      <c r="F93" s="59" t="e">
        <f ca="true">+IF(AND(ISNUMBER(OFFSET('Water Data'!$C$10,0,10*ROW('Water Data'!C87))),'Data Summary'!BU93="Yes"),OFFSET('Water Data'!$C$10,0,10*ROW('Water Data'!C87)),NA())</f>
        <v>#N/A</v>
      </c>
      <c r="G93" s="59" t="e">
        <f ca="true">+IF(AND(ISNUMBER(OFFSET('Water Data'!$D$5,0,10*ROW('Water Data'!D87))),'Data Summary'!BV93="Yes"),100-OFFSET('Water Data'!$D$5,0,10*ROW('Water Data'!D87)),NA())</f>
        <v>#N/A</v>
      </c>
      <c r="H93" s="59" t="e">
        <f ca="true">+IF(AND(ISNUMBER(OFFSET('Water Data'!$D$7,0,10*ROW('Water Data'!D87))),'Data Summary'!BW93="Yes"),OFFSET('Water Data'!$D$7,0,10*ROW('Water Data'!D87)),NA())</f>
        <v>#N/A</v>
      </c>
      <c r="I93" s="59" t="e">
        <f ca="true">+IF(AND(ISNUMBER(OFFSET('Water Data'!$D$10,0,10*ROW('Water Data'!D87))),'Data Summary'!BX93="Yes"),OFFSET('Water Data'!$D$10,0,10*ROW('Water Data'!D87)),NA())</f>
        <v>#N/A</v>
      </c>
      <c r="J93" s="59" t="e">
        <f ca="true">+IF(AND(ISNUMBER(OFFSET('Water Data'!$E$5,0,10*ROW('Water Data'!E87))),'Data Summary'!BY93="Yes"),100-OFFSET('Water Data'!$E$5,0,10*ROW('Water Data'!E87)),NA())</f>
        <v>#N/A</v>
      </c>
      <c r="K93" s="59" t="e">
        <f ca="true">+IF(AND(ISNUMBER(OFFSET('Water Data'!$E$7,0,10*ROW('Water Data'!E87))),'Data Summary'!BZ93="Yes"),OFFSET('Water Data'!$E$7,0,10*ROW('Water Data'!E87)),NA())</f>
        <v>#N/A</v>
      </c>
      <c r="L93" s="59" t="e">
        <f ca="true">+IF(AND(ISNUMBER(OFFSET('Water Data'!$E$10,0,10*ROW('Water Data'!E87))),'Data Summary'!CA93="Yes"),OFFSET('Water Data'!$E$10,0,10*ROW('Water Data'!E87)),NA())</f>
        <v>#N/A</v>
      </c>
      <c r="M93" s="59" t="e">
        <f ca="true">+IF(AND(ISNUMBER(OFFSET('Water Data'!$F$5,0,10*ROW('Water Data'!F87))),'Data Summary'!CB93="Yes"),100-OFFSET('Water Data'!$F$5,0,10*ROW('Water Data'!F87)),NA())</f>
        <v>#N/A</v>
      </c>
      <c r="N93" s="59" t="e">
        <f ca="true">+IF(AND(ISNUMBER(OFFSET('Water Data'!$F$7,0,10*ROW('Water Data'!F87))),'Data Summary'!CC93="Yes"),OFFSET('Water Data'!$F$7,0,10*ROW('Water Data'!F87)),NA())</f>
        <v>#N/A</v>
      </c>
      <c r="O93" s="59" t="e">
        <f ca="true">+IF(AND(ISNUMBER(OFFSET('Water Data'!$F$10,0,10*ROW('Water Data'!F87))),'Data Summary'!CD93="Yes"),OFFSET('Water Data'!$F$10,0,10*ROW('Water Data'!F87)),NA())</f>
        <v>#N/A</v>
      </c>
      <c r="P93" s="59" t="e">
        <f ca="true">+IF(AND(ISNUMBER(OFFSET('Water Data'!$G$5,0,10*ROW('Water Data'!G87))),'Data Summary'!CE93="Yes"),100-OFFSET('Water Data'!$G$5,0,10*ROW('Water Data'!G87)),NA())</f>
        <v>#N/A</v>
      </c>
      <c r="Q93" s="59" t="e">
        <f ca="true">+IF(AND(ISNUMBER(OFFSET('Water Data'!$G$7,0,10*ROW('Water Data'!G87))),'Data Summary'!CF93="Yes"),OFFSET('Water Data'!$G$7,0,10*ROW('Water Data'!G87)),NA())</f>
        <v>#N/A</v>
      </c>
      <c r="R93" s="59" t="e">
        <f ca="true">+IF(AND(ISNUMBER(OFFSET('Water Data'!$G$10,0,10*ROW('Water Data'!G87))),'Data Summary'!CG93="Yes"),OFFSET('Water Data'!$G$10,0,10*ROW('Water Data'!G87)),NA())</f>
        <v>#N/A</v>
      </c>
      <c r="S93" s="59" t="e">
        <f ca="true">+IF(AND(ISNUMBER(OFFSET('Water Data'!$H$5,0,10*ROW('Water Data'!H87))),'Data Summary'!CH93="Yes"),100-OFFSET('Water Data'!$H$5,0,10*ROW('Water Data'!H87)),NA())</f>
        <v>#N/A</v>
      </c>
      <c r="T93" s="59" t="e">
        <f ca="true">+IF(AND(ISNUMBER(OFFSET('Water Data'!$H$7,0,10*ROW('Water Data'!H87))),'Data Summary'!CI93="Yes"),OFFSET('Water Data'!$H$7,0,10*ROW('Water Data'!H87)),NA())</f>
        <v>#N/A</v>
      </c>
      <c r="U93" s="59" t="e">
        <f ca="true">+IF(AND(ISNUMBER(OFFSET('Water Data'!$H$10,0,10*ROW('Water Data'!H87))),'Data Summary'!CJ93="Yes"),OFFSET('Water Data'!$H$10,0,10*ROW('Water Data'!H87)),NA())</f>
        <v>#N/A</v>
      </c>
      <c r="V93" s="105" t="e">
        <f ca="true">+IF(AND(ISNUMBER(OFFSET('Sanitation Data'!$C$5,0,10*ROW('Sanitation Data'!C87))),'Data Summary'!CK93="Yes"),100-OFFSET('Sanitation Data'!$C$5,0,10*ROW('Sanitation Data'!C87)),NA())</f>
        <v>#N/A</v>
      </c>
      <c r="W93" s="105" t="e">
        <f ca="true">+IF(AND(ISNUMBER(OFFSET('Sanitation Data'!$C$7,0,10*ROW('Sanitation Data'!C87))),'Data Summary'!CL93="Yes"),OFFSET('Sanitation Data'!$C$7,0,10*ROW('Sanitation Data'!C87)),NA())</f>
        <v>#N/A</v>
      </c>
      <c r="X93" s="105" t="e">
        <f ca="true">+IF(AND(ISNUMBER(OFFSET('Sanitation Data'!$C$11,0,10*ROW('Sanitation Data'!C87))),'Data Summary'!CM93="Yes"),OFFSET('Sanitation Data'!$C$11,0,10*ROW('Sanitation Data'!C87)),NA())</f>
        <v>#N/A</v>
      </c>
      <c r="Y93" s="105" t="e">
        <f ca="true">+IF(AND(ISNUMBER(OFFSET('Sanitation Data'!$C$12,0,10*ROW('Sanitation Data'!C87))),'Data Summary'!CN93="Yes"),OFFSET('Sanitation Data'!$C$12,0,10*ROW('Sanitation Data'!C87)),NA())</f>
        <v>#N/A</v>
      </c>
      <c r="Z93" s="105" t="e">
        <f ca="true">+IF(AND(ISNUMBER(OFFSET('Sanitation Data'!$C$13,0,10*ROW('Sanitation Data'!C87))),'Data Summary'!CO93="Yes"),OFFSET('Sanitation Data'!$C$13,0,10*ROW('Sanitation Data'!C87)),NA())</f>
        <v>#N/A</v>
      </c>
      <c r="AA93" s="105" t="e">
        <f ca="true">+IF(AND(ISNUMBER(OFFSET('Sanitation Data'!$D$5,0,10*ROW('Sanitation Data'!D87))),'Data Summary'!CP93="Yes"),100-OFFSET('Sanitation Data'!$D$5,0,10*ROW('Sanitation Data'!D87)),NA())</f>
        <v>#N/A</v>
      </c>
      <c r="AB93" s="105" t="e">
        <f ca="true">+IF(AND(ISNUMBER(OFFSET('Sanitation Data'!$D$7,0,10*ROW('Sanitation Data'!D87))),'Data Summary'!CQ93="Yes"),OFFSET('Sanitation Data'!$D$7,0,10*ROW('Sanitation Data'!D87)),NA())</f>
        <v>#N/A</v>
      </c>
      <c r="AC93" s="105" t="e">
        <f ca="true">+IF(AND(ISNUMBER(OFFSET('Sanitation Data'!$D$11,0,10*ROW('Sanitation Data'!D87))),'Data Summary'!CR93="Yes"),OFFSET('Sanitation Data'!$D$11,0,10*ROW('Sanitation Data'!D87)),NA())</f>
        <v>#N/A</v>
      </c>
      <c r="AD93" s="105" t="e">
        <f ca="true">+IF(AND(ISNUMBER(OFFSET('Sanitation Data'!$D$12,0,10*ROW('Sanitation Data'!D87))),'Data Summary'!CS93="Yes"),OFFSET('Sanitation Data'!$D$12,0,10*ROW('Sanitation Data'!D87)),NA())</f>
        <v>#N/A</v>
      </c>
      <c r="AE93" s="105" t="e">
        <f ca="true">+IF(AND(ISNUMBER(OFFSET('Sanitation Data'!$D$13,0,10*ROW('Sanitation Data'!D87))),'Data Summary'!CT93="Yes"),OFFSET('Sanitation Data'!$D$13,0,10*ROW('Sanitation Data'!D87)),NA())</f>
        <v>#N/A</v>
      </c>
      <c r="AF93" s="105" t="e">
        <f ca="true">+IF(AND(ISNUMBER(OFFSET('Sanitation Data'!$E$5,0,10*ROW('Sanitation Data'!E87))),'Data Summary'!CU93="Yes"),100-OFFSET('Sanitation Data'!$E$5,0,10*ROW('Sanitation Data'!E87)),NA())</f>
        <v>#N/A</v>
      </c>
      <c r="AG93" s="105" t="e">
        <f ca="true">+IF(AND(ISNUMBER(OFFSET('Sanitation Data'!$E$7,0,10*ROW('Sanitation Data'!E87))),'Data Summary'!CV93="Yes"),OFFSET('Sanitation Data'!$E$7,0,10*ROW('Sanitation Data'!E87)),NA())</f>
        <v>#N/A</v>
      </c>
      <c r="AH93" s="105" t="e">
        <f ca="true">+IF(AND(ISNUMBER(OFFSET('Sanitation Data'!$E$11,0,10*ROW('Sanitation Data'!E87))),'Data Summary'!CW93="Yes"),OFFSET('Sanitation Data'!$E$11,0,10*ROW('Sanitation Data'!E87)),NA())</f>
        <v>#N/A</v>
      </c>
      <c r="AI93" s="105" t="e">
        <f ca="true">+IF(AND(ISNUMBER(OFFSET('Sanitation Data'!$E$12,0,10*ROW('Sanitation Data'!E87))),'Data Summary'!CX93="Yes"),OFFSET('Sanitation Data'!$E$12,0,10*ROW('Sanitation Data'!E87)),NA())</f>
        <v>#N/A</v>
      </c>
      <c r="AJ93" s="105" t="e">
        <f ca="true">+IF(AND(ISNUMBER(OFFSET('Sanitation Data'!$E$13,0,10*ROW('Sanitation Data'!E87))),'Data Summary'!CY93="Yes"),OFFSET('Sanitation Data'!$E$13,0,10*ROW('Sanitation Data'!E87)),NA())</f>
        <v>#N/A</v>
      </c>
      <c r="AK93" s="105" t="e">
        <f ca="true">+IF(AND(ISNUMBER(OFFSET('Sanitation Data'!$F$5,0,10*ROW('Sanitation Data'!F87))),'Data Summary'!CZ93="Yes"),100-OFFSET('Sanitation Data'!$F$5,0,10*ROW('Sanitation Data'!F87)),NA())</f>
        <v>#N/A</v>
      </c>
      <c r="AL93" s="105" t="e">
        <f ca="true">+IF(AND(ISNUMBER(OFFSET('Sanitation Data'!$F$7,0,10*ROW('Sanitation Data'!F87))),'Data Summary'!DA93="Yes"),OFFSET('Sanitation Data'!$F$7,0,10*ROW('Sanitation Data'!F87)),NA())</f>
        <v>#N/A</v>
      </c>
      <c r="AM93" s="105" t="e">
        <f ca="true">+IF(AND(ISNUMBER(OFFSET('Sanitation Data'!$F$11,0,10*ROW('Sanitation Data'!F87))),'Data Summary'!DB93="Yes"),OFFSET('Sanitation Data'!$F$11,0,10*ROW('Sanitation Data'!F87)),NA())</f>
        <v>#N/A</v>
      </c>
      <c r="AN93" s="105" t="e">
        <f ca="true">+IF(AND(ISNUMBER(OFFSET('Sanitation Data'!$F$12,0,10*ROW('Sanitation Data'!F87))),'Data Summary'!DC93="Yes"),OFFSET('Sanitation Data'!$F$12,0,10*ROW('Sanitation Data'!F87)),NA())</f>
        <v>#N/A</v>
      </c>
      <c r="AO93" s="105" t="e">
        <f ca="true">+IF(AND(ISNUMBER(OFFSET('Sanitation Data'!$F$13,0,10*ROW('Sanitation Data'!F87))),'Data Summary'!DD93="Yes"),OFFSET('Sanitation Data'!$F$13,0,10*ROW('Sanitation Data'!F87)),NA())</f>
        <v>#N/A</v>
      </c>
      <c r="AP93" s="105" t="e">
        <f ca="true">+IF(AND(ISNUMBER(OFFSET('Sanitation Data'!$G$5,0,10*ROW('Sanitation Data'!G87))),'Data Summary'!DE93="Yes"),100-OFFSET('Sanitation Data'!$G$5,0,10*ROW('Sanitation Data'!G87)),NA())</f>
        <v>#N/A</v>
      </c>
      <c r="AQ93" s="105" t="e">
        <f ca="true">+IF(AND(ISNUMBER(OFFSET('Sanitation Data'!$G$7,0,10*ROW('Sanitation Data'!G87))),'Data Summary'!DF93="Yes"),OFFSET('Sanitation Data'!$G$7,0,10*ROW('Sanitation Data'!G87)),NA())</f>
        <v>#N/A</v>
      </c>
      <c r="AR93" s="105" t="e">
        <f ca="true">+IF(AND(ISNUMBER(OFFSET('Sanitation Data'!$G$11,0,10*ROW('Sanitation Data'!G87))),'Data Summary'!DG93="Yes"),OFFSET('Sanitation Data'!$G$11,0,10*ROW('Sanitation Data'!G87)),NA())</f>
        <v>#N/A</v>
      </c>
      <c r="AS93" s="105" t="e">
        <f ca="true">+IF(AND(ISNUMBER(OFFSET('Sanitation Data'!$G$12,0,10*ROW('Sanitation Data'!G87))),'Data Summary'!DH93="Yes"),OFFSET('Sanitation Data'!$G$12,0,10*ROW('Sanitation Data'!G87)),NA())</f>
        <v>#N/A</v>
      </c>
      <c r="AT93" s="105" t="e">
        <f ca="true">+IF(AND(ISNUMBER(OFFSET('Sanitation Data'!$G$13,0,10*ROW('Sanitation Data'!G87))),'Data Summary'!DI93="Yes"),OFFSET('Sanitation Data'!$G$13,0,10*ROW('Sanitation Data'!G87)),NA())</f>
        <v>#N/A</v>
      </c>
      <c r="AU93" s="105" t="e">
        <f ca="true">+IF(AND(ISNUMBER(OFFSET('Sanitation Data'!$H$5,0,10*ROW('Sanitation Data'!H87))),'Data Summary'!DJ93="Yes"),100-OFFSET('Sanitation Data'!$H$5,0,10*ROW('Sanitation Data'!H87)),NA())</f>
        <v>#N/A</v>
      </c>
      <c r="AV93" s="105" t="e">
        <f ca="true">+IF(AND(ISNUMBER(OFFSET('Sanitation Data'!$H$7,0,10*ROW('Sanitation Data'!H87))),'Data Summary'!DK93="Yes"),OFFSET('Sanitation Data'!$H$7,0,10*ROW('Sanitation Data'!H87)),NA())</f>
        <v>#N/A</v>
      </c>
      <c r="AW93" s="105" t="e">
        <f ca="true">+IF(AND(ISNUMBER(OFFSET('Sanitation Data'!$H$11,0,10*ROW('Sanitation Data'!H87))),'Data Summary'!DL93="Yes"),OFFSET('Sanitation Data'!$H$11,0,10*ROW('Sanitation Data'!H87)),NA())</f>
        <v>#N/A</v>
      </c>
      <c r="AX93" s="105" t="e">
        <f ca="true">+IF(AND(ISNUMBER(OFFSET('Sanitation Data'!$H$12,0,10*ROW('Sanitation Data'!H87))),'Data Summary'!DM93="Yes"),OFFSET('Sanitation Data'!$H$12,0,10*ROW('Sanitation Data'!H87)),NA())</f>
        <v>#N/A</v>
      </c>
      <c r="AY93" s="105" t="e">
        <f ca="true">+IF(AND(ISNUMBER(OFFSET('Sanitation Data'!$H$13,0,10*ROW('Sanitation Data'!H87))),'Data Summary'!DN93="Yes"),OFFSET('Sanitation Data'!$H$13,0,10*ROW('Sanitation Data'!H87)),NA())</f>
        <v>#N/A</v>
      </c>
      <c r="AZ93" s="110" t="e">
        <f ca="true">+IF(AND(ISNUMBER(OFFSET('Hygiene Data'!$C$6,0,10*ROW('Hygiene Data'!C87))),'Data Summary'!DO93="Yes"),OFFSET('Hygiene Data'!$C$6,0,10*ROW('Hygiene Data'!C87)),NA())</f>
        <v>#N/A</v>
      </c>
      <c r="BA93" s="110" t="e">
        <f ca="true">+IF(AND(ISNUMBER(OFFSET('Hygiene Data'!$C$8,0,10*ROW('Hygiene Data'!C87))),'Data Summary'!DP93="Yes"),OFFSET('Hygiene Data'!$C$8,0,10*ROW('Hygiene Data'!C87)),NA())</f>
        <v>#N/A</v>
      </c>
      <c r="BB93" s="110" t="e">
        <f ca="true">+IF(AND(ISNUMBER(OFFSET('Hygiene Data'!$C$10,0,10*ROW('Hygiene Data'!C87))),'Data Summary'!DQ93="Yes"),OFFSET('Hygiene Data'!$C$10,0,10*ROW('Hygiene Data'!C87)),NA())</f>
        <v>#N/A</v>
      </c>
      <c r="BC93" s="110" t="e">
        <f ca="true">+IF(AND(ISNUMBER(OFFSET('Hygiene Data'!$D$6,0,10*ROW('Hygiene Data'!D87))),'Data Summary'!DR93="Yes"),OFFSET('Hygiene Data'!$D$6,0,10*ROW('Hygiene Data'!D87)),NA())</f>
        <v>#N/A</v>
      </c>
      <c r="BD93" s="110" t="e">
        <f ca="true">+IF(AND(ISNUMBER(OFFSET('Hygiene Data'!$D$8,0,10*ROW('Hygiene Data'!D87))),'Data Summary'!DS93="Yes"),OFFSET('Hygiene Data'!$D$8,0,10*ROW('Hygiene Data'!D87)),NA())</f>
        <v>#N/A</v>
      </c>
      <c r="BE93" s="110" t="e">
        <f ca="true">+IF(AND(ISNUMBER(OFFSET('Hygiene Data'!$D$10,0,10*ROW('Hygiene Data'!D87))),'Data Summary'!DT93="Yes"),OFFSET('Hygiene Data'!$D$10,0,10*ROW('Hygiene Data'!D87)),NA())</f>
        <v>#N/A</v>
      </c>
      <c r="BF93" s="110" t="e">
        <f ca="true">+IF(AND(ISNUMBER(OFFSET('Hygiene Data'!$E$6,0,10*ROW('Hygiene Data'!E87))),'Data Summary'!DU93="Yes"),OFFSET('Hygiene Data'!$E$6,0,10*ROW('Hygiene Data'!E87)),NA())</f>
        <v>#N/A</v>
      </c>
      <c r="BG93" s="110" t="e">
        <f ca="true">+IF(AND(ISNUMBER(OFFSET('Hygiene Data'!$E$8,0,10*ROW('Hygiene Data'!E87))),'Data Summary'!DV93="Yes"),OFFSET('Hygiene Data'!$E$8,0,10*ROW('Hygiene Data'!E87)),NA())</f>
        <v>#N/A</v>
      </c>
      <c r="BH93" s="110" t="e">
        <f ca="true">+IF(AND(ISNUMBER(OFFSET('Hygiene Data'!$E$10,0,10*ROW('Hygiene Data'!E87))),'Data Summary'!DW93="Yes"),OFFSET('Hygiene Data'!$E$10,0,10*ROW('Hygiene Data'!E87)),NA())</f>
        <v>#N/A</v>
      </c>
      <c r="BI93" s="110" t="e">
        <f ca="true">+IF(AND(ISNUMBER(OFFSET('Hygiene Data'!$F$6,0,10*ROW('Hygiene Data'!F87))),'Data Summary'!DX93="Yes"),OFFSET('Hygiene Data'!$F$6,0,10*ROW('Hygiene Data'!F87)),NA())</f>
        <v>#N/A</v>
      </c>
      <c r="BJ93" s="110" t="e">
        <f ca="true">+IF(AND(ISNUMBER(OFFSET('Hygiene Data'!$F$8,0,10*ROW('Hygiene Data'!F87))),'Data Summary'!DY93="Yes"),OFFSET('Hygiene Data'!$F$8,0,10*ROW('Hygiene Data'!F87)),NA())</f>
        <v>#N/A</v>
      </c>
      <c r="BK93" s="110" t="e">
        <f ca="true">+IF(AND(ISNUMBER(OFFSET('Hygiene Data'!$F$10,0,10*ROW('Hygiene Data'!F87))),'Data Summary'!DZ93="Yes"),OFFSET('Hygiene Data'!$F$10,0,10*ROW('Hygiene Data'!F87)),NA())</f>
        <v>#N/A</v>
      </c>
      <c r="BL93" s="110" t="e">
        <f ca="true">+IF(AND(ISNUMBER(OFFSET('Hygiene Data'!$G$6,0,10*ROW('Hygiene Data'!G87))),'Data Summary'!EA93="Yes"),OFFSET('Hygiene Data'!$G$6,0,10*ROW('Hygiene Data'!G87)),NA())</f>
        <v>#N/A</v>
      </c>
      <c r="BM93" s="110" t="e">
        <f ca="true">+IF(AND(ISNUMBER(OFFSET('Hygiene Data'!$G$8,0,10*ROW('Hygiene Data'!G87))),'Data Summary'!EB93="Yes"),OFFSET('Hygiene Data'!$G$8,0,10*ROW('Hygiene Data'!G87)),NA())</f>
        <v>#N/A</v>
      </c>
      <c r="BN93" s="110" t="e">
        <f ca="true">+IF(AND(ISNUMBER(OFFSET('Hygiene Data'!$G$10,0,10*ROW('Hygiene Data'!G87))),'Data Summary'!EC93="Yes"),OFFSET('Hygiene Data'!$G$10,0,10*ROW('Hygiene Data'!G87)),NA())</f>
        <v>#N/A</v>
      </c>
      <c r="BO93" s="110" t="e">
        <f ca="true">+IF(AND(ISNUMBER(OFFSET('Hygiene Data'!$H$6,0,10*ROW('Hygiene Data'!H87))),'Data Summary'!ED93="Yes"),OFFSET('Hygiene Data'!$H$6,0,10*ROW('Hygiene Data'!H87)),NA())</f>
        <v>#N/A</v>
      </c>
      <c r="BP93" s="110" t="e">
        <f ca="true">+IF(AND(ISNUMBER(OFFSET('Hygiene Data'!$H$8,0,10*ROW('Hygiene Data'!H87))),'Data Summary'!EE93="Yes"),OFFSET('Hygiene Data'!$H$8,0,10*ROW('Hygiene Data'!H87)),NA())</f>
        <v>#N/A</v>
      </c>
      <c r="BQ93" s="110" t="e">
        <f ca="true">+IF(AND(ISNUMBER(OFFSET('Hygiene Data'!$H$10,0,10*ROW('Hygiene Data'!H87))),'Data Summary'!EF93="Yes"),OFFSET('Hygiene Data'!$H$10,0,10*ROW('Hygiene Data'!H87)),NA())</f>
        <v>#N/A</v>
      </c>
    </row>
    <row r="94" x14ac:dyDescent="0.2">
      <c r="A94" s="58" t="e">
        <f ca="true">+IF(OFFSET('Water Data'!$B$1,0,10*ROW('Water Data'!B88))="",NA(),OFFSET('Water Data'!$B$1,0,10*ROW('Water Data'!B88)))</f>
        <v>#N/A</v>
      </c>
      <c r="B94" s="58" t="e">
        <f ca="true">+IF(OFFSET('Water Data'!$A$3,0,10*ROW('Water Data'!A91))="",NA(),OFFSET('Water Data'!$A$3,0,10*ROW('Water Data'!A91)))</f>
        <v>#N/A</v>
      </c>
      <c r="C94" s="58" t="e">
        <f ca="true">+IF(OFFSET('Water Data'!$C$3,0,10*ROW('Water Data'!C91))="",NA(),OFFSET('Water Data'!$C$3,0,10*ROW('Water Data'!C91)))</f>
        <v>#N/A</v>
      </c>
      <c r="D94" s="59" t="e">
        <f ca="true">+IF(AND(ISNUMBER(OFFSET('Water Data'!$C$5,0,10*ROW('Water Data'!C88))),'Data Summary'!BS94="Yes"),100-OFFSET('Water Data'!$C$5,0,10*ROW('Water Data'!C88)),NA())</f>
        <v>#N/A</v>
      </c>
      <c r="E94" s="59" t="e">
        <f ca="true">+IF(AND(ISNUMBER(OFFSET('Water Data'!$C$7,0,10*ROW('Water Data'!C88))),'Data Summary'!BT94="Yes"),OFFSET('Water Data'!$C$7,0,10*ROW('Water Data'!C88)),NA())</f>
        <v>#N/A</v>
      </c>
      <c r="F94" s="59" t="e">
        <f ca="true">+IF(AND(ISNUMBER(OFFSET('Water Data'!$C$10,0,10*ROW('Water Data'!C88))),'Data Summary'!BU94="Yes"),OFFSET('Water Data'!$C$10,0,10*ROW('Water Data'!C88)),NA())</f>
        <v>#N/A</v>
      </c>
      <c r="G94" s="59" t="e">
        <f ca="true">+IF(AND(ISNUMBER(OFFSET('Water Data'!$D$5,0,10*ROW('Water Data'!D88))),'Data Summary'!BV94="Yes"),100-OFFSET('Water Data'!$D$5,0,10*ROW('Water Data'!D88)),NA())</f>
        <v>#N/A</v>
      </c>
      <c r="H94" s="59" t="e">
        <f ca="true">+IF(AND(ISNUMBER(OFFSET('Water Data'!$D$7,0,10*ROW('Water Data'!D88))),'Data Summary'!BW94="Yes"),OFFSET('Water Data'!$D$7,0,10*ROW('Water Data'!D88)),NA())</f>
        <v>#N/A</v>
      </c>
      <c r="I94" s="59" t="e">
        <f ca="true">+IF(AND(ISNUMBER(OFFSET('Water Data'!$D$10,0,10*ROW('Water Data'!D88))),'Data Summary'!BX94="Yes"),OFFSET('Water Data'!$D$10,0,10*ROW('Water Data'!D88)),NA())</f>
        <v>#N/A</v>
      </c>
      <c r="J94" s="59" t="e">
        <f ca="true">+IF(AND(ISNUMBER(OFFSET('Water Data'!$E$5,0,10*ROW('Water Data'!E88))),'Data Summary'!BY94="Yes"),100-OFFSET('Water Data'!$E$5,0,10*ROW('Water Data'!E88)),NA())</f>
        <v>#N/A</v>
      </c>
      <c r="K94" s="59" t="e">
        <f ca="true">+IF(AND(ISNUMBER(OFFSET('Water Data'!$E$7,0,10*ROW('Water Data'!E88))),'Data Summary'!BZ94="Yes"),OFFSET('Water Data'!$E$7,0,10*ROW('Water Data'!E88)),NA())</f>
        <v>#N/A</v>
      </c>
      <c r="L94" s="59" t="e">
        <f ca="true">+IF(AND(ISNUMBER(OFFSET('Water Data'!$E$10,0,10*ROW('Water Data'!E88))),'Data Summary'!CA94="Yes"),OFFSET('Water Data'!$E$10,0,10*ROW('Water Data'!E88)),NA())</f>
        <v>#N/A</v>
      </c>
      <c r="M94" s="59" t="e">
        <f ca="true">+IF(AND(ISNUMBER(OFFSET('Water Data'!$F$5,0,10*ROW('Water Data'!F88))),'Data Summary'!CB94="Yes"),100-OFFSET('Water Data'!$F$5,0,10*ROW('Water Data'!F88)),NA())</f>
        <v>#N/A</v>
      </c>
      <c r="N94" s="59" t="e">
        <f ca="true">+IF(AND(ISNUMBER(OFFSET('Water Data'!$F$7,0,10*ROW('Water Data'!F88))),'Data Summary'!CC94="Yes"),OFFSET('Water Data'!$F$7,0,10*ROW('Water Data'!F88)),NA())</f>
        <v>#N/A</v>
      </c>
      <c r="O94" s="59" t="e">
        <f ca="true">+IF(AND(ISNUMBER(OFFSET('Water Data'!$F$10,0,10*ROW('Water Data'!F88))),'Data Summary'!CD94="Yes"),OFFSET('Water Data'!$F$10,0,10*ROW('Water Data'!F88)),NA())</f>
        <v>#N/A</v>
      </c>
      <c r="P94" s="59" t="e">
        <f ca="true">+IF(AND(ISNUMBER(OFFSET('Water Data'!$G$5,0,10*ROW('Water Data'!G88))),'Data Summary'!CE94="Yes"),100-OFFSET('Water Data'!$G$5,0,10*ROW('Water Data'!G88)),NA())</f>
        <v>#N/A</v>
      </c>
      <c r="Q94" s="59" t="e">
        <f ca="true">+IF(AND(ISNUMBER(OFFSET('Water Data'!$G$7,0,10*ROW('Water Data'!G88))),'Data Summary'!CF94="Yes"),OFFSET('Water Data'!$G$7,0,10*ROW('Water Data'!G88)),NA())</f>
        <v>#N/A</v>
      </c>
      <c r="R94" s="59" t="e">
        <f ca="true">+IF(AND(ISNUMBER(OFFSET('Water Data'!$G$10,0,10*ROW('Water Data'!G88))),'Data Summary'!CG94="Yes"),OFFSET('Water Data'!$G$10,0,10*ROW('Water Data'!G88)),NA())</f>
        <v>#N/A</v>
      </c>
      <c r="S94" s="59" t="e">
        <f ca="true">+IF(AND(ISNUMBER(OFFSET('Water Data'!$H$5,0,10*ROW('Water Data'!H88))),'Data Summary'!CH94="Yes"),100-OFFSET('Water Data'!$H$5,0,10*ROW('Water Data'!H88)),NA())</f>
        <v>#N/A</v>
      </c>
      <c r="T94" s="59" t="e">
        <f ca="true">+IF(AND(ISNUMBER(OFFSET('Water Data'!$H$7,0,10*ROW('Water Data'!H88))),'Data Summary'!CI94="Yes"),OFFSET('Water Data'!$H$7,0,10*ROW('Water Data'!H88)),NA())</f>
        <v>#N/A</v>
      </c>
      <c r="U94" s="59" t="e">
        <f ca="true">+IF(AND(ISNUMBER(OFFSET('Water Data'!$H$10,0,10*ROW('Water Data'!H88))),'Data Summary'!CJ94="Yes"),OFFSET('Water Data'!$H$10,0,10*ROW('Water Data'!H88)),NA())</f>
        <v>#N/A</v>
      </c>
      <c r="V94" s="105" t="e">
        <f ca="true">+IF(AND(ISNUMBER(OFFSET('Sanitation Data'!$C$5,0,10*ROW('Sanitation Data'!C88))),'Data Summary'!CK94="Yes"),100-OFFSET('Sanitation Data'!$C$5,0,10*ROW('Sanitation Data'!C88)),NA())</f>
        <v>#N/A</v>
      </c>
      <c r="W94" s="105" t="e">
        <f ca="true">+IF(AND(ISNUMBER(OFFSET('Sanitation Data'!$C$7,0,10*ROW('Sanitation Data'!C88))),'Data Summary'!CL94="Yes"),OFFSET('Sanitation Data'!$C$7,0,10*ROW('Sanitation Data'!C88)),NA())</f>
        <v>#N/A</v>
      </c>
      <c r="X94" s="105" t="e">
        <f ca="true">+IF(AND(ISNUMBER(OFFSET('Sanitation Data'!$C$11,0,10*ROW('Sanitation Data'!C88))),'Data Summary'!CM94="Yes"),OFFSET('Sanitation Data'!$C$11,0,10*ROW('Sanitation Data'!C88)),NA())</f>
        <v>#N/A</v>
      </c>
      <c r="Y94" s="105" t="e">
        <f ca="true">+IF(AND(ISNUMBER(OFFSET('Sanitation Data'!$C$12,0,10*ROW('Sanitation Data'!C88))),'Data Summary'!CN94="Yes"),OFFSET('Sanitation Data'!$C$12,0,10*ROW('Sanitation Data'!C88)),NA())</f>
        <v>#N/A</v>
      </c>
      <c r="Z94" s="105" t="e">
        <f ca="true">+IF(AND(ISNUMBER(OFFSET('Sanitation Data'!$C$13,0,10*ROW('Sanitation Data'!C88))),'Data Summary'!CO94="Yes"),OFFSET('Sanitation Data'!$C$13,0,10*ROW('Sanitation Data'!C88)),NA())</f>
        <v>#N/A</v>
      </c>
      <c r="AA94" s="105" t="e">
        <f ca="true">+IF(AND(ISNUMBER(OFFSET('Sanitation Data'!$D$5,0,10*ROW('Sanitation Data'!D88))),'Data Summary'!CP94="Yes"),100-OFFSET('Sanitation Data'!$D$5,0,10*ROW('Sanitation Data'!D88)),NA())</f>
        <v>#N/A</v>
      </c>
      <c r="AB94" s="105" t="e">
        <f ca="true">+IF(AND(ISNUMBER(OFFSET('Sanitation Data'!$D$7,0,10*ROW('Sanitation Data'!D88))),'Data Summary'!CQ94="Yes"),OFFSET('Sanitation Data'!$D$7,0,10*ROW('Sanitation Data'!D88)),NA())</f>
        <v>#N/A</v>
      </c>
      <c r="AC94" s="105" t="e">
        <f ca="true">+IF(AND(ISNUMBER(OFFSET('Sanitation Data'!$D$11,0,10*ROW('Sanitation Data'!D88))),'Data Summary'!CR94="Yes"),OFFSET('Sanitation Data'!$D$11,0,10*ROW('Sanitation Data'!D88)),NA())</f>
        <v>#N/A</v>
      </c>
      <c r="AD94" s="105" t="e">
        <f ca="true">+IF(AND(ISNUMBER(OFFSET('Sanitation Data'!$D$12,0,10*ROW('Sanitation Data'!D88))),'Data Summary'!CS94="Yes"),OFFSET('Sanitation Data'!$D$12,0,10*ROW('Sanitation Data'!D88)),NA())</f>
        <v>#N/A</v>
      </c>
      <c r="AE94" s="105" t="e">
        <f ca="true">+IF(AND(ISNUMBER(OFFSET('Sanitation Data'!$D$13,0,10*ROW('Sanitation Data'!D88))),'Data Summary'!CT94="Yes"),OFFSET('Sanitation Data'!$D$13,0,10*ROW('Sanitation Data'!D88)),NA())</f>
        <v>#N/A</v>
      </c>
      <c r="AF94" s="105" t="e">
        <f ca="true">+IF(AND(ISNUMBER(OFFSET('Sanitation Data'!$E$5,0,10*ROW('Sanitation Data'!E88))),'Data Summary'!CU94="Yes"),100-OFFSET('Sanitation Data'!$E$5,0,10*ROW('Sanitation Data'!E88)),NA())</f>
        <v>#N/A</v>
      </c>
      <c r="AG94" s="105" t="e">
        <f ca="true">+IF(AND(ISNUMBER(OFFSET('Sanitation Data'!$E$7,0,10*ROW('Sanitation Data'!E88))),'Data Summary'!CV94="Yes"),OFFSET('Sanitation Data'!$E$7,0,10*ROW('Sanitation Data'!E88)),NA())</f>
        <v>#N/A</v>
      </c>
      <c r="AH94" s="105" t="e">
        <f ca="true">+IF(AND(ISNUMBER(OFFSET('Sanitation Data'!$E$11,0,10*ROW('Sanitation Data'!E88))),'Data Summary'!CW94="Yes"),OFFSET('Sanitation Data'!$E$11,0,10*ROW('Sanitation Data'!E88)),NA())</f>
        <v>#N/A</v>
      </c>
      <c r="AI94" s="105" t="e">
        <f ca="true">+IF(AND(ISNUMBER(OFFSET('Sanitation Data'!$E$12,0,10*ROW('Sanitation Data'!E88))),'Data Summary'!CX94="Yes"),OFFSET('Sanitation Data'!$E$12,0,10*ROW('Sanitation Data'!E88)),NA())</f>
        <v>#N/A</v>
      </c>
      <c r="AJ94" s="105" t="e">
        <f ca="true">+IF(AND(ISNUMBER(OFFSET('Sanitation Data'!$E$13,0,10*ROW('Sanitation Data'!E88))),'Data Summary'!CY94="Yes"),OFFSET('Sanitation Data'!$E$13,0,10*ROW('Sanitation Data'!E88)),NA())</f>
        <v>#N/A</v>
      </c>
      <c r="AK94" s="105" t="e">
        <f ca="true">+IF(AND(ISNUMBER(OFFSET('Sanitation Data'!$F$5,0,10*ROW('Sanitation Data'!F88))),'Data Summary'!CZ94="Yes"),100-OFFSET('Sanitation Data'!$F$5,0,10*ROW('Sanitation Data'!F88)),NA())</f>
        <v>#N/A</v>
      </c>
      <c r="AL94" s="105" t="e">
        <f ca="true">+IF(AND(ISNUMBER(OFFSET('Sanitation Data'!$F$7,0,10*ROW('Sanitation Data'!F88))),'Data Summary'!DA94="Yes"),OFFSET('Sanitation Data'!$F$7,0,10*ROW('Sanitation Data'!F88)),NA())</f>
        <v>#N/A</v>
      </c>
      <c r="AM94" s="105" t="e">
        <f ca="true">+IF(AND(ISNUMBER(OFFSET('Sanitation Data'!$F$11,0,10*ROW('Sanitation Data'!F88))),'Data Summary'!DB94="Yes"),OFFSET('Sanitation Data'!$F$11,0,10*ROW('Sanitation Data'!F88)),NA())</f>
        <v>#N/A</v>
      </c>
      <c r="AN94" s="105" t="e">
        <f ca="true">+IF(AND(ISNUMBER(OFFSET('Sanitation Data'!$F$12,0,10*ROW('Sanitation Data'!F88))),'Data Summary'!DC94="Yes"),OFFSET('Sanitation Data'!$F$12,0,10*ROW('Sanitation Data'!F88)),NA())</f>
        <v>#N/A</v>
      </c>
      <c r="AO94" s="105" t="e">
        <f ca="true">+IF(AND(ISNUMBER(OFFSET('Sanitation Data'!$F$13,0,10*ROW('Sanitation Data'!F88))),'Data Summary'!DD94="Yes"),OFFSET('Sanitation Data'!$F$13,0,10*ROW('Sanitation Data'!F88)),NA())</f>
        <v>#N/A</v>
      </c>
      <c r="AP94" s="105" t="e">
        <f ca="true">+IF(AND(ISNUMBER(OFFSET('Sanitation Data'!$G$5,0,10*ROW('Sanitation Data'!G88))),'Data Summary'!DE94="Yes"),100-OFFSET('Sanitation Data'!$G$5,0,10*ROW('Sanitation Data'!G88)),NA())</f>
        <v>#N/A</v>
      </c>
      <c r="AQ94" s="105" t="e">
        <f ca="true">+IF(AND(ISNUMBER(OFFSET('Sanitation Data'!$G$7,0,10*ROW('Sanitation Data'!G88))),'Data Summary'!DF94="Yes"),OFFSET('Sanitation Data'!$G$7,0,10*ROW('Sanitation Data'!G88)),NA())</f>
        <v>#N/A</v>
      </c>
      <c r="AR94" s="105" t="e">
        <f ca="true">+IF(AND(ISNUMBER(OFFSET('Sanitation Data'!$G$11,0,10*ROW('Sanitation Data'!G88))),'Data Summary'!DG94="Yes"),OFFSET('Sanitation Data'!$G$11,0,10*ROW('Sanitation Data'!G88)),NA())</f>
        <v>#N/A</v>
      </c>
      <c r="AS94" s="105" t="e">
        <f ca="true">+IF(AND(ISNUMBER(OFFSET('Sanitation Data'!$G$12,0,10*ROW('Sanitation Data'!G88))),'Data Summary'!DH94="Yes"),OFFSET('Sanitation Data'!$G$12,0,10*ROW('Sanitation Data'!G88)),NA())</f>
        <v>#N/A</v>
      </c>
      <c r="AT94" s="105" t="e">
        <f ca="true">+IF(AND(ISNUMBER(OFFSET('Sanitation Data'!$G$13,0,10*ROW('Sanitation Data'!G88))),'Data Summary'!DI94="Yes"),OFFSET('Sanitation Data'!$G$13,0,10*ROW('Sanitation Data'!G88)),NA())</f>
        <v>#N/A</v>
      </c>
      <c r="AU94" s="105" t="e">
        <f ca="true">+IF(AND(ISNUMBER(OFFSET('Sanitation Data'!$H$5,0,10*ROW('Sanitation Data'!H88))),'Data Summary'!DJ94="Yes"),100-OFFSET('Sanitation Data'!$H$5,0,10*ROW('Sanitation Data'!H88)),NA())</f>
        <v>#N/A</v>
      </c>
      <c r="AV94" s="105" t="e">
        <f ca="true">+IF(AND(ISNUMBER(OFFSET('Sanitation Data'!$H$7,0,10*ROW('Sanitation Data'!H88))),'Data Summary'!DK94="Yes"),OFFSET('Sanitation Data'!$H$7,0,10*ROW('Sanitation Data'!H88)),NA())</f>
        <v>#N/A</v>
      </c>
      <c r="AW94" s="105" t="e">
        <f ca="true">+IF(AND(ISNUMBER(OFFSET('Sanitation Data'!$H$11,0,10*ROW('Sanitation Data'!H88))),'Data Summary'!DL94="Yes"),OFFSET('Sanitation Data'!$H$11,0,10*ROW('Sanitation Data'!H88)),NA())</f>
        <v>#N/A</v>
      </c>
      <c r="AX94" s="105" t="e">
        <f ca="true">+IF(AND(ISNUMBER(OFFSET('Sanitation Data'!$H$12,0,10*ROW('Sanitation Data'!H88))),'Data Summary'!DM94="Yes"),OFFSET('Sanitation Data'!$H$12,0,10*ROW('Sanitation Data'!H88)),NA())</f>
        <v>#N/A</v>
      </c>
      <c r="AY94" s="105" t="e">
        <f ca="true">+IF(AND(ISNUMBER(OFFSET('Sanitation Data'!$H$13,0,10*ROW('Sanitation Data'!H88))),'Data Summary'!DN94="Yes"),OFFSET('Sanitation Data'!$H$13,0,10*ROW('Sanitation Data'!H88)),NA())</f>
        <v>#N/A</v>
      </c>
      <c r="AZ94" s="110" t="e">
        <f ca="true">+IF(AND(ISNUMBER(OFFSET('Hygiene Data'!$C$6,0,10*ROW('Hygiene Data'!C88))),'Data Summary'!DO94="Yes"),OFFSET('Hygiene Data'!$C$6,0,10*ROW('Hygiene Data'!C88)),NA())</f>
        <v>#N/A</v>
      </c>
      <c r="BA94" s="110" t="e">
        <f ca="true">+IF(AND(ISNUMBER(OFFSET('Hygiene Data'!$C$8,0,10*ROW('Hygiene Data'!C88))),'Data Summary'!DP94="Yes"),OFFSET('Hygiene Data'!$C$8,0,10*ROW('Hygiene Data'!C88)),NA())</f>
        <v>#N/A</v>
      </c>
      <c r="BB94" s="110" t="e">
        <f ca="true">+IF(AND(ISNUMBER(OFFSET('Hygiene Data'!$C$10,0,10*ROW('Hygiene Data'!C88))),'Data Summary'!DQ94="Yes"),OFFSET('Hygiene Data'!$C$10,0,10*ROW('Hygiene Data'!C88)),NA())</f>
        <v>#N/A</v>
      </c>
      <c r="BC94" s="110" t="e">
        <f ca="true">+IF(AND(ISNUMBER(OFFSET('Hygiene Data'!$D$6,0,10*ROW('Hygiene Data'!D88))),'Data Summary'!DR94="Yes"),OFFSET('Hygiene Data'!$D$6,0,10*ROW('Hygiene Data'!D88)),NA())</f>
        <v>#N/A</v>
      </c>
      <c r="BD94" s="110" t="e">
        <f ca="true">+IF(AND(ISNUMBER(OFFSET('Hygiene Data'!$D$8,0,10*ROW('Hygiene Data'!D88))),'Data Summary'!DS94="Yes"),OFFSET('Hygiene Data'!$D$8,0,10*ROW('Hygiene Data'!D88)),NA())</f>
        <v>#N/A</v>
      </c>
      <c r="BE94" s="110" t="e">
        <f ca="true">+IF(AND(ISNUMBER(OFFSET('Hygiene Data'!$D$10,0,10*ROW('Hygiene Data'!D88))),'Data Summary'!DT94="Yes"),OFFSET('Hygiene Data'!$D$10,0,10*ROW('Hygiene Data'!D88)),NA())</f>
        <v>#N/A</v>
      </c>
      <c r="BF94" s="110" t="e">
        <f ca="true">+IF(AND(ISNUMBER(OFFSET('Hygiene Data'!$E$6,0,10*ROW('Hygiene Data'!E88))),'Data Summary'!DU94="Yes"),OFFSET('Hygiene Data'!$E$6,0,10*ROW('Hygiene Data'!E88)),NA())</f>
        <v>#N/A</v>
      </c>
      <c r="BG94" s="110" t="e">
        <f ca="true">+IF(AND(ISNUMBER(OFFSET('Hygiene Data'!$E$8,0,10*ROW('Hygiene Data'!E88))),'Data Summary'!DV94="Yes"),OFFSET('Hygiene Data'!$E$8,0,10*ROW('Hygiene Data'!E88)),NA())</f>
        <v>#N/A</v>
      </c>
      <c r="BH94" s="110" t="e">
        <f ca="true">+IF(AND(ISNUMBER(OFFSET('Hygiene Data'!$E$10,0,10*ROW('Hygiene Data'!E88))),'Data Summary'!DW94="Yes"),OFFSET('Hygiene Data'!$E$10,0,10*ROW('Hygiene Data'!E88)),NA())</f>
        <v>#N/A</v>
      </c>
      <c r="BI94" s="110" t="e">
        <f ca="true">+IF(AND(ISNUMBER(OFFSET('Hygiene Data'!$F$6,0,10*ROW('Hygiene Data'!F88))),'Data Summary'!DX94="Yes"),OFFSET('Hygiene Data'!$F$6,0,10*ROW('Hygiene Data'!F88)),NA())</f>
        <v>#N/A</v>
      </c>
      <c r="BJ94" s="110" t="e">
        <f ca="true">+IF(AND(ISNUMBER(OFFSET('Hygiene Data'!$F$8,0,10*ROW('Hygiene Data'!F88))),'Data Summary'!DY94="Yes"),OFFSET('Hygiene Data'!$F$8,0,10*ROW('Hygiene Data'!F88)),NA())</f>
        <v>#N/A</v>
      </c>
      <c r="BK94" s="110" t="e">
        <f ca="true">+IF(AND(ISNUMBER(OFFSET('Hygiene Data'!$F$10,0,10*ROW('Hygiene Data'!F88))),'Data Summary'!DZ94="Yes"),OFFSET('Hygiene Data'!$F$10,0,10*ROW('Hygiene Data'!F88)),NA())</f>
        <v>#N/A</v>
      </c>
      <c r="BL94" s="110" t="e">
        <f ca="true">+IF(AND(ISNUMBER(OFFSET('Hygiene Data'!$G$6,0,10*ROW('Hygiene Data'!G88))),'Data Summary'!EA94="Yes"),OFFSET('Hygiene Data'!$G$6,0,10*ROW('Hygiene Data'!G88)),NA())</f>
        <v>#N/A</v>
      </c>
      <c r="BM94" s="110" t="e">
        <f ca="true">+IF(AND(ISNUMBER(OFFSET('Hygiene Data'!$G$8,0,10*ROW('Hygiene Data'!G88))),'Data Summary'!EB94="Yes"),OFFSET('Hygiene Data'!$G$8,0,10*ROW('Hygiene Data'!G88)),NA())</f>
        <v>#N/A</v>
      </c>
      <c r="BN94" s="110" t="e">
        <f ca="true">+IF(AND(ISNUMBER(OFFSET('Hygiene Data'!$G$10,0,10*ROW('Hygiene Data'!G88))),'Data Summary'!EC94="Yes"),OFFSET('Hygiene Data'!$G$10,0,10*ROW('Hygiene Data'!G88)),NA())</f>
        <v>#N/A</v>
      </c>
      <c r="BO94" s="110" t="e">
        <f ca="true">+IF(AND(ISNUMBER(OFFSET('Hygiene Data'!$H$6,0,10*ROW('Hygiene Data'!H88))),'Data Summary'!ED94="Yes"),OFFSET('Hygiene Data'!$H$6,0,10*ROW('Hygiene Data'!H88)),NA())</f>
        <v>#N/A</v>
      </c>
      <c r="BP94" s="110" t="e">
        <f ca="true">+IF(AND(ISNUMBER(OFFSET('Hygiene Data'!$H$8,0,10*ROW('Hygiene Data'!H88))),'Data Summary'!EE94="Yes"),OFFSET('Hygiene Data'!$H$8,0,10*ROW('Hygiene Data'!H88)),NA())</f>
        <v>#N/A</v>
      </c>
      <c r="BQ94" s="110" t="e">
        <f ca="true">+IF(AND(ISNUMBER(OFFSET('Hygiene Data'!$H$10,0,10*ROW('Hygiene Data'!H88))),'Data Summary'!EF94="Yes"),OFFSET('Hygiene Data'!$H$10,0,10*ROW('Hygiene Data'!H88)),NA())</f>
        <v>#N/A</v>
      </c>
    </row>
    <row r="95" x14ac:dyDescent="0.2">
      <c r="A95" s="58" t="e">
        <f ca="true">+IF(OFFSET('Water Data'!$B$1,0,10*ROW('Water Data'!B89))="",NA(),OFFSET('Water Data'!$B$1,0,10*ROW('Water Data'!B89)))</f>
        <v>#N/A</v>
      </c>
      <c r="B95" s="58" t="e">
        <f ca="true">+IF(OFFSET('Water Data'!$A$3,0,10*ROW('Water Data'!A92))="",NA(),OFFSET('Water Data'!$A$3,0,10*ROW('Water Data'!A92)))</f>
        <v>#N/A</v>
      </c>
      <c r="C95" s="58" t="e">
        <f ca="true">+IF(OFFSET('Water Data'!$C$3,0,10*ROW('Water Data'!C92))="",NA(),OFFSET('Water Data'!$C$3,0,10*ROW('Water Data'!C92)))</f>
        <v>#N/A</v>
      </c>
      <c r="D95" s="59" t="e">
        <f ca="true">+IF(AND(ISNUMBER(OFFSET('Water Data'!$C$5,0,10*ROW('Water Data'!C89))),'Data Summary'!BS95="Yes"),100-OFFSET('Water Data'!$C$5,0,10*ROW('Water Data'!C89)),NA())</f>
        <v>#N/A</v>
      </c>
      <c r="E95" s="59" t="e">
        <f ca="true">+IF(AND(ISNUMBER(OFFSET('Water Data'!$C$7,0,10*ROW('Water Data'!C89))),'Data Summary'!BT95="Yes"),OFFSET('Water Data'!$C$7,0,10*ROW('Water Data'!C89)),NA())</f>
        <v>#N/A</v>
      </c>
      <c r="F95" s="59" t="e">
        <f ca="true">+IF(AND(ISNUMBER(OFFSET('Water Data'!$C$10,0,10*ROW('Water Data'!C89))),'Data Summary'!BU95="Yes"),OFFSET('Water Data'!$C$10,0,10*ROW('Water Data'!C89)),NA())</f>
        <v>#N/A</v>
      </c>
      <c r="G95" s="59" t="e">
        <f ca="true">+IF(AND(ISNUMBER(OFFSET('Water Data'!$D$5,0,10*ROW('Water Data'!D89))),'Data Summary'!BV95="Yes"),100-OFFSET('Water Data'!$D$5,0,10*ROW('Water Data'!D89)),NA())</f>
        <v>#N/A</v>
      </c>
      <c r="H95" s="59" t="e">
        <f ca="true">+IF(AND(ISNUMBER(OFFSET('Water Data'!$D$7,0,10*ROW('Water Data'!D89))),'Data Summary'!BW95="Yes"),OFFSET('Water Data'!$D$7,0,10*ROW('Water Data'!D89)),NA())</f>
        <v>#N/A</v>
      </c>
      <c r="I95" s="59" t="e">
        <f ca="true">+IF(AND(ISNUMBER(OFFSET('Water Data'!$D$10,0,10*ROW('Water Data'!D89))),'Data Summary'!BX95="Yes"),OFFSET('Water Data'!$D$10,0,10*ROW('Water Data'!D89)),NA())</f>
        <v>#N/A</v>
      </c>
      <c r="J95" s="59" t="e">
        <f ca="true">+IF(AND(ISNUMBER(OFFSET('Water Data'!$E$5,0,10*ROW('Water Data'!E89))),'Data Summary'!BY95="Yes"),100-OFFSET('Water Data'!$E$5,0,10*ROW('Water Data'!E89)),NA())</f>
        <v>#N/A</v>
      </c>
      <c r="K95" s="59" t="e">
        <f ca="true">+IF(AND(ISNUMBER(OFFSET('Water Data'!$E$7,0,10*ROW('Water Data'!E89))),'Data Summary'!BZ95="Yes"),OFFSET('Water Data'!$E$7,0,10*ROW('Water Data'!E89)),NA())</f>
        <v>#N/A</v>
      </c>
      <c r="L95" s="59" t="e">
        <f ca="true">+IF(AND(ISNUMBER(OFFSET('Water Data'!$E$10,0,10*ROW('Water Data'!E89))),'Data Summary'!CA95="Yes"),OFFSET('Water Data'!$E$10,0,10*ROW('Water Data'!E89)),NA())</f>
        <v>#N/A</v>
      </c>
      <c r="M95" s="59" t="e">
        <f ca="true">+IF(AND(ISNUMBER(OFFSET('Water Data'!$F$5,0,10*ROW('Water Data'!F89))),'Data Summary'!CB95="Yes"),100-OFFSET('Water Data'!$F$5,0,10*ROW('Water Data'!F89)),NA())</f>
        <v>#N/A</v>
      </c>
      <c r="N95" s="59" t="e">
        <f ca="true">+IF(AND(ISNUMBER(OFFSET('Water Data'!$F$7,0,10*ROW('Water Data'!F89))),'Data Summary'!CC95="Yes"),OFFSET('Water Data'!$F$7,0,10*ROW('Water Data'!F89)),NA())</f>
        <v>#N/A</v>
      </c>
      <c r="O95" s="59" t="e">
        <f ca="true">+IF(AND(ISNUMBER(OFFSET('Water Data'!$F$10,0,10*ROW('Water Data'!F89))),'Data Summary'!CD95="Yes"),OFFSET('Water Data'!$F$10,0,10*ROW('Water Data'!F89)),NA())</f>
        <v>#N/A</v>
      </c>
      <c r="P95" s="59" t="e">
        <f ca="true">+IF(AND(ISNUMBER(OFFSET('Water Data'!$G$5,0,10*ROW('Water Data'!G89))),'Data Summary'!CE95="Yes"),100-OFFSET('Water Data'!$G$5,0,10*ROW('Water Data'!G89)),NA())</f>
        <v>#N/A</v>
      </c>
      <c r="Q95" s="59" t="e">
        <f ca="true">+IF(AND(ISNUMBER(OFFSET('Water Data'!$G$7,0,10*ROW('Water Data'!G89))),'Data Summary'!CF95="Yes"),OFFSET('Water Data'!$G$7,0,10*ROW('Water Data'!G89)),NA())</f>
        <v>#N/A</v>
      </c>
      <c r="R95" s="59" t="e">
        <f ca="true">+IF(AND(ISNUMBER(OFFSET('Water Data'!$G$10,0,10*ROW('Water Data'!G89))),'Data Summary'!CG95="Yes"),OFFSET('Water Data'!$G$10,0,10*ROW('Water Data'!G89)),NA())</f>
        <v>#N/A</v>
      </c>
      <c r="S95" s="59" t="e">
        <f ca="true">+IF(AND(ISNUMBER(OFFSET('Water Data'!$H$5,0,10*ROW('Water Data'!H89))),'Data Summary'!CH95="Yes"),100-OFFSET('Water Data'!$H$5,0,10*ROW('Water Data'!H89)),NA())</f>
        <v>#N/A</v>
      </c>
      <c r="T95" s="59" t="e">
        <f ca="true">+IF(AND(ISNUMBER(OFFSET('Water Data'!$H$7,0,10*ROW('Water Data'!H89))),'Data Summary'!CI95="Yes"),OFFSET('Water Data'!$H$7,0,10*ROW('Water Data'!H89)),NA())</f>
        <v>#N/A</v>
      </c>
      <c r="U95" s="59" t="e">
        <f ca="true">+IF(AND(ISNUMBER(OFFSET('Water Data'!$H$10,0,10*ROW('Water Data'!H89))),'Data Summary'!CJ95="Yes"),OFFSET('Water Data'!$H$10,0,10*ROW('Water Data'!H89)),NA())</f>
        <v>#N/A</v>
      </c>
      <c r="V95" s="105" t="e">
        <f ca="true">+IF(AND(ISNUMBER(OFFSET('Sanitation Data'!$C$5,0,10*ROW('Sanitation Data'!C89))),'Data Summary'!CK95="Yes"),100-OFFSET('Sanitation Data'!$C$5,0,10*ROW('Sanitation Data'!C89)),NA())</f>
        <v>#N/A</v>
      </c>
      <c r="W95" s="105" t="e">
        <f ca="true">+IF(AND(ISNUMBER(OFFSET('Sanitation Data'!$C$7,0,10*ROW('Sanitation Data'!C89))),'Data Summary'!CL95="Yes"),OFFSET('Sanitation Data'!$C$7,0,10*ROW('Sanitation Data'!C89)),NA())</f>
        <v>#N/A</v>
      </c>
      <c r="X95" s="105" t="e">
        <f ca="true">+IF(AND(ISNUMBER(OFFSET('Sanitation Data'!$C$11,0,10*ROW('Sanitation Data'!C89))),'Data Summary'!CM95="Yes"),OFFSET('Sanitation Data'!$C$11,0,10*ROW('Sanitation Data'!C89)),NA())</f>
        <v>#N/A</v>
      </c>
      <c r="Y95" s="105" t="e">
        <f ca="true">+IF(AND(ISNUMBER(OFFSET('Sanitation Data'!$C$12,0,10*ROW('Sanitation Data'!C89))),'Data Summary'!CN95="Yes"),OFFSET('Sanitation Data'!$C$12,0,10*ROW('Sanitation Data'!C89)),NA())</f>
        <v>#N/A</v>
      </c>
      <c r="Z95" s="105" t="e">
        <f ca="true">+IF(AND(ISNUMBER(OFFSET('Sanitation Data'!$C$13,0,10*ROW('Sanitation Data'!C89))),'Data Summary'!CO95="Yes"),OFFSET('Sanitation Data'!$C$13,0,10*ROW('Sanitation Data'!C89)),NA())</f>
        <v>#N/A</v>
      </c>
      <c r="AA95" s="105" t="e">
        <f ca="true">+IF(AND(ISNUMBER(OFFSET('Sanitation Data'!$D$5,0,10*ROW('Sanitation Data'!D89))),'Data Summary'!CP95="Yes"),100-OFFSET('Sanitation Data'!$D$5,0,10*ROW('Sanitation Data'!D89)),NA())</f>
        <v>#N/A</v>
      </c>
      <c r="AB95" s="105" t="e">
        <f ca="true">+IF(AND(ISNUMBER(OFFSET('Sanitation Data'!$D$7,0,10*ROW('Sanitation Data'!D89))),'Data Summary'!CQ95="Yes"),OFFSET('Sanitation Data'!$D$7,0,10*ROW('Sanitation Data'!D89)),NA())</f>
        <v>#N/A</v>
      </c>
      <c r="AC95" s="105" t="e">
        <f ca="true">+IF(AND(ISNUMBER(OFFSET('Sanitation Data'!$D$11,0,10*ROW('Sanitation Data'!D89))),'Data Summary'!CR95="Yes"),OFFSET('Sanitation Data'!$D$11,0,10*ROW('Sanitation Data'!D89)),NA())</f>
        <v>#N/A</v>
      </c>
      <c r="AD95" s="105" t="e">
        <f ca="true">+IF(AND(ISNUMBER(OFFSET('Sanitation Data'!$D$12,0,10*ROW('Sanitation Data'!D89))),'Data Summary'!CS95="Yes"),OFFSET('Sanitation Data'!$D$12,0,10*ROW('Sanitation Data'!D89)),NA())</f>
        <v>#N/A</v>
      </c>
      <c r="AE95" s="105" t="e">
        <f ca="true">+IF(AND(ISNUMBER(OFFSET('Sanitation Data'!$D$13,0,10*ROW('Sanitation Data'!D89))),'Data Summary'!CT95="Yes"),OFFSET('Sanitation Data'!$D$13,0,10*ROW('Sanitation Data'!D89)),NA())</f>
        <v>#N/A</v>
      </c>
      <c r="AF95" s="105" t="e">
        <f ca="true">+IF(AND(ISNUMBER(OFFSET('Sanitation Data'!$E$5,0,10*ROW('Sanitation Data'!E89))),'Data Summary'!CU95="Yes"),100-OFFSET('Sanitation Data'!$E$5,0,10*ROW('Sanitation Data'!E89)),NA())</f>
        <v>#N/A</v>
      </c>
      <c r="AG95" s="105" t="e">
        <f ca="true">+IF(AND(ISNUMBER(OFFSET('Sanitation Data'!$E$7,0,10*ROW('Sanitation Data'!E89))),'Data Summary'!CV95="Yes"),OFFSET('Sanitation Data'!$E$7,0,10*ROW('Sanitation Data'!E89)),NA())</f>
        <v>#N/A</v>
      </c>
      <c r="AH95" s="105" t="e">
        <f ca="true">+IF(AND(ISNUMBER(OFFSET('Sanitation Data'!$E$11,0,10*ROW('Sanitation Data'!E89))),'Data Summary'!CW95="Yes"),OFFSET('Sanitation Data'!$E$11,0,10*ROW('Sanitation Data'!E89)),NA())</f>
        <v>#N/A</v>
      </c>
      <c r="AI95" s="105" t="e">
        <f ca="true">+IF(AND(ISNUMBER(OFFSET('Sanitation Data'!$E$12,0,10*ROW('Sanitation Data'!E89))),'Data Summary'!CX95="Yes"),OFFSET('Sanitation Data'!$E$12,0,10*ROW('Sanitation Data'!E89)),NA())</f>
        <v>#N/A</v>
      </c>
      <c r="AJ95" s="105" t="e">
        <f ca="true">+IF(AND(ISNUMBER(OFFSET('Sanitation Data'!$E$13,0,10*ROW('Sanitation Data'!E89))),'Data Summary'!CY95="Yes"),OFFSET('Sanitation Data'!$E$13,0,10*ROW('Sanitation Data'!E89)),NA())</f>
        <v>#N/A</v>
      </c>
      <c r="AK95" s="105" t="e">
        <f ca="true">+IF(AND(ISNUMBER(OFFSET('Sanitation Data'!$F$5,0,10*ROW('Sanitation Data'!F89))),'Data Summary'!CZ95="Yes"),100-OFFSET('Sanitation Data'!$F$5,0,10*ROW('Sanitation Data'!F89)),NA())</f>
        <v>#N/A</v>
      </c>
      <c r="AL95" s="105" t="e">
        <f ca="true">+IF(AND(ISNUMBER(OFFSET('Sanitation Data'!$F$7,0,10*ROW('Sanitation Data'!F89))),'Data Summary'!DA95="Yes"),OFFSET('Sanitation Data'!$F$7,0,10*ROW('Sanitation Data'!F89)),NA())</f>
        <v>#N/A</v>
      </c>
      <c r="AM95" s="105" t="e">
        <f ca="true">+IF(AND(ISNUMBER(OFFSET('Sanitation Data'!$F$11,0,10*ROW('Sanitation Data'!F89))),'Data Summary'!DB95="Yes"),OFFSET('Sanitation Data'!$F$11,0,10*ROW('Sanitation Data'!F89)),NA())</f>
        <v>#N/A</v>
      </c>
      <c r="AN95" s="105" t="e">
        <f ca="true">+IF(AND(ISNUMBER(OFFSET('Sanitation Data'!$F$12,0,10*ROW('Sanitation Data'!F89))),'Data Summary'!DC95="Yes"),OFFSET('Sanitation Data'!$F$12,0,10*ROW('Sanitation Data'!F89)),NA())</f>
        <v>#N/A</v>
      </c>
      <c r="AO95" s="105" t="e">
        <f ca="true">+IF(AND(ISNUMBER(OFFSET('Sanitation Data'!$F$13,0,10*ROW('Sanitation Data'!F89))),'Data Summary'!DD95="Yes"),OFFSET('Sanitation Data'!$F$13,0,10*ROW('Sanitation Data'!F89)),NA())</f>
        <v>#N/A</v>
      </c>
      <c r="AP95" s="105" t="e">
        <f ca="true">+IF(AND(ISNUMBER(OFFSET('Sanitation Data'!$G$5,0,10*ROW('Sanitation Data'!G89))),'Data Summary'!DE95="Yes"),100-OFFSET('Sanitation Data'!$G$5,0,10*ROW('Sanitation Data'!G89)),NA())</f>
        <v>#N/A</v>
      </c>
      <c r="AQ95" s="105" t="e">
        <f ca="true">+IF(AND(ISNUMBER(OFFSET('Sanitation Data'!$G$7,0,10*ROW('Sanitation Data'!G89))),'Data Summary'!DF95="Yes"),OFFSET('Sanitation Data'!$G$7,0,10*ROW('Sanitation Data'!G89)),NA())</f>
        <v>#N/A</v>
      </c>
      <c r="AR95" s="105" t="e">
        <f ca="true">+IF(AND(ISNUMBER(OFFSET('Sanitation Data'!$G$11,0,10*ROW('Sanitation Data'!G89))),'Data Summary'!DG95="Yes"),OFFSET('Sanitation Data'!$G$11,0,10*ROW('Sanitation Data'!G89)),NA())</f>
        <v>#N/A</v>
      </c>
      <c r="AS95" s="105" t="e">
        <f ca="true">+IF(AND(ISNUMBER(OFFSET('Sanitation Data'!$G$12,0,10*ROW('Sanitation Data'!G89))),'Data Summary'!DH95="Yes"),OFFSET('Sanitation Data'!$G$12,0,10*ROW('Sanitation Data'!G89)),NA())</f>
        <v>#N/A</v>
      </c>
      <c r="AT95" s="105" t="e">
        <f ca="true">+IF(AND(ISNUMBER(OFFSET('Sanitation Data'!$G$13,0,10*ROW('Sanitation Data'!G89))),'Data Summary'!DI95="Yes"),OFFSET('Sanitation Data'!$G$13,0,10*ROW('Sanitation Data'!G89)),NA())</f>
        <v>#N/A</v>
      </c>
      <c r="AU95" s="105" t="e">
        <f ca="true">+IF(AND(ISNUMBER(OFFSET('Sanitation Data'!$H$5,0,10*ROW('Sanitation Data'!H89))),'Data Summary'!DJ95="Yes"),100-OFFSET('Sanitation Data'!$H$5,0,10*ROW('Sanitation Data'!H89)),NA())</f>
        <v>#N/A</v>
      </c>
      <c r="AV95" s="105" t="e">
        <f ca="true">+IF(AND(ISNUMBER(OFFSET('Sanitation Data'!$H$7,0,10*ROW('Sanitation Data'!H89))),'Data Summary'!DK95="Yes"),OFFSET('Sanitation Data'!$H$7,0,10*ROW('Sanitation Data'!H89)),NA())</f>
        <v>#N/A</v>
      </c>
      <c r="AW95" s="105" t="e">
        <f ca="true">+IF(AND(ISNUMBER(OFFSET('Sanitation Data'!$H$11,0,10*ROW('Sanitation Data'!H89))),'Data Summary'!DL95="Yes"),OFFSET('Sanitation Data'!$H$11,0,10*ROW('Sanitation Data'!H89)),NA())</f>
        <v>#N/A</v>
      </c>
      <c r="AX95" s="105" t="e">
        <f ca="true">+IF(AND(ISNUMBER(OFFSET('Sanitation Data'!$H$12,0,10*ROW('Sanitation Data'!H89))),'Data Summary'!DM95="Yes"),OFFSET('Sanitation Data'!$H$12,0,10*ROW('Sanitation Data'!H89)),NA())</f>
        <v>#N/A</v>
      </c>
      <c r="AY95" s="105" t="e">
        <f ca="true">+IF(AND(ISNUMBER(OFFSET('Sanitation Data'!$H$13,0,10*ROW('Sanitation Data'!H89))),'Data Summary'!DN95="Yes"),OFFSET('Sanitation Data'!$H$13,0,10*ROW('Sanitation Data'!H89)),NA())</f>
        <v>#N/A</v>
      </c>
      <c r="AZ95" s="110" t="e">
        <f ca="true">+IF(AND(ISNUMBER(OFFSET('Hygiene Data'!$C$6,0,10*ROW('Hygiene Data'!C89))),'Data Summary'!DO95="Yes"),OFFSET('Hygiene Data'!$C$6,0,10*ROW('Hygiene Data'!C89)),NA())</f>
        <v>#N/A</v>
      </c>
      <c r="BA95" s="110" t="e">
        <f ca="true">+IF(AND(ISNUMBER(OFFSET('Hygiene Data'!$C$8,0,10*ROW('Hygiene Data'!C89))),'Data Summary'!DP95="Yes"),OFFSET('Hygiene Data'!$C$8,0,10*ROW('Hygiene Data'!C89)),NA())</f>
        <v>#N/A</v>
      </c>
      <c r="BB95" s="110" t="e">
        <f ca="true">+IF(AND(ISNUMBER(OFFSET('Hygiene Data'!$C$10,0,10*ROW('Hygiene Data'!C89))),'Data Summary'!DQ95="Yes"),OFFSET('Hygiene Data'!$C$10,0,10*ROW('Hygiene Data'!C89)),NA())</f>
        <v>#N/A</v>
      </c>
      <c r="BC95" s="110" t="e">
        <f ca="true">+IF(AND(ISNUMBER(OFFSET('Hygiene Data'!$D$6,0,10*ROW('Hygiene Data'!D89))),'Data Summary'!DR95="Yes"),OFFSET('Hygiene Data'!$D$6,0,10*ROW('Hygiene Data'!D89)),NA())</f>
        <v>#N/A</v>
      </c>
      <c r="BD95" s="110" t="e">
        <f ca="true">+IF(AND(ISNUMBER(OFFSET('Hygiene Data'!$D$8,0,10*ROW('Hygiene Data'!D89))),'Data Summary'!DS95="Yes"),OFFSET('Hygiene Data'!$D$8,0,10*ROW('Hygiene Data'!D89)),NA())</f>
        <v>#N/A</v>
      </c>
      <c r="BE95" s="110" t="e">
        <f ca="true">+IF(AND(ISNUMBER(OFFSET('Hygiene Data'!$D$10,0,10*ROW('Hygiene Data'!D89))),'Data Summary'!DT95="Yes"),OFFSET('Hygiene Data'!$D$10,0,10*ROW('Hygiene Data'!D89)),NA())</f>
        <v>#N/A</v>
      </c>
      <c r="BF95" s="110" t="e">
        <f ca="true">+IF(AND(ISNUMBER(OFFSET('Hygiene Data'!$E$6,0,10*ROW('Hygiene Data'!E89))),'Data Summary'!DU95="Yes"),OFFSET('Hygiene Data'!$E$6,0,10*ROW('Hygiene Data'!E89)),NA())</f>
        <v>#N/A</v>
      </c>
      <c r="BG95" s="110" t="e">
        <f ca="true">+IF(AND(ISNUMBER(OFFSET('Hygiene Data'!$E$8,0,10*ROW('Hygiene Data'!E89))),'Data Summary'!DV95="Yes"),OFFSET('Hygiene Data'!$E$8,0,10*ROW('Hygiene Data'!E89)),NA())</f>
        <v>#N/A</v>
      </c>
      <c r="BH95" s="110" t="e">
        <f ca="true">+IF(AND(ISNUMBER(OFFSET('Hygiene Data'!$E$10,0,10*ROW('Hygiene Data'!E89))),'Data Summary'!DW95="Yes"),OFFSET('Hygiene Data'!$E$10,0,10*ROW('Hygiene Data'!E89)),NA())</f>
        <v>#N/A</v>
      </c>
      <c r="BI95" s="110" t="e">
        <f ca="true">+IF(AND(ISNUMBER(OFFSET('Hygiene Data'!$F$6,0,10*ROW('Hygiene Data'!F89))),'Data Summary'!DX95="Yes"),OFFSET('Hygiene Data'!$F$6,0,10*ROW('Hygiene Data'!F89)),NA())</f>
        <v>#N/A</v>
      </c>
      <c r="BJ95" s="110" t="e">
        <f ca="true">+IF(AND(ISNUMBER(OFFSET('Hygiene Data'!$F$8,0,10*ROW('Hygiene Data'!F89))),'Data Summary'!DY95="Yes"),OFFSET('Hygiene Data'!$F$8,0,10*ROW('Hygiene Data'!F89)),NA())</f>
        <v>#N/A</v>
      </c>
      <c r="BK95" s="110" t="e">
        <f ca="true">+IF(AND(ISNUMBER(OFFSET('Hygiene Data'!$F$10,0,10*ROW('Hygiene Data'!F89))),'Data Summary'!DZ95="Yes"),OFFSET('Hygiene Data'!$F$10,0,10*ROW('Hygiene Data'!F89)),NA())</f>
        <v>#N/A</v>
      </c>
      <c r="BL95" s="110" t="e">
        <f ca="true">+IF(AND(ISNUMBER(OFFSET('Hygiene Data'!$G$6,0,10*ROW('Hygiene Data'!G89))),'Data Summary'!EA95="Yes"),OFFSET('Hygiene Data'!$G$6,0,10*ROW('Hygiene Data'!G89)),NA())</f>
        <v>#N/A</v>
      </c>
      <c r="BM95" s="110" t="e">
        <f ca="true">+IF(AND(ISNUMBER(OFFSET('Hygiene Data'!$G$8,0,10*ROW('Hygiene Data'!G89))),'Data Summary'!EB95="Yes"),OFFSET('Hygiene Data'!$G$8,0,10*ROW('Hygiene Data'!G89)),NA())</f>
        <v>#N/A</v>
      </c>
      <c r="BN95" s="110" t="e">
        <f ca="true">+IF(AND(ISNUMBER(OFFSET('Hygiene Data'!$G$10,0,10*ROW('Hygiene Data'!G89))),'Data Summary'!EC95="Yes"),OFFSET('Hygiene Data'!$G$10,0,10*ROW('Hygiene Data'!G89)),NA())</f>
        <v>#N/A</v>
      </c>
      <c r="BO95" s="110" t="e">
        <f ca="true">+IF(AND(ISNUMBER(OFFSET('Hygiene Data'!$H$6,0,10*ROW('Hygiene Data'!H89))),'Data Summary'!ED95="Yes"),OFFSET('Hygiene Data'!$H$6,0,10*ROW('Hygiene Data'!H89)),NA())</f>
        <v>#N/A</v>
      </c>
      <c r="BP95" s="110" t="e">
        <f ca="true">+IF(AND(ISNUMBER(OFFSET('Hygiene Data'!$H$8,0,10*ROW('Hygiene Data'!H89))),'Data Summary'!EE95="Yes"),OFFSET('Hygiene Data'!$H$8,0,10*ROW('Hygiene Data'!H89)),NA())</f>
        <v>#N/A</v>
      </c>
      <c r="BQ95" s="110" t="e">
        <f ca="true">+IF(AND(ISNUMBER(OFFSET('Hygiene Data'!$H$10,0,10*ROW('Hygiene Data'!H89))),'Data Summary'!EF95="Yes"),OFFSET('Hygiene Data'!$H$10,0,10*ROW('Hygiene Data'!H89)),NA())</f>
        <v>#N/A</v>
      </c>
    </row>
    <row r="96" x14ac:dyDescent="0.2">
      <c r="A96" s="58" t="e">
        <f ca="true">+IF(OFFSET('Water Data'!$B$1,0,10*ROW('Water Data'!B90))="",NA(),OFFSET('Water Data'!$B$1,0,10*ROW('Water Data'!B90)))</f>
        <v>#N/A</v>
      </c>
      <c r="B96" s="58" t="e">
        <f ca="true">+IF(OFFSET('Water Data'!$A$3,0,10*ROW('Water Data'!A93))="",NA(),OFFSET('Water Data'!$A$3,0,10*ROW('Water Data'!A93)))</f>
        <v>#N/A</v>
      </c>
      <c r="C96" s="58" t="e">
        <f ca="true">+IF(OFFSET('Water Data'!$C$3,0,10*ROW('Water Data'!C93))="",NA(),OFFSET('Water Data'!$C$3,0,10*ROW('Water Data'!C93)))</f>
        <v>#N/A</v>
      </c>
      <c r="D96" s="59" t="e">
        <f ca="true">+IF(AND(ISNUMBER(OFFSET('Water Data'!$C$5,0,10*ROW('Water Data'!C90))),'Data Summary'!BS96="Yes"),100-OFFSET('Water Data'!$C$5,0,10*ROW('Water Data'!C90)),NA())</f>
        <v>#N/A</v>
      </c>
      <c r="E96" s="59" t="e">
        <f ca="true">+IF(AND(ISNUMBER(OFFSET('Water Data'!$C$7,0,10*ROW('Water Data'!C90))),'Data Summary'!BT96="Yes"),OFFSET('Water Data'!$C$7,0,10*ROW('Water Data'!C90)),NA())</f>
        <v>#N/A</v>
      </c>
      <c r="F96" s="59" t="e">
        <f ca="true">+IF(AND(ISNUMBER(OFFSET('Water Data'!$C$10,0,10*ROW('Water Data'!C90))),'Data Summary'!BU96="Yes"),OFFSET('Water Data'!$C$10,0,10*ROW('Water Data'!C90)),NA())</f>
        <v>#N/A</v>
      </c>
      <c r="G96" s="59" t="e">
        <f ca="true">+IF(AND(ISNUMBER(OFFSET('Water Data'!$D$5,0,10*ROW('Water Data'!D90))),'Data Summary'!BV96="Yes"),100-OFFSET('Water Data'!$D$5,0,10*ROW('Water Data'!D90)),NA())</f>
        <v>#N/A</v>
      </c>
      <c r="H96" s="59" t="e">
        <f ca="true">+IF(AND(ISNUMBER(OFFSET('Water Data'!$D$7,0,10*ROW('Water Data'!D90))),'Data Summary'!BW96="Yes"),OFFSET('Water Data'!$D$7,0,10*ROW('Water Data'!D90)),NA())</f>
        <v>#N/A</v>
      </c>
      <c r="I96" s="59" t="e">
        <f ca="true">+IF(AND(ISNUMBER(OFFSET('Water Data'!$D$10,0,10*ROW('Water Data'!D90))),'Data Summary'!BX96="Yes"),OFFSET('Water Data'!$D$10,0,10*ROW('Water Data'!D90)),NA())</f>
        <v>#N/A</v>
      </c>
      <c r="J96" s="59" t="e">
        <f ca="true">+IF(AND(ISNUMBER(OFFSET('Water Data'!$E$5,0,10*ROW('Water Data'!E90))),'Data Summary'!BY96="Yes"),100-OFFSET('Water Data'!$E$5,0,10*ROW('Water Data'!E90)),NA())</f>
        <v>#N/A</v>
      </c>
      <c r="K96" s="59" t="e">
        <f ca="true">+IF(AND(ISNUMBER(OFFSET('Water Data'!$E$7,0,10*ROW('Water Data'!E90))),'Data Summary'!BZ96="Yes"),OFFSET('Water Data'!$E$7,0,10*ROW('Water Data'!E90)),NA())</f>
        <v>#N/A</v>
      </c>
      <c r="L96" s="59" t="e">
        <f ca="true">+IF(AND(ISNUMBER(OFFSET('Water Data'!$E$10,0,10*ROW('Water Data'!E90))),'Data Summary'!CA96="Yes"),OFFSET('Water Data'!$E$10,0,10*ROW('Water Data'!E90)),NA())</f>
        <v>#N/A</v>
      </c>
      <c r="M96" s="59" t="e">
        <f ca="true">+IF(AND(ISNUMBER(OFFSET('Water Data'!$F$5,0,10*ROW('Water Data'!F90))),'Data Summary'!CB96="Yes"),100-OFFSET('Water Data'!$F$5,0,10*ROW('Water Data'!F90)),NA())</f>
        <v>#N/A</v>
      </c>
      <c r="N96" s="59" t="e">
        <f ca="true">+IF(AND(ISNUMBER(OFFSET('Water Data'!$F$7,0,10*ROW('Water Data'!F90))),'Data Summary'!CC96="Yes"),OFFSET('Water Data'!$F$7,0,10*ROW('Water Data'!F90)),NA())</f>
        <v>#N/A</v>
      </c>
      <c r="O96" s="59" t="e">
        <f ca="true">+IF(AND(ISNUMBER(OFFSET('Water Data'!$F$10,0,10*ROW('Water Data'!F90))),'Data Summary'!CD96="Yes"),OFFSET('Water Data'!$F$10,0,10*ROW('Water Data'!F90)),NA())</f>
        <v>#N/A</v>
      </c>
      <c r="P96" s="59" t="e">
        <f ca="true">+IF(AND(ISNUMBER(OFFSET('Water Data'!$G$5,0,10*ROW('Water Data'!G90))),'Data Summary'!CE96="Yes"),100-OFFSET('Water Data'!$G$5,0,10*ROW('Water Data'!G90)),NA())</f>
        <v>#N/A</v>
      </c>
      <c r="Q96" s="59" t="e">
        <f ca="true">+IF(AND(ISNUMBER(OFFSET('Water Data'!$G$7,0,10*ROW('Water Data'!G90))),'Data Summary'!CF96="Yes"),OFFSET('Water Data'!$G$7,0,10*ROW('Water Data'!G90)),NA())</f>
        <v>#N/A</v>
      </c>
      <c r="R96" s="59" t="e">
        <f ca="true">+IF(AND(ISNUMBER(OFFSET('Water Data'!$G$10,0,10*ROW('Water Data'!G90))),'Data Summary'!CG96="Yes"),OFFSET('Water Data'!$G$10,0,10*ROW('Water Data'!G90)),NA())</f>
        <v>#N/A</v>
      </c>
      <c r="S96" s="59" t="e">
        <f ca="true">+IF(AND(ISNUMBER(OFFSET('Water Data'!$H$5,0,10*ROW('Water Data'!H90))),'Data Summary'!CH96="Yes"),100-OFFSET('Water Data'!$H$5,0,10*ROW('Water Data'!H90)),NA())</f>
        <v>#N/A</v>
      </c>
      <c r="T96" s="59" t="e">
        <f ca="true">+IF(AND(ISNUMBER(OFFSET('Water Data'!$H$7,0,10*ROW('Water Data'!H90))),'Data Summary'!CI96="Yes"),OFFSET('Water Data'!$H$7,0,10*ROW('Water Data'!H90)),NA())</f>
        <v>#N/A</v>
      </c>
      <c r="U96" s="59" t="e">
        <f ca="true">+IF(AND(ISNUMBER(OFFSET('Water Data'!$H$10,0,10*ROW('Water Data'!H90))),'Data Summary'!CJ96="Yes"),OFFSET('Water Data'!$H$10,0,10*ROW('Water Data'!H90)),NA())</f>
        <v>#N/A</v>
      </c>
      <c r="V96" s="105" t="e">
        <f ca="true">+IF(AND(ISNUMBER(OFFSET('Sanitation Data'!$C$5,0,10*ROW('Sanitation Data'!C90))),'Data Summary'!CK96="Yes"),100-OFFSET('Sanitation Data'!$C$5,0,10*ROW('Sanitation Data'!C90)),NA())</f>
        <v>#N/A</v>
      </c>
      <c r="W96" s="105" t="e">
        <f ca="true">+IF(AND(ISNUMBER(OFFSET('Sanitation Data'!$C$7,0,10*ROW('Sanitation Data'!C90))),'Data Summary'!CL96="Yes"),OFFSET('Sanitation Data'!$C$7,0,10*ROW('Sanitation Data'!C90)),NA())</f>
        <v>#N/A</v>
      </c>
      <c r="X96" s="105" t="e">
        <f ca="true">+IF(AND(ISNUMBER(OFFSET('Sanitation Data'!$C$11,0,10*ROW('Sanitation Data'!C90))),'Data Summary'!CM96="Yes"),OFFSET('Sanitation Data'!$C$11,0,10*ROW('Sanitation Data'!C90)),NA())</f>
        <v>#N/A</v>
      </c>
      <c r="Y96" s="105" t="e">
        <f ca="true">+IF(AND(ISNUMBER(OFFSET('Sanitation Data'!$C$12,0,10*ROW('Sanitation Data'!C90))),'Data Summary'!CN96="Yes"),OFFSET('Sanitation Data'!$C$12,0,10*ROW('Sanitation Data'!C90)),NA())</f>
        <v>#N/A</v>
      </c>
      <c r="Z96" s="105" t="e">
        <f ca="true">+IF(AND(ISNUMBER(OFFSET('Sanitation Data'!$C$13,0,10*ROW('Sanitation Data'!C90))),'Data Summary'!CO96="Yes"),OFFSET('Sanitation Data'!$C$13,0,10*ROW('Sanitation Data'!C90)),NA())</f>
        <v>#N/A</v>
      </c>
      <c r="AA96" s="105" t="e">
        <f ca="true">+IF(AND(ISNUMBER(OFFSET('Sanitation Data'!$D$5,0,10*ROW('Sanitation Data'!D90))),'Data Summary'!CP96="Yes"),100-OFFSET('Sanitation Data'!$D$5,0,10*ROW('Sanitation Data'!D90)),NA())</f>
        <v>#N/A</v>
      </c>
      <c r="AB96" s="105" t="e">
        <f ca="true">+IF(AND(ISNUMBER(OFFSET('Sanitation Data'!$D$7,0,10*ROW('Sanitation Data'!D90))),'Data Summary'!CQ96="Yes"),OFFSET('Sanitation Data'!$D$7,0,10*ROW('Sanitation Data'!D90)),NA())</f>
        <v>#N/A</v>
      </c>
      <c r="AC96" s="105" t="e">
        <f ca="true">+IF(AND(ISNUMBER(OFFSET('Sanitation Data'!$D$11,0,10*ROW('Sanitation Data'!D90))),'Data Summary'!CR96="Yes"),OFFSET('Sanitation Data'!$D$11,0,10*ROW('Sanitation Data'!D90)),NA())</f>
        <v>#N/A</v>
      </c>
      <c r="AD96" s="105" t="e">
        <f ca="true">+IF(AND(ISNUMBER(OFFSET('Sanitation Data'!$D$12,0,10*ROW('Sanitation Data'!D90))),'Data Summary'!CS96="Yes"),OFFSET('Sanitation Data'!$D$12,0,10*ROW('Sanitation Data'!D90)),NA())</f>
        <v>#N/A</v>
      </c>
      <c r="AE96" s="105" t="e">
        <f ca="true">+IF(AND(ISNUMBER(OFFSET('Sanitation Data'!$D$13,0,10*ROW('Sanitation Data'!D90))),'Data Summary'!CT96="Yes"),OFFSET('Sanitation Data'!$D$13,0,10*ROW('Sanitation Data'!D90)),NA())</f>
        <v>#N/A</v>
      </c>
      <c r="AF96" s="105" t="e">
        <f ca="true">+IF(AND(ISNUMBER(OFFSET('Sanitation Data'!$E$5,0,10*ROW('Sanitation Data'!E90))),'Data Summary'!CU96="Yes"),100-OFFSET('Sanitation Data'!$E$5,0,10*ROW('Sanitation Data'!E90)),NA())</f>
        <v>#N/A</v>
      </c>
      <c r="AG96" s="105" t="e">
        <f ca="true">+IF(AND(ISNUMBER(OFFSET('Sanitation Data'!$E$7,0,10*ROW('Sanitation Data'!E90))),'Data Summary'!CV96="Yes"),OFFSET('Sanitation Data'!$E$7,0,10*ROW('Sanitation Data'!E90)),NA())</f>
        <v>#N/A</v>
      </c>
      <c r="AH96" s="105" t="e">
        <f ca="true">+IF(AND(ISNUMBER(OFFSET('Sanitation Data'!$E$11,0,10*ROW('Sanitation Data'!E90))),'Data Summary'!CW96="Yes"),OFFSET('Sanitation Data'!$E$11,0,10*ROW('Sanitation Data'!E90)),NA())</f>
        <v>#N/A</v>
      </c>
      <c r="AI96" s="105" t="e">
        <f ca="true">+IF(AND(ISNUMBER(OFFSET('Sanitation Data'!$E$12,0,10*ROW('Sanitation Data'!E90))),'Data Summary'!CX96="Yes"),OFFSET('Sanitation Data'!$E$12,0,10*ROW('Sanitation Data'!E90)),NA())</f>
        <v>#N/A</v>
      </c>
      <c r="AJ96" s="105" t="e">
        <f ca="true">+IF(AND(ISNUMBER(OFFSET('Sanitation Data'!$E$13,0,10*ROW('Sanitation Data'!E90))),'Data Summary'!CY96="Yes"),OFFSET('Sanitation Data'!$E$13,0,10*ROW('Sanitation Data'!E90)),NA())</f>
        <v>#N/A</v>
      </c>
      <c r="AK96" s="105" t="e">
        <f ca="true">+IF(AND(ISNUMBER(OFFSET('Sanitation Data'!$F$5,0,10*ROW('Sanitation Data'!F90))),'Data Summary'!CZ96="Yes"),100-OFFSET('Sanitation Data'!$F$5,0,10*ROW('Sanitation Data'!F90)),NA())</f>
        <v>#N/A</v>
      </c>
      <c r="AL96" s="105" t="e">
        <f ca="true">+IF(AND(ISNUMBER(OFFSET('Sanitation Data'!$F$7,0,10*ROW('Sanitation Data'!F90))),'Data Summary'!DA96="Yes"),OFFSET('Sanitation Data'!$F$7,0,10*ROW('Sanitation Data'!F90)),NA())</f>
        <v>#N/A</v>
      </c>
      <c r="AM96" s="105" t="e">
        <f ca="true">+IF(AND(ISNUMBER(OFFSET('Sanitation Data'!$F$11,0,10*ROW('Sanitation Data'!F90))),'Data Summary'!DB96="Yes"),OFFSET('Sanitation Data'!$F$11,0,10*ROW('Sanitation Data'!F90)),NA())</f>
        <v>#N/A</v>
      </c>
      <c r="AN96" s="105" t="e">
        <f ca="true">+IF(AND(ISNUMBER(OFFSET('Sanitation Data'!$F$12,0,10*ROW('Sanitation Data'!F90))),'Data Summary'!DC96="Yes"),OFFSET('Sanitation Data'!$F$12,0,10*ROW('Sanitation Data'!F90)),NA())</f>
        <v>#N/A</v>
      </c>
      <c r="AO96" s="105" t="e">
        <f ca="true">+IF(AND(ISNUMBER(OFFSET('Sanitation Data'!$F$13,0,10*ROW('Sanitation Data'!F90))),'Data Summary'!DD96="Yes"),OFFSET('Sanitation Data'!$F$13,0,10*ROW('Sanitation Data'!F90)),NA())</f>
        <v>#N/A</v>
      </c>
      <c r="AP96" s="105" t="e">
        <f ca="true">+IF(AND(ISNUMBER(OFFSET('Sanitation Data'!$G$5,0,10*ROW('Sanitation Data'!G90))),'Data Summary'!DE96="Yes"),100-OFFSET('Sanitation Data'!$G$5,0,10*ROW('Sanitation Data'!G90)),NA())</f>
        <v>#N/A</v>
      </c>
      <c r="AQ96" s="105" t="e">
        <f ca="true">+IF(AND(ISNUMBER(OFFSET('Sanitation Data'!$G$7,0,10*ROW('Sanitation Data'!G90))),'Data Summary'!DF96="Yes"),OFFSET('Sanitation Data'!$G$7,0,10*ROW('Sanitation Data'!G90)),NA())</f>
        <v>#N/A</v>
      </c>
      <c r="AR96" s="105" t="e">
        <f ca="true">+IF(AND(ISNUMBER(OFFSET('Sanitation Data'!$G$11,0,10*ROW('Sanitation Data'!G90))),'Data Summary'!DG96="Yes"),OFFSET('Sanitation Data'!$G$11,0,10*ROW('Sanitation Data'!G90)),NA())</f>
        <v>#N/A</v>
      </c>
      <c r="AS96" s="105" t="e">
        <f ca="true">+IF(AND(ISNUMBER(OFFSET('Sanitation Data'!$G$12,0,10*ROW('Sanitation Data'!G90))),'Data Summary'!DH96="Yes"),OFFSET('Sanitation Data'!$G$12,0,10*ROW('Sanitation Data'!G90)),NA())</f>
        <v>#N/A</v>
      </c>
      <c r="AT96" s="105" t="e">
        <f ca="true">+IF(AND(ISNUMBER(OFFSET('Sanitation Data'!$G$13,0,10*ROW('Sanitation Data'!G90))),'Data Summary'!DI96="Yes"),OFFSET('Sanitation Data'!$G$13,0,10*ROW('Sanitation Data'!G90)),NA())</f>
        <v>#N/A</v>
      </c>
      <c r="AU96" s="105" t="e">
        <f ca="true">+IF(AND(ISNUMBER(OFFSET('Sanitation Data'!$H$5,0,10*ROW('Sanitation Data'!H90))),'Data Summary'!DJ96="Yes"),100-OFFSET('Sanitation Data'!$H$5,0,10*ROW('Sanitation Data'!H90)),NA())</f>
        <v>#N/A</v>
      </c>
      <c r="AV96" s="105" t="e">
        <f ca="true">+IF(AND(ISNUMBER(OFFSET('Sanitation Data'!$H$7,0,10*ROW('Sanitation Data'!H90))),'Data Summary'!DK96="Yes"),OFFSET('Sanitation Data'!$H$7,0,10*ROW('Sanitation Data'!H90)),NA())</f>
        <v>#N/A</v>
      </c>
      <c r="AW96" s="105" t="e">
        <f ca="true">+IF(AND(ISNUMBER(OFFSET('Sanitation Data'!$H$11,0,10*ROW('Sanitation Data'!H90))),'Data Summary'!DL96="Yes"),OFFSET('Sanitation Data'!$H$11,0,10*ROW('Sanitation Data'!H90)),NA())</f>
        <v>#N/A</v>
      </c>
      <c r="AX96" s="105" t="e">
        <f ca="true">+IF(AND(ISNUMBER(OFFSET('Sanitation Data'!$H$12,0,10*ROW('Sanitation Data'!H90))),'Data Summary'!DM96="Yes"),OFFSET('Sanitation Data'!$H$12,0,10*ROW('Sanitation Data'!H90)),NA())</f>
        <v>#N/A</v>
      </c>
      <c r="AY96" s="105" t="e">
        <f ca="true">+IF(AND(ISNUMBER(OFFSET('Sanitation Data'!$H$13,0,10*ROW('Sanitation Data'!H90))),'Data Summary'!DN96="Yes"),OFFSET('Sanitation Data'!$H$13,0,10*ROW('Sanitation Data'!H90)),NA())</f>
        <v>#N/A</v>
      </c>
      <c r="AZ96" s="110" t="e">
        <f ca="true">+IF(AND(ISNUMBER(OFFSET('Hygiene Data'!$C$6,0,10*ROW('Hygiene Data'!C90))),'Data Summary'!DO96="Yes"),OFFSET('Hygiene Data'!$C$6,0,10*ROW('Hygiene Data'!C90)),NA())</f>
        <v>#N/A</v>
      </c>
      <c r="BA96" s="110" t="e">
        <f ca="true">+IF(AND(ISNUMBER(OFFSET('Hygiene Data'!$C$8,0,10*ROW('Hygiene Data'!C90))),'Data Summary'!DP96="Yes"),OFFSET('Hygiene Data'!$C$8,0,10*ROW('Hygiene Data'!C90)),NA())</f>
        <v>#N/A</v>
      </c>
      <c r="BB96" s="110" t="e">
        <f ca="true">+IF(AND(ISNUMBER(OFFSET('Hygiene Data'!$C$10,0,10*ROW('Hygiene Data'!C90))),'Data Summary'!DQ96="Yes"),OFFSET('Hygiene Data'!$C$10,0,10*ROW('Hygiene Data'!C90)),NA())</f>
        <v>#N/A</v>
      </c>
      <c r="BC96" s="110" t="e">
        <f ca="true">+IF(AND(ISNUMBER(OFFSET('Hygiene Data'!$D$6,0,10*ROW('Hygiene Data'!D90))),'Data Summary'!DR96="Yes"),OFFSET('Hygiene Data'!$D$6,0,10*ROW('Hygiene Data'!D90)),NA())</f>
        <v>#N/A</v>
      </c>
      <c r="BD96" s="110" t="e">
        <f ca="true">+IF(AND(ISNUMBER(OFFSET('Hygiene Data'!$D$8,0,10*ROW('Hygiene Data'!D90))),'Data Summary'!DS96="Yes"),OFFSET('Hygiene Data'!$D$8,0,10*ROW('Hygiene Data'!D90)),NA())</f>
        <v>#N/A</v>
      </c>
      <c r="BE96" s="110" t="e">
        <f ca="true">+IF(AND(ISNUMBER(OFFSET('Hygiene Data'!$D$10,0,10*ROW('Hygiene Data'!D90))),'Data Summary'!DT96="Yes"),OFFSET('Hygiene Data'!$D$10,0,10*ROW('Hygiene Data'!D90)),NA())</f>
        <v>#N/A</v>
      </c>
      <c r="BF96" s="110" t="e">
        <f ca="true">+IF(AND(ISNUMBER(OFFSET('Hygiene Data'!$E$6,0,10*ROW('Hygiene Data'!E90))),'Data Summary'!DU96="Yes"),OFFSET('Hygiene Data'!$E$6,0,10*ROW('Hygiene Data'!E90)),NA())</f>
        <v>#N/A</v>
      </c>
      <c r="BG96" s="110" t="e">
        <f ca="true">+IF(AND(ISNUMBER(OFFSET('Hygiene Data'!$E$8,0,10*ROW('Hygiene Data'!E90))),'Data Summary'!DV96="Yes"),OFFSET('Hygiene Data'!$E$8,0,10*ROW('Hygiene Data'!E90)),NA())</f>
        <v>#N/A</v>
      </c>
      <c r="BH96" s="110" t="e">
        <f ca="true">+IF(AND(ISNUMBER(OFFSET('Hygiene Data'!$E$10,0,10*ROW('Hygiene Data'!E90))),'Data Summary'!DW96="Yes"),OFFSET('Hygiene Data'!$E$10,0,10*ROW('Hygiene Data'!E90)),NA())</f>
        <v>#N/A</v>
      </c>
      <c r="BI96" s="110" t="e">
        <f ca="true">+IF(AND(ISNUMBER(OFFSET('Hygiene Data'!$F$6,0,10*ROW('Hygiene Data'!F90))),'Data Summary'!DX96="Yes"),OFFSET('Hygiene Data'!$F$6,0,10*ROW('Hygiene Data'!F90)),NA())</f>
        <v>#N/A</v>
      </c>
      <c r="BJ96" s="110" t="e">
        <f ca="true">+IF(AND(ISNUMBER(OFFSET('Hygiene Data'!$F$8,0,10*ROW('Hygiene Data'!F90))),'Data Summary'!DY96="Yes"),OFFSET('Hygiene Data'!$F$8,0,10*ROW('Hygiene Data'!F90)),NA())</f>
        <v>#N/A</v>
      </c>
      <c r="BK96" s="110" t="e">
        <f ca="true">+IF(AND(ISNUMBER(OFFSET('Hygiene Data'!$F$10,0,10*ROW('Hygiene Data'!F90))),'Data Summary'!DZ96="Yes"),OFFSET('Hygiene Data'!$F$10,0,10*ROW('Hygiene Data'!F90)),NA())</f>
        <v>#N/A</v>
      </c>
      <c r="BL96" s="110" t="e">
        <f ca="true">+IF(AND(ISNUMBER(OFFSET('Hygiene Data'!$G$6,0,10*ROW('Hygiene Data'!G90))),'Data Summary'!EA96="Yes"),OFFSET('Hygiene Data'!$G$6,0,10*ROW('Hygiene Data'!G90)),NA())</f>
        <v>#N/A</v>
      </c>
      <c r="BM96" s="110" t="e">
        <f ca="true">+IF(AND(ISNUMBER(OFFSET('Hygiene Data'!$G$8,0,10*ROW('Hygiene Data'!G90))),'Data Summary'!EB96="Yes"),OFFSET('Hygiene Data'!$G$8,0,10*ROW('Hygiene Data'!G90)),NA())</f>
        <v>#N/A</v>
      </c>
      <c r="BN96" s="110" t="e">
        <f ca="true">+IF(AND(ISNUMBER(OFFSET('Hygiene Data'!$G$10,0,10*ROW('Hygiene Data'!G90))),'Data Summary'!EC96="Yes"),OFFSET('Hygiene Data'!$G$10,0,10*ROW('Hygiene Data'!G90)),NA())</f>
        <v>#N/A</v>
      </c>
      <c r="BO96" s="110" t="e">
        <f ca="true">+IF(AND(ISNUMBER(OFFSET('Hygiene Data'!$H$6,0,10*ROW('Hygiene Data'!H90))),'Data Summary'!ED96="Yes"),OFFSET('Hygiene Data'!$H$6,0,10*ROW('Hygiene Data'!H90)),NA())</f>
        <v>#N/A</v>
      </c>
      <c r="BP96" s="110" t="e">
        <f ca="true">+IF(AND(ISNUMBER(OFFSET('Hygiene Data'!$H$8,0,10*ROW('Hygiene Data'!H90))),'Data Summary'!EE96="Yes"),OFFSET('Hygiene Data'!$H$8,0,10*ROW('Hygiene Data'!H90)),NA())</f>
        <v>#N/A</v>
      </c>
      <c r="BQ96" s="110" t="e">
        <f ca="true">+IF(AND(ISNUMBER(OFFSET('Hygiene Data'!$H$10,0,10*ROW('Hygiene Data'!H90))),'Data Summary'!EF96="Yes"),OFFSET('Hygiene Data'!$H$10,0,10*ROW('Hygiene Data'!H90)),NA())</f>
        <v>#N/A</v>
      </c>
    </row>
    <row r="97" x14ac:dyDescent="0.2">
      <c r="A97" s="58" t="e">
        <f ca="true">+IF(OFFSET('Water Data'!$B$1,0,10*ROW('Water Data'!B91))="",NA(),OFFSET('Water Data'!$B$1,0,10*ROW('Water Data'!B91)))</f>
        <v>#N/A</v>
      </c>
      <c r="B97" s="58" t="e">
        <f ca="true">+IF(OFFSET('Water Data'!$A$3,0,10*ROW('Water Data'!A94))="",NA(),OFFSET('Water Data'!$A$3,0,10*ROW('Water Data'!A94)))</f>
        <v>#N/A</v>
      </c>
      <c r="C97" s="58" t="e">
        <f ca="true">+IF(OFFSET('Water Data'!$C$3,0,10*ROW('Water Data'!C94))="",NA(),OFFSET('Water Data'!$C$3,0,10*ROW('Water Data'!C94)))</f>
        <v>#N/A</v>
      </c>
      <c r="D97" s="59" t="e">
        <f ca="true">+IF(AND(ISNUMBER(OFFSET('Water Data'!$C$5,0,10*ROW('Water Data'!C91))),'Data Summary'!BS97="Yes"),100-OFFSET('Water Data'!$C$5,0,10*ROW('Water Data'!C91)),NA())</f>
        <v>#N/A</v>
      </c>
      <c r="E97" s="59" t="e">
        <f ca="true">+IF(AND(ISNUMBER(OFFSET('Water Data'!$C$7,0,10*ROW('Water Data'!C91))),'Data Summary'!BT97="Yes"),OFFSET('Water Data'!$C$7,0,10*ROW('Water Data'!C91)),NA())</f>
        <v>#N/A</v>
      </c>
      <c r="F97" s="59" t="e">
        <f ca="true">+IF(AND(ISNUMBER(OFFSET('Water Data'!$C$10,0,10*ROW('Water Data'!C91))),'Data Summary'!BU97="Yes"),OFFSET('Water Data'!$C$10,0,10*ROW('Water Data'!C91)),NA())</f>
        <v>#N/A</v>
      </c>
      <c r="G97" s="59" t="e">
        <f ca="true">+IF(AND(ISNUMBER(OFFSET('Water Data'!$D$5,0,10*ROW('Water Data'!D91))),'Data Summary'!BV97="Yes"),100-OFFSET('Water Data'!$D$5,0,10*ROW('Water Data'!D91)),NA())</f>
        <v>#N/A</v>
      </c>
      <c r="H97" s="59" t="e">
        <f ca="true">+IF(AND(ISNUMBER(OFFSET('Water Data'!$D$7,0,10*ROW('Water Data'!D91))),'Data Summary'!BW97="Yes"),OFFSET('Water Data'!$D$7,0,10*ROW('Water Data'!D91)),NA())</f>
        <v>#N/A</v>
      </c>
      <c r="I97" s="59" t="e">
        <f ca="true">+IF(AND(ISNUMBER(OFFSET('Water Data'!$D$10,0,10*ROW('Water Data'!D91))),'Data Summary'!BX97="Yes"),OFFSET('Water Data'!$D$10,0,10*ROW('Water Data'!D91)),NA())</f>
        <v>#N/A</v>
      </c>
      <c r="J97" s="59" t="e">
        <f ca="true">+IF(AND(ISNUMBER(OFFSET('Water Data'!$E$5,0,10*ROW('Water Data'!E91))),'Data Summary'!BY97="Yes"),100-OFFSET('Water Data'!$E$5,0,10*ROW('Water Data'!E91)),NA())</f>
        <v>#N/A</v>
      </c>
      <c r="K97" s="59" t="e">
        <f ca="true">+IF(AND(ISNUMBER(OFFSET('Water Data'!$E$7,0,10*ROW('Water Data'!E91))),'Data Summary'!BZ97="Yes"),OFFSET('Water Data'!$E$7,0,10*ROW('Water Data'!E91)),NA())</f>
        <v>#N/A</v>
      </c>
      <c r="L97" s="59" t="e">
        <f ca="true">+IF(AND(ISNUMBER(OFFSET('Water Data'!$E$10,0,10*ROW('Water Data'!E91))),'Data Summary'!CA97="Yes"),OFFSET('Water Data'!$E$10,0,10*ROW('Water Data'!E91)),NA())</f>
        <v>#N/A</v>
      </c>
      <c r="M97" s="59" t="e">
        <f ca="true">+IF(AND(ISNUMBER(OFFSET('Water Data'!$F$5,0,10*ROW('Water Data'!F91))),'Data Summary'!CB97="Yes"),100-OFFSET('Water Data'!$F$5,0,10*ROW('Water Data'!F91)),NA())</f>
        <v>#N/A</v>
      </c>
      <c r="N97" s="59" t="e">
        <f ca="true">+IF(AND(ISNUMBER(OFFSET('Water Data'!$F$7,0,10*ROW('Water Data'!F91))),'Data Summary'!CC97="Yes"),OFFSET('Water Data'!$F$7,0,10*ROW('Water Data'!F91)),NA())</f>
        <v>#N/A</v>
      </c>
      <c r="O97" s="59" t="e">
        <f ca="true">+IF(AND(ISNUMBER(OFFSET('Water Data'!$F$10,0,10*ROW('Water Data'!F91))),'Data Summary'!CD97="Yes"),OFFSET('Water Data'!$F$10,0,10*ROW('Water Data'!F91)),NA())</f>
        <v>#N/A</v>
      </c>
      <c r="P97" s="59" t="e">
        <f ca="true">+IF(AND(ISNUMBER(OFFSET('Water Data'!$G$5,0,10*ROW('Water Data'!G91))),'Data Summary'!CE97="Yes"),100-OFFSET('Water Data'!$G$5,0,10*ROW('Water Data'!G91)),NA())</f>
        <v>#N/A</v>
      </c>
      <c r="Q97" s="59" t="e">
        <f ca="true">+IF(AND(ISNUMBER(OFFSET('Water Data'!$G$7,0,10*ROW('Water Data'!G91))),'Data Summary'!CF97="Yes"),OFFSET('Water Data'!$G$7,0,10*ROW('Water Data'!G91)),NA())</f>
        <v>#N/A</v>
      </c>
      <c r="R97" s="59" t="e">
        <f ca="true">+IF(AND(ISNUMBER(OFFSET('Water Data'!$G$10,0,10*ROW('Water Data'!G91))),'Data Summary'!CG97="Yes"),OFFSET('Water Data'!$G$10,0,10*ROW('Water Data'!G91)),NA())</f>
        <v>#N/A</v>
      </c>
      <c r="S97" s="59" t="e">
        <f ca="true">+IF(AND(ISNUMBER(OFFSET('Water Data'!$H$5,0,10*ROW('Water Data'!H91))),'Data Summary'!CH97="Yes"),100-OFFSET('Water Data'!$H$5,0,10*ROW('Water Data'!H91)),NA())</f>
        <v>#N/A</v>
      </c>
      <c r="T97" s="59" t="e">
        <f ca="true">+IF(AND(ISNUMBER(OFFSET('Water Data'!$H$7,0,10*ROW('Water Data'!H91))),'Data Summary'!CI97="Yes"),OFFSET('Water Data'!$H$7,0,10*ROW('Water Data'!H91)),NA())</f>
        <v>#N/A</v>
      </c>
      <c r="U97" s="59" t="e">
        <f ca="true">+IF(AND(ISNUMBER(OFFSET('Water Data'!$H$10,0,10*ROW('Water Data'!H91))),'Data Summary'!CJ97="Yes"),OFFSET('Water Data'!$H$10,0,10*ROW('Water Data'!H91)),NA())</f>
        <v>#N/A</v>
      </c>
      <c r="V97" s="105" t="e">
        <f ca="true">+IF(AND(ISNUMBER(OFFSET('Sanitation Data'!$C$5,0,10*ROW('Sanitation Data'!C91))),'Data Summary'!CK97="Yes"),100-OFFSET('Sanitation Data'!$C$5,0,10*ROW('Sanitation Data'!C91)),NA())</f>
        <v>#N/A</v>
      </c>
      <c r="W97" s="105" t="e">
        <f ca="true">+IF(AND(ISNUMBER(OFFSET('Sanitation Data'!$C$7,0,10*ROW('Sanitation Data'!C91))),'Data Summary'!CL97="Yes"),OFFSET('Sanitation Data'!$C$7,0,10*ROW('Sanitation Data'!C91)),NA())</f>
        <v>#N/A</v>
      </c>
      <c r="X97" s="105" t="e">
        <f ca="true">+IF(AND(ISNUMBER(OFFSET('Sanitation Data'!$C$11,0,10*ROW('Sanitation Data'!C91))),'Data Summary'!CM97="Yes"),OFFSET('Sanitation Data'!$C$11,0,10*ROW('Sanitation Data'!C91)),NA())</f>
        <v>#N/A</v>
      </c>
      <c r="Y97" s="105" t="e">
        <f ca="true">+IF(AND(ISNUMBER(OFFSET('Sanitation Data'!$C$12,0,10*ROW('Sanitation Data'!C91))),'Data Summary'!CN97="Yes"),OFFSET('Sanitation Data'!$C$12,0,10*ROW('Sanitation Data'!C91)),NA())</f>
        <v>#N/A</v>
      </c>
      <c r="Z97" s="105" t="e">
        <f ca="true">+IF(AND(ISNUMBER(OFFSET('Sanitation Data'!$C$13,0,10*ROW('Sanitation Data'!C91))),'Data Summary'!CO97="Yes"),OFFSET('Sanitation Data'!$C$13,0,10*ROW('Sanitation Data'!C91)),NA())</f>
        <v>#N/A</v>
      </c>
      <c r="AA97" s="105" t="e">
        <f ca="true">+IF(AND(ISNUMBER(OFFSET('Sanitation Data'!$D$5,0,10*ROW('Sanitation Data'!D91))),'Data Summary'!CP97="Yes"),100-OFFSET('Sanitation Data'!$D$5,0,10*ROW('Sanitation Data'!D91)),NA())</f>
        <v>#N/A</v>
      </c>
      <c r="AB97" s="105" t="e">
        <f ca="true">+IF(AND(ISNUMBER(OFFSET('Sanitation Data'!$D$7,0,10*ROW('Sanitation Data'!D91))),'Data Summary'!CQ97="Yes"),OFFSET('Sanitation Data'!$D$7,0,10*ROW('Sanitation Data'!D91)),NA())</f>
        <v>#N/A</v>
      </c>
      <c r="AC97" s="105" t="e">
        <f ca="true">+IF(AND(ISNUMBER(OFFSET('Sanitation Data'!$D$11,0,10*ROW('Sanitation Data'!D91))),'Data Summary'!CR97="Yes"),OFFSET('Sanitation Data'!$D$11,0,10*ROW('Sanitation Data'!D91)),NA())</f>
        <v>#N/A</v>
      </c>
      <c r="AD97" s="105" t="e">
        <f ca="true">+IF(AND(ISNUMBER(OFFSET('Sanitation Data'!$D$12,0,10*ROW('Sanitation Data'!D91))),'Data Summary'!CS97="Yes"),OFFSET('Sanitation Data'!$D$12,0,10*ROW('Sanitation Data'!D91)),NA())</f>
        <v>#N/A</v>
      </c>
      <c r="AE97" s="105" t="e">
        <f ca="true">+IF(AND(ISNUMBER(OFFSET('Sanitation Data'!$D$13,0,10*ROW('Sanitation Data'!D91))),'Data Summary'!CT97="Yes"),OFFSET('Sanitation Data'!$D$13,0,10*ROW('Sanitation Data'!D91)),NA())</f>
        <v>#N/A</v>
      </c>
      <c r="AF97" s="105" t="e">
        <f ca="true">+IF(AND(ISNUMBER(OFFSET('Sanitation Data'!$E$5,0,10*ROW('Sanitation Data'!E91))),'Data Summary'!CU97="Yes"),100-OFFSET('Sanitation Data'!$E$5,0,10*ROW('Sanitation Data'!E91)),NA())</f>
        <v>#N/A</v>
      </c>
      <c r="AG97" s="105" t="e">
        <f ca="true">+IF(AND(ISNUMBER(OFFSET('Sanitation Data'!$E$7,0,10*ROW('Sanitation Data'!E91))),'Data Summary'!CV97="Yes"),OFFSET('Sanitation Data'!$E$7,0,10*ROW('Sanitation Data'!E91)),NA())</f>
        <v>#N/A</v>
      </c>
      <c r="AH97" s="105" t="e">
        <f ca="true">+IF(AND(ISNUMBER(OFFSET('Sanitation Data'!$E$11,0,10*ROW('Sanitation Data'!E91))),'Data Summary'!CW97="Yes"),OFFSET('Sanitation Data'!$E$11,0,10*ROW('Sanitation Data'!E91)),NA())</f>
        <v>#N/A</v>
      </c>
      <c r="AI97" s="105" t="e">
        <f ca="true">+IF(AND(ISNUMBER(OFFSET('Sanitation Data'!$E$12,0,10*ROW('Sanitation Data'!E91))),'Data Summary'!CX97="Yes"),OFFSET('Sanitation Data'!$E$12,0,10*ROW('Sanitation Data'!E91)),NA())</f>
        <v>#N/A</v>
      </c>
      <c r="AJ97" s="105" t="e">
        <f ca="true">+IF(AND(ISNUMBER(OFFSET('Sanitation Data'!$E$13,0,10*ROW('Sanitation Data'!E91))),'Data Summary'!CY97="Yes"),OFFSET('Sanitation Data'!$E$13,0,10*ROW('Sanitation Data'!E91)),NA())</f>
        <v>#N/A</v>
      </c>
      <c r="AK97" s="105" t="e">
        <f ca="true">+IF(AND(ISNUMBER(OFFSET('Sanitation Data'!$F$5,0,10*ROW('Sanitation Data'!F91))),'Data Summary'!CZ97="Yes"),100-OFFSET('Sanitation Data'!$F$5,0,10*ROW('Sanitation Data'!F91)),NA())</f>
        <v>#N/A</v>
      </c>
      <c r="AL97" s="105" t="e">
        <f ca="true">+IF(AND(ISNUMBER(OFFSET('Sanitation Data'!$F$7,0,10*ROW('Sanitation Data'!F91))),'Data Summary'!DA97="Yes"),OFFSET('Sanitation Data'!$F$7,0,10*ROW('Sanitation Data'!F91)),NA())</f>
        <v>#N/A</v>
      </c>
      <c r="AM97" s="105" t="e">
        <f ca="true">+IF(AND(ISNUMBER(OFFSET('Sanitation Data'!$F$11,0,10*ROW('Sanitation Data'!F91))),'Data Summary'!DB97="Yes"),OFFSET('Sanitation Data'!$F$11,0,10*ROW('Sanitation Data'!F91)),NA())</f>
        <v>#N/A</v>
      </c>
      <c r="AN97" s="105" t="e">
        <f ca="true">+IF(AND(ISNUMBER(OFFSET('Sanitation Data'!$F$12,0,10*ROW('Sanitation Data'!F91))),'Data Summary'!DC97="Yes"),OFFSET('Sanitation Data'!$F$12,0,10*ROW('Sanitation Data'!F91)),NA())</f>
        <v>#N/A</v>
      </c>
      <c r="AO97" s="105" t="e">
        <f ca="true">+IF(AND(ISNUMBER(OFFSET('Sanitation Data'!$F$13,0,10*ROW('Sanitation Data'!F91))),'Data Summary'!DD97="Yes"),OFFSET('Sanitation Data'!$F$13,0,10*ROW('Sanitation Data'!F91)),NA())</f>
        <v>#N/A</v>
      </c>
      <c r="AP97" s="105" t="e">
        <f ca="true">+IF(AND(ISNUMBER(OFFSET('Sanitation Data'!$G$5,0,10*ROW('Sanitation Data'!G91))),'Data Summary'!DE97="Yes"),100-OFFSET('Sanitation Data'!$G$5,0,10*ROW('Sanitation Data'!G91)),NA())</f>
        <v>#N/A</v>
      </c>
      <c r="AQ97" s="105" t="e">
        <f ca="true">+IF(AND(ISNUMBER(OFFSET('Sanitation Data'!$G$7,0,10*ROW('Sanitation Data'!G91))),'Data Summary'!DF97="Yes"),OFFSET('Sanitation Data'!$G$7,0,10*ROW('Sanitation Data'!G91)),NA())</f>
        <v>#N/A</v>
      </c>
      <c r="AR97" s="105" t="e">
        <f ca="true">+IF(AND(ISNUMBER(OFFSET('Sanitation Data'!$G$11,0,10*ROW('Sanitation Data'!G91))),'Data Summary'!DG97="Yes"),OFFSET('Sanitation Data'!$G$11,0,10*ROW('Sanitation Data'!G91)),NA())</f>
        <v>#N/A</v>
      </c>
      <c r="AS97" s="105" t="e">
        <f ca="true">+IF(AND(ISNUMBER(OFFSET('Sanitation Data'!$G$12,0,10*ROW('Sanitation Data'!G91))),'Data Summary'!DH97="Yes"),OFFSET('Sanitation Data'!$G$12,0,10*ROW('Sanitation Data'!G91)),NA())</f>
        <v>#N/A</v>
      </c>
      <c r="AT97" s="105" t="e">
        <f ca="true">+IF(AND(ISNUMBER(OFFSET('Sanitation Data'!$G$13,0,10*ROW('Sanitation Data'!G91))),'Data Summary'!DI97="Yes"),OFFSET('Sanitation Data'!$G$13,0,10*ROW('Sanitation Data'!G91)),NA())</f>
        <v>#N/A</v>
      </c>
      <c r="AU97" s="105" t="e">
        <f ca="true">+IF(AND(ISNUMBER(OFFSET('Sanitation Data'!$H$5,0,10*ROW('Sanitation Data'!H91))),'Data Summary'!DJ97="Yes"),100-OFFSET('Sanitation Data'!$H$5,0,10*ROW('Sanitation Data'!H91)),NA())</f>
        <v>#N/A</v>
      </c>
      <c r="AV97" s="105" t="e">
        <f ca="true">+IF(AND(ISNUMBER(OFFSET('Sanitation Data'!$H$7,0,10*ROW('Sanitation Data'!H91))),'Data Summary'!DK97="Yes"),OFFSET('Sanitation Data'!$H$7,0,10*ROW('Sanitation Data'!H91)),NA())</f>
        <v>#N/A</v>
      </c>
      <c r="AW97" s="105" t="e">
        <f ca="true">+IF(AND(ISNUMBER(OFFSET('Sanitation Data'!$H$11,0,10*ROW('Sanitation Data'!H91))),'Data Summary'!DL97="Yes"),OFFSET('Sanitation Data'!$H$11,0,10*ROW('Sanitation Data'!H91)),NA())</f>
        <v>#N/A</v>
      </c>
      <c r="AX97" s="105" t="e">
        <f ca="true">+IF(AND(ISNUMBER(OFFSET('Sanitation Data'!$H$12,0,10*ROW('Sanitation Data'!H91))),'Data Summary'!DM97="Yes"),OFFSET('Sanitation Data'!$H$12,0,10*ROW('Sanitation Data'!H91)),NA())</f>
        <v>#N/A</v>
      </c>
      <c r="AY97" s="105" t="e">
        <f ca="true">+IF(AND(ISNUMBER(OFFSET('Sanitation Data'!$H$13,0,10*ROW('Sanitation Data'!H91))),'Data Summary'!DN97="Yes"),OFFSET('Sanitation Data'!$H$13,0,10*ROW('Sanitation Data'!H91)),NA())</f>
        <v>#N/A</v>
      </c>
      <c r="AZ97" s="110" t="e">
        <f ca="true">+IF(AND(ISNUMBER(OFFSET('Hygiene Data'!$C$6,0,10*ROW('Hygiene Data'!C91))),'Data Summary'!DO97="Yes"),OFFSET('Hygiene Data'!$C$6,0,10*ROW('Hygiene Data'!C91)),NA())</f>
        <v>#N/A</v>
      </c>
      <c r="BA97" s="110" t="e">
        <f ca="true">+IF(AND(ISNUMBER(OFFSET('Hygiene Data'!$C$8,0,10*ROW('Hygiene Data'!C91))),'Data Summary'!DP97="Yes"),OFFSET('Hygiene Data'!$C$8,0,10*ROW('Hygiene Data'!C91)),NA())</f>
        <v>#N/A</v>
      </c>
      <c r="BB97" s="110" t="e">
        <f ca="true">+IF(AND(ISNUMBER(OFFSET('Hygiene Data'!$C$10,0,10*ROW('Hygiene Data'!C91))),'Data Summary'!DQ97="Yes"),OFFSET('Hygiene Data'!$C$10,0,10*ROW('Hygiene Data'!C91)),NA())</f>
        <v>#N/A</v>
      </c>
      <c r="BC97" s="110" t="e">
        <f ca="true">+IF(AND(ISNUMBER(OFFSET('Hygiene Data'!$D$6,0,10*ROW('Hygiene Data'!D91))),'Data Summary'!DR97="Yes"),OFFSET('Hygiene Data'!$D$6,0,10*ROW('Hygiene Data'!D91)),NA())</f>
        <v>#N/A</v>
      </c>
      <c r="BD97" s="110" t="e">
        <f ca="true">+IF(AND(ISNUMBER(OFFSET('Hygiene Data'!$D$8,0,10*ROW('Hygiene Data'!D91))),'Data Summary'!DS97="Yes"),OFFSET('Hygiene Data'!$D$8,0,10*ROW('Hygiene Data'!D91)),NA())</f>
        <v>#N/A</v>
      </c>
      <c r="BE97" s="110" t="e">
        <f ca="true">+IF(AND(ISNUMBER(OFFSET('Hygiene Data'!$D$10,0,10*ROW('Hygiene Data'!D91))),'Data Summary'!DT97="Yes"),OFFSET('Hygiene Data'!$D$10,0,10*ROW('Hygiene Data'!D91)),NA())</f>
        <v>#N/A</v>
      </c>
      <c r="BF97" s="110" t="e">
        <f ca="true">+IF(AND(ISNUMBER(OFFSET('Hygiene Data'!$E$6,0,10*ROW('Hygiene Data'!E91))),'Data Summary'!DU97="Yes"),OFFSET('Hygiene Data'!$E$6,0,10*ROW('Hygiene Data'!E91)),NA())</f>
        <v>#N/A</v>
      </c>
      <c r="BG97" s="110" t="e">
        <f ca="true">+IF(AND(ISNUMBER(OFFSET('Hygiene Data'!$E$8,0,10*ROW('Hygiene Data'!E91))),'Data Summary'!DV97="Yes"),OFFSET('Hygiene Data'!$E$8,0,10*ROW('Hygiene Data'!E91)),NA())</f>
        <v>#N/A</v>
      </c>
      <c r="BH97" s="110" t="e">
        <f ca="true">+IF(AND(ISNUMBER(OFFSET('Hygiene Data'!$E$10,0,10*ROW('Hygiene Data'!E91))),'Data Summary'!DW97="Yes"),OFFSET('Hygiene Data'!$E$10,0,10*ROW('Hygiene Data'!E91)),NA())</f>
        <v>#N/A</v>
      </c>
      <c r="BI97" s="110" t="e">
        <f ca="true">+IF(AND(ISNUMBER(OFFSET('Hygiene Data'!$F$6,0,10*ROW('Hygiene Data'!F91))),'Data Summary'!DX97="Yes"),OFFSET('Hygiene Data'!$F$6,0,10*ROW('Hygiene Data'!F91)),NA())</f>
        <v>#N/A</v>
      </c>
      <c r="BJ97" s="110" t="e">
        <f ca="true">+IF(AND(ISNUMBER(OFFSET('Hygiene Data'!$F$8,0,10*ROW('Hygiene Data'!F91))),'Data Summary'!DY97="Yes"),OFFSET('Hygiene Data'!$F$8,0,10*ROW('Hygiene Data'!F91)),NA())</f>
        <v>#N/A</v>
      </c>
      <c r="BK97" s="110" t="e">
        <f ca="true">+IF(AND(ISNUMBER(OFFSET('Hygiene Data'!$F$10,0,10*ROW('Hygiene Data'!F91))),'Data Summary'!DZ97="Yes"),OFFSET('Hygiene Data'!$F$10,0,10*ROW('Hygiene Data'!F91)),NA())</f>
        <v>#N/A</v>
      </c>
      <c r="BL97" s="110" t="e">
        <f ca="true">+IF(AND(ISNUMBER(OFFSET('Hygiene Data'!$G$6,0,10*ROW('Hygiene Data'!G91))),'Data Summary'!EA97="Yes"),OFFSET('Hygiene Data'!$G$6,0,10*ROW('Hygiene Data'!G91)),NA())</f>
        <v>#N/A</v>
      </c>
      <c r="BM97" s="110" t="e">
        <f ca="true">+IF(AND(ISNUMBER(OFFSET('Hygiene Data'!$G$8,0,10*ROW('Hygiene Data'!G91))),'Data Summary'!EB97="Yes"),OFFSET('Hygiene Data'!$G$8,0,10*ROW('Hygiene Data'!G91)),NA())</f>
        <v>#N/A</v>
      </c>
      <c r="BN97" s="110" t="e">
        <f ca="true">+IF(AND(ISNUMBER(OFFSET('Hygiene Data'!$G$10,0,10*ROW('Hygiene Data'!G91))),'Data Summary'!EC97="Yes"),OFFSET('Hygiene Data'!$G$10,0,10*ROW('Hygiene Data'!G91)),NA())</f>
        <v>#N/A</v>
      </c>
      <c r="BO97" s="110" t="e">
        <f ca="true">+IF(AND(ISNUMBER(OFFSET('Hygiene Data'!$H$6,0,10*ROW('Hygiene Data'!H91))),'Data Summary'!ED97="Yes"),OFFSET('Hygiene Data'!$H$6,0,10*ROW('Hygiene Data'!H91)),NA())</f>
        <v>#N/A</v>
      </c>
      <c r="BP97" s="110" t="e">
        <f ca="true">+IF(AND(ISNUMBER(OFFSET('Hygiene Data'!$H$8,0,10*ROW('Hygiene Data'!H91))),'Data Summary'!EE97="Yes"),OFFSET('Hygiene Data'!$H$8,0,10*ROW('Hygiene Data'!H91)),NA())</f>
        <v>#N/A</v>
      </c>
      <c r="BQ97" s="110" t="e">
        <f ca="true">+IF(AND(ISNUMBER(OFFSET('Hygiene Data'!$H$10,0,10*ROW('Hygiene Data'!H91))),'Data Summary'!EF97="Yes"),OFFSET('Hygiene Data'!$H$10,0,10*ROW('Hygiene Data'!H91)),NA())</f>
        <v>#N/A</v>
      </c>
    </row>
    <row r="98" x14ac:dyDescent="0.2">
      <c r="A98" s="58" t="e">
        <f ca="true">+IF(OFFSET('Water Data'!$B$1,0,10*ROW('Water Data'!B92))="",NA(),OFFSET('Water Data'!$B$1,0,10*ROW('Water Data'!B92)))</f>
        <v>#N/A</v>
      </c>
      <c r="B98" s="58" t="e">
        <f ca="true">+IF(OFFSET('Water Data'!$A$3,0,10*ROW('Water Data'!A95))="",NA(),OFFSET('Water Data'!$A$3,0,10*ROW('Water Data'!A95)))</f>
        <v>#N/A</v>
      </c>
      <c r="C98" s="58" t="e">
        <f ca="true">+IF(OFFSET('Water Data'!$C$3,0,10*ROW('Water Data'!C95))="",NA(),OFFSET('Water Data'!$C$3,0,10*ROW('Water Data'!C95)))</f>
        <v>#N/A</v>
      </c>
      <c r="D98" s="59" t="e">
        <f ca="true">+IF(AND(ISNUMBER(OFFSET('Water Data'!$C$5,0,10*ROW('Water Data'!C92))),'Data Summary'!BS98="Yes"),100-OFFSET('Water Data'!$C$5,0,10*ROW('Water Data'!C92)),NA())</f>
        <v>#N/A</v>
      </c>
      <c r="E98" s="59" t="e">
        <f ca="true">+IF(AND(ISNUMBER(OFFSET('Water Data'!$C$7,0,10*ROW('Water Data'!C92))),'Data Summary'!BT98="Yes"),OFFSET('Water Data'!$C$7,0,10*ROW('Water Data'!C92)),NA())</f>
        <v>#N/A</v>
      </c>
      <c r="F98" s="59" t="e">
        <f ca="true">+IF(AND(ISNUMBER(OFFSET('Water Data'!$C$10,0,10*ROW('Water Data'!C92))),'Data Summary'!BU98="Yes"),OFFSET('Water Data'!$C$10,0,10*ROW('Water Data'!C92)),NA())</f>
        <v>#N/A</v>
      </c>
      <c r="G98" s="59" t="e">
        <f ca="true">+IF(AND(ISNUMBER(OFFSET('Water Data'!$D$5,0,10*ROW('Water Data'!D92))),'Data Summary'!BV98="Yes"),100-OFFSET('Water Data'!$D$5,0,10*ROW('Water Data'!D92)),NA())</f>
        <v>#N/A</v>
      </c>
      <c r="H98" s="59" t="e">
        <f ca="true">+IF(AND(ISNUMBER(OFFSET('Water Data'!$D$7,0,10*ROW('Water Data'!D92))),'Data Summary'!BW98="Yes"),OFFSET('Water Data'!$D$7,0,10*ROW('Water Data'!D92)),NA())</f>
        <v>#N/A</v>
      </c>
      <c r="I98" s="59" t="e">
        <f ca="true">+IF(AND(ISNUMBER(OFFSET('Water Data'!$D$10,0,10*ROW('Water Data'!D92))),'Data Summary'!BX98="Yes"),OFFSET('Water Data'!$D$10,0,10*ROW('Water Data'!D92)),NA())</f>
        <v>#N/A</v>
      </c>
      <c r="J98" s="59" t="e">
        <f ca="true">+IF(AND(ISNUMBER(OFFSET('Water Data'!$E$5,0,10*ROW('Water Data'!E92))),'Data Summary'!BY98="Yes"),100-OFFSET('Water Data'!$E$5,0,10*ROW('Water Data'!E92)),NA())</f>
        <v>#N/A</v>
      </c>
      <c r="K98" s="59" t="e">
        <f ca="true">+IF(AND(ISNUMBER(OFFSET('Water Data'!$E$7,0,10*ROW('Water Data'!E92))),'Data Summary'!BZ98="Yes"),OFFSET('Water Data'!$E$7,0,10*ROW('Water Data'!E92)),NA())</f>
        <v>#N/A</v>
      </c>
      <c r="L98" s="59" t="e">
        <f ca="true">+IF(AND(ISNUMBER(OFFSET('Water Data'!$E$10,0,10*ROW('Water Data'!E92))),'Data Summary'!CA98="Yes"),OFFSET('Water Data'!$E$10,0,10*ROW('Water Data'!E92)),NA())</f>
        <v>#N/A</v>
      </c>
      <c r="M98" s="59" t="e">
        <f ca="true">+IF(AND(ISNUMBER(OFFSET('Water Data'!$F$5,0,10*ROW('Water Data'!F92))),'Data Summary'!CB98="Yes"),100-OFFSET('Water Data'!$F$5,0,10*ROW('Water Data'!F92)),NA())</f>
        <v>#N/A</v>
      </c>
      <c r="N98" s="59" t="e">
        <f ca="true">+IF(AND(ISNUMBER(OFFSET('Water Data'!$F$7,0,10*ROW('Water Data'!F92))),'Data Summary'!CC98="Yes"),OFFSET('Water Data'!$F$7,0,10*ROW('Water Data'!F92)),NA())</f>
        <v>#N/A</v>
      </c>
      <c r="O98" s="59" t="e">
        <f ca="true">+IF(AND(ISNUMBER(OFFSET('Water Data'!$F$10,0,10*ROW('Water Data'!F92))),'Data Summary'!CD98="Yes"),OFFSET('Water Data'!$F$10,0,10*ROW('Water Data'!F92)),NA())</f>
        <v>#N/A</v>
      </c>
      <c r="P98" s="59" t="e">
        <f ca="true">+IF(AND(ISNUMBER(OFFSET('Water Data'!$G$5,0,10*ROW('Water Data'!G92))),'Data Summary'!CE98="Yes"),100-OFFSET('Water Data'!$G$5,0,10*ROW('Water Data'!G92)),NA())</f>
        <v>#N/A</v>
      </c>
      <c r="Q98" s="59" t="e">
        <f ca="true">+IF(AND(ISNUMBER(OFFSET('Water Data'!$G$7,0,10*ROW('Water Data'!G92))),'Data Summary'!CF98="Yes"),OFFSET('Water Data'!$G$7,0,10*ROW('Water Data'!G92)),NA())</f>
        <v>#N/A</v>
      </c>
      <c r="R98" s="59" t="e">
        <f ca="true">+IF(AND(ISNUMBER(OFFSET('Water Data'!$G$10,0,10*ROW('Water Data'!G92))),'Data Summary'!CG98="Yes"),OFFSET('Water Data'!$G$10,0,10*ROW('Water Data'!G92)),NA())</f>
        <v>#N/A</v>
      </c>
      <c r="S98" s="59" t="e">
        <f ca="true">+IF(AND(ISNUMBER(OFFSET('Water Data'!$H$5,0,10*ROW('Water Data'!H92))),'Data Summary'!CH98="Yes"),100-OFFSET('Water Data'!$H$5,0,10*ROW('Water Data'!H92)),NA())</f>
        <v>#N/A</v>
      </c>
      <c r="T98" s="59" t="e">
        <f ca="true">+IF(AND(ISNUMBER(OFFSET('Water Data'!$H$7,0,10*ROW('Water Data'!H92))),'Data Summary'!CI98="Yes"),OFFSET('Water Data'!$H$7,0,10*ROW('Water Data'!H92)),NA())</f>
        <v>#N/A</v>
      </c>
      <c r="U98" s="59" t="e">
        <f ca="true">+IF(AND(ISNUMBER(OFFSET('Water Data'!$H$10,0,10*ROW('Water Data'!H92))),'Data Summary'!CJ98="Yes"),OFFSET('Water Data'!$H$10,0,10*ROW('Water Data'!H92)),NA())</f>
        <v>#N/A</v>
      </c>
      <c r="V98" s="105" t="e">
        <f ca="true">+IF(AND(ISNUMBER(OFFSET('Sanitation Data'!$C$5,0,10*ROW('Sanitation Data'!C92))),'Data Summary'!CK98="Yes"),100-OFFSET('Sanitation Data'!$C$5,0,10*ROW('Sanitation Data'!C92)),NA())</f>
        <v>#N/A</v>
      </c>
      <c r="W98" s="105" t="e">
        <f ca="true">+IF(AND(ISNUMBER(OFFSET('Sanitation Data'!$C$7,0,10*ROW('Sanitation Data'!C92))),'Data Summary'!CL98="Yes"),OFFSET('Sanitation Data'!$C$7,0,10*ROW('Sanitation Data'!C92)),NA())</f>
        <v>#N/A</v>
      </c>
      <c r="X98" s="105" t="e">
        <f ca="true">+IF(AND(ISNUMBER(OFFSET('Sanitation Data'!$C$11,0,10*ROW('Sanitation Data'!C92))),'Data Summary'!CM98="Yes"),OFFSET('Sanitation Data'!$C$11,0,10*ROW('Sanitation Data'!C92)),NA())</f>
        <v>#N/A</v>
      </c>
      <c r="Y98" s="105" t="e">
        <f ca="true">+IF(AND(ISNUMBER(OFFSET('Sanitation Data'!$C$12,0,10*ROW('Sanitation Data'!C92))),'Data Summary'!CN98="Yes"),OFFSET('Sanitation Data'!$C$12,0,10*ROW('Sanitation Data'!C92)),NA())</f>
        <v>#N/A</v>
      </c>
      <c r="Z98" s="105" t="e">
        <f ca="true">+IF(AND(ISNUMBER(OFFSET('Sanitation Data'!$C$13,0,10*ROW('Sanitation Data'!C92))),'Data Summary'!CO98="Yes"),OFFSET('Sanitation Data'!$C$13,0,10*ROW('Sanitation Data'!C92)),NA())</f>
        <v>#N/A</v>
      </c>
      <c r="AA98" s="105" t="e">
        <f ca="true">+IF(AND(ISNUMBER(OFFSET('Sanitation Data'!$D$5,0,10*ROW('Sanitation Data'!D92))),'Data Summary'!CP98="Yes"),100-OFFSET('Sanitation Data'!$D$5,0,10*ROW('Sanitation Data'!D92)),NA())</f>
        <v>#N/A</v>
      </c>
      <c r="AB98" s="105" t="e">
        <f ca="true">+IF(AND(ISNUMBER(OFFSET('Sanitation Data'!$D$7,0,10*ROW('Sanitation Data'!D92))),'Data Summary'!CQ98="Yes"),OFFSET('Sanitation Data'!$D$7,0,10*ROW('Sanitation Data'!D92)),NA())</f>
        <v>#N/A</v>
      </c>
      <c r="AC98" s="105" t="e">
        <f ca="true">+IF(AND(ISNUMBER(OFFSET('Sanitation Data'!$D$11,0,10*ROW('Sanitation Data'!D92))),'Data Summary'!CR98="Yes"),OFFSET('Sanitation Data'!$D$11,0,10*ROW('Sanitation Data'!D92)),NA())</f>
        <v>#N/A</v>
      </c>
      <c r="AD98" s="105" t="e">
        <f ca="true">+IF(AND(ISNUMBER(OFFSET('Sanitation Data'!$D$12,0,10*ROW('Sanitation Data'!D92))),'Data Summary'!CS98="Yes"),OFFSET('Sanitation Data'!$D$12,0,10*ROW('Sanitation Data'!D92)),NA())</f>
        <v>#N/A</v>
      </c>
      <c r="AE98" s="105" t="e">
        <f ca="true">+IF(AND(ISNUMBER(OFFSET('Sanitation Data'!$D$13,0,10*ROW('Sanitation Data'!D92))),'Data Summary'!CT98="Yes"),OFFSET('Sanitation Data'!$D$13,0,10*ROW('Sanitation Data'!D92)),NA())</f>
        <v>#N/A</v>
      </c>
      <c r="AF98" s="105" t="e">
        <f ca="true">+IF(AND(ISNUMBER(OFFSET('Sanitation Data'!$E$5,0,10*ROW('Sanitation Data'!E92))),'Data Summary'!CU98="Yes"),100-OFFSET('Sanitation Data'!$E$5,0,10*ROW('Sanitation Data'!E92)),NA())</f>
        <v>#N/A</v>
      </c>
      <c r="AG98" s="105" t="e">
        <f ca="true">+IF(AND(ISNUMBER(OFFSET('Sanitation Data'!$E$7,0,10*ROW('Sanitation Data'!E92))),'Data Summary'!CV98="Yes"),OFFSET('Sanitation Data'!$E$7,0,10*ROW('Sanitation Data'!E92)),NA())</f>
        <v>#N/A</v>
      </c>
      <c r="AH98" s="105" t="e">
        <f ca="true">+IF(AND(ISNUMBER(OFFSET('Sanitation Data'!$E$11,0,10*ROW('Sanitation Data'!E92))),'Data Summary'!CW98="Yes"),OFFSET('Sanitation Data'!$E$11,0,10*ROW('Sanitation Data'!E92)),NA())</f>
        <v>#N/A</v>
      </c>
      <c r="AI98" s="105" t="e">
        <f ca="true">+IF(AND(ISNUMBER(OFFSET('Sanitation Data'!$E$12,0,10*ROW('Sanitation Data'!E92))),'Data Summary'!CX98="Yes"),OFFSET('Sanitation Data'!$E$12,0,10*ROW('Sanitation Data'!E92)),NA())</f>
        <v>#N/A</v>
      </c>
      <c r="AJ98" s="105" t="e">
        <f ca="true">+IF(AND(ISNUMBER(OFFSET('Sanitation Data'!$E$13,0,10*ROW('Sanitation Data'!E92))),'Data Summary'!CY98="Yes"),OFFSET('Sanitation Data'!$E$13,0,10*ROW('Sanitation Data'!E92)),NA())</f>
        <v>#N/A</v>
      </c>
      <c r="AK98" s="105" t="e">
        <f ca="true">+IF(AND(ISNUMBER(OFFSET('Sanitation Data'!$F$5,0,10*ROW('Sanitation Data'!F92))),'Data Summary'!CZ98="Yes"),100-OFFSET('Sanitation Data'!$F$5,0,10*ROW('Sanitation Data'!F92)),NA())</f>
        <v>#N/A</v>
      </c>
      <c r="AL98" s="105" t="e">
        <f ca="true">+IF(AND(ISNUMBER(OFFSET('Sanitation Data'!$F$7,0,10*ROW('Sanitation Data'!F92))),'Data Summary'!DA98="Yes"),OFFSET('Sanitation Data'!$F$7,0,10*ROW('Sanitation Data'!F92)),NA())</f>
        <v>#N/A</v>
      </c>
      <c r="AM98" s="105" t="e">
        <f ca="true">+IF(AND(ISNUMBER(OFFSET('Sanitation Data'!$F$11,0,10*ROW('Sanitation Data'!F92))),'Data Summary'!DB98="Yes"),OFFSET('Sanitation Data'!$F$11,0,10*ROW('Sanitation Data'!F92)),NA())</f>
        <v>#N/A</v>
      </c>
      <c r="AN98" s="105" t="e">
        <f ca="true">+IF(AND(ISNUMBER(OFFSET('Sanitation Data'!$F$12,0,10*ROW('Sanitation Data'!F92))),'Data Summary'!DC98="Yes"),OFFSET('Sanitation Data'!$F$12,0,10*ROW('Sanitation Data'!F92)),NA())</f>
        <v>#N/A</v>
      </c>
      <c r="AO98" s="105" t="e">
        <f ca="true">+IF(AND(ISNUMBER(OFFSET('Sanitation Data'!$F$13,0,10*ROW('Sanitation Data'!F92))),'Data Summary'!DD98="Yes"),OFFSET('Sanitation Data'!$F$13,0,10*ROW('Sanitation Data'!F92)),NA())</f>
        <v>#N/A</v>
      </c>
      <c r="AP98" s="105" t="e">
        <f ca="true">+IF(AND(ISNUMBER(OFFSET('Sanitation Data'!$G$5,0,10*ROW('Sanitation Data'!G92))),'Data Summary'!DE98="Yes"),100-OFFSET('Sanitation Data'!$G$5,0,10*ROW('Sanitation Data'!G92)),NA())</f>
        <v>#N/A</v>
      </c>
      <c r="AQ98" s="105" t="e">
        <f ca="true">+IF(AND(ISNUMBER(OFFSET('Sanitation Data'!$G$7,0,10*ROW('Sanitation Data'!G92))),'Data Summary'!DF98="Yes"),OFFSET('Sanitation Data'!$G$7,0,10*ROW('Sanitation Data'!G92)),NA())</f>
        <v>#N/A</v>
      </c>
      <c r="AR98" s="105" t="e">
        <f ca="true">+IF(AND(ISNUMBER(OFFSET('Sanitation Data'!$G$11,0,10*ROW('Sanitation Data'!G92))),'Data Summary'!DG98="Yes"),OFFSET('Sanitation Data'!$G$11,0,10*ROW('Sanitation Data'!G92)),NA())</f>
        <v>#N/A</v>
      </c>
      <c r="AS98" s="105" t="e">
        <f ca="true">+IF(AND(ISNUMBER(OFFSET('Sanitation Data'!$G$12,0,10*ROW('Sanitation Data'!G92))),'Data Summary'!DH98="Yes"),OFFSET('Sanitation Data'!$G$12,0,10*ROW('Sanitation Data'!G92)),NA())</f>
        <v>#N/A</v>
      </c>
      <c r="AT98" s="105" t="e">
        <f ca="true">+IF(AND(ISNUMBER(OFFSET('Sanitation Data'!$G$13,0,10*ROW('Sanitation Data'!G92))),'Data Summary'!DI98="Yes"),OFFSET('Sanitation Data'!$G$13,0,10*ROW('Sanitation Data'!G92)),NA())</f>
        <v>#N/A</v>
      </c>
      <c r="AU98" s="105" t="e">
        <f ca="true">+IF(AND(ISNUMBER(OFFSET('Sanitation Data'!$H$5,0,10*ROW('Sanitation Data'!H92))),'Data Summary'!DJ98="Yes"),100-OFFSET('Sanitation Data'!$H$5,0,10*ROW('Sanitation Data'!H92)),NA())</f>
        <v>#N/A</v>
      </c>
      <c r="AV98" s="105" t="e">
        <f ca="true">+IF(AND(ISNUMBER(OFFSET('Sanitation Data'!$H$7,0,10*ROW('Sanitation Data'!H92))),'Data Summary'!DK98="Yes"),OFFSET('Sanitation Data'!$H$7,0,10*ROW('Sanitation Data'!H92)),NA())</f>
        <v>#N/A</v>
      </c>
      <c r="AW98" s="105" t="e">
        <f ca="true">+IF(AND(ISNUMBER(OFFSET('Sanitation Data'!$H$11,0,10*ROW('Sanitation Data'!H92))),'Data Summary'!DL98="Yes"),OFFSET('Sanitation Data'!$H$11,0,10*ROW('Sanitation Data'!H92)),NA())</f>
        <v>#N/A</v>
      </c>
      <c r="AX98" s="105" t="e">
        <f ca="true">+IF(AND(ISNUMBER(OFFSET('Sanitation Data'!$H$12,0,10*ROW('Sanitation Data'!H92))),'Data Summary'!DM98="Yes"),OFFSET('Sanitation Data'!$H$12,0,10*ROW('Sanitation Data'!H92)),NA())</f>
        <v>#N/A</v>
      </c>
      <c r="AY98" s="105" t="e">
        <f ca="true">+IF(AND(ISNUMBER(OFFSET('Sanitation Data'!$H$13,0,10*ROW('Sanitation Data'!H92))),'Data Summary'!DN98="Yes"),OFFSET('Sanitation Data'!$H$13,0,10*ROW('Sanitation Data'!H92)),NA())</f>
        <v>#N/A</v>
      </c>
      <c r="AZ98" s="110" t="e">
        <f ca="true">+IF(AND(ISNUMBER(OFFSET('Hygiene Data'!$C$6,0,10*ROW('Hygiene Data'!C92))),'Data Summary'!DO98="Yes"),OFFSET('Hygiene Data'!$C$6,0,10*ROW('Hygiene Data'!C92)),NA())</f>
        <v>#N/A</v>
      </c>
      <c r="BA98" s="110" t="e">
        <f ca="true">+IF(AND(ISNUMBER(OFFSET('Hygiene Data'!$C$8,0,10*ROW('Hygiene Data'!C92))),'Data Summary'!DP98="Yes"),OFFSET('Hygiene Data'!$C$8,0,10*ROW('Hygiene Data'!C92)),NA())</f>
        <v>#N/A</v>
      </c>
      <c r="BB98" s="110" t="e">
        <f ca="true">+IF(AND(ISNUMBER(OFFSET('Hygiene Data'!$C$10,0,10*ROW('Hygiene Data'!C92))),'Data Summary'!DQ98="Yes"),OFFSET('Hygiene Data'!$C$10,0,10*ROW('Hygiene Data'!C92)),NA())</f>
        <v>#N/A</v>
      </c>
      <c r="BC98" s="110" t="e">
        <f ca="true">+IF(AND(ISNUMBER(OFFSET('Hygiene Data'!$D$6,0,10*ROW('Hygiene Data'!D92))),'Data Summary'!DR98="Yes"),OFFSET('Hygiene Data'!$D$6,0,10*ROW('Hygiene Data'!D92)),NA())</f>
        <v>#N/A</v>
      </c>
      <c r="BD98" s="110" t="e">
        <f ca="true">+IF(AND(ISNUMBER(OFFSET('Hygiene Data'!$D$8,0,10*ROW('Hygiene Data'!D92))),'Data Summary'!DS98="Yes"),OFFSET('Hygiene Data'!$D$8,0,10*ROW('Hygiene Data'!D92)),NA())</f>
        <v>#N/A</v>
      </c>
      <c r="BE98" s="110" t="e">
        <f ca="true">+IF(AND(ISNUMBER(OFFSET('Hygiene Data'!$D$10,0,10*ROW('Hygiene Data'!D92))),'Data Summary'!DT98="Yes"),OFFSET('Hygiene Data'!$D$10,0,10*ROW('Hygiene Data'!D92)),NA())</f>
        <v>#N/A</v>
      </c>
      <c r="BF98" s="110" t="e">
        <f ca="true">+IF(AND(ISNUMBER(OFFSET('Hygiene Data'!$E$6,0,10*ROW('Hygiene Data'!E92))),'Data Summary'!DU98="Yes"),OFFSET('Hygiene Data'!$E$6,0,10*ROW('Hygiene Data'!E92)),NA())</f>
        <v>#N/A</v>
      </c>
      <c r="BG98" s="110" t="e">
        <f ca="true">+IF(AND(ISNUMBER(OFFSET('Hygiene Data'!$E$8,0,10*ROW('Hygiene Data'!E92))),'Data Summary'!DV98="Yes"),OFFSET('Hygiene Data'!$E$8,0,10*ROW('Hygiene Data'!E92)),NA())</f>
        <v>#N/A</v>
      </c>
      <c r="BH98" s="110" t="e">
        <f ca="true">+IF(AND(ISNUMBER(OFFSET('Hygiene Data'!$E$10,0,10*ROW('Hygiene Data'!E92))),'Data Summary'!DW98="Yes"),OFFSET('Hygiene Data'!$E$10,0,10*ROW('Hygiene Data'!E92)),NA())</f>
        <v>#N/A</v>
      </c>
      <c r="BI98" s="110" t="e">
        <f ca="true">+IF(AND(ISNUMBER(OFFSET('Hygiene Data'!$F$6,0,10*ROW('Hygiene Data'!F92))),'Data Summary'!DX98="Yes"),OFFSET('Hygiene Data'!$F$6,0,10*ROW('Hygiene Data'!F92)),NA())</f>
        <v>#N/A</v>
      </c>
      <c r="BJ98" s="110" t="e">
        <f ca="true">+IF(AND(ISNUMBER(OFFSET('Hygiene Data'!$F$8,0,10*ROW('Hygiene Data'!F92))),'Data Summary'!DY98="Yes"),OFFSET('Hygiene Data'!$F$8,0,10*ROW('Hygiene Data'!F92)),NA())</f>
        <v>#N/A</v>
      </c>
      <c r="BK98" s="110" t="e">
        <f ca="true">+IF(AND(ISNUMBER(OFFSET('Hygiene Data'!$F$10,0,10*ROW('Hygiene Data'!F92))),'Data Summary'!DZ98="Yes"),OFFSET('Hygiene Data'!$F$10,0,10*ROW('Hygiene Data'!F92)),NA())</f>
        <v>#N/A</v>
      </c>
      <c r="BL98" s="110" t="e">
        <f ca="true">+IF(AND(ISNUMBER(OFFSET('Hygiene Data'!$G$6,0,10*ROW('Hygiene Data'!G92))),'Data Summary'!EA98="Yes"),OFFSET('Hygiene Data'!$G$6,0,10*ROW('Hygiene Data'!G92)),NA())</f>
        <v>#N/A</v>
      </c>
      <c r="BM98" s="110" t="e">
        <f ca="true">+IF(AND(ISNUMBER(OFFSET('Hygiene Data'!$G$8,0,10*ROW('Hygiene Data'!G92))),'Data Summary'!EB98="Yes"),OFFSET('Hygiene Data'!$G$8,0,10*ROW('Hygiene Data'!G92)),NA())</f>
        <v>#N/A</v>
      </c>
      <c r="BN98" s="110" t="e">
        <f ca="true">+IF(AND(ISNUMBER(OFFSET('Hygiene Data'!$G$10,0,10*ROW('Hygiene Data'!G92))),'Data Summary'!EC98="Yes"),OFFSET('Hygiene Data'!$G$10,0,10*ROW('Hygiene Data'!G92)),NA())</f>
        <v>#N/A</v>
      </c>
      <c r="BO98" s="110" t="e">
        <f ca="true">+IF(AND(ISNUMBER(OFFSET('Hygiene Data'!$H$6,0,10*ROW('Hygiene Data'!H92))),'Data Summary'!ED98="Yes"),OFFSET('Hygiene Data'!$H$6,0,10*ROW('Hygiene Data'!H92)),NA())</f>
        <v>#N/A</v>
      </c>
      <c r="BP98" s="110" t="e">
        <f ca="true">+IF(AND(ISNUMBER(OFFSET('Hygiene Data'!$H$8,0,10*ROW('Hygiene Data'!H92))),'Data Summary'!EE98="Yes"),OFFSET('Hygiene Data'!$H$8,0,10*ROW('Hygiene Data'!H92)),NA())</f>
        <v>#N/A</v>
      </c>
      <c r="BQ98" s="110" t="e">
        <f ca="true">+IF(AND(ISNUMBER(OFFSET('Hygiene Data'!$H$10,0,10*ROW('Hygiene Data'!H92))),'Data Summary'!EF98="Yes"),OFFSET('Hygiene Data'!$H$10,0,10*ROW('Hygiene Data'!H92)),NA())</f>
        <v>#N/A</v>
      </c>
    </row>
    <row r="99" x14ac:dyDescent="0.2">
      <c r="A99" s="58" t="e">
        <f ca="true">+IF(OFFSET('Water Data'!$B$1,0,10*ROW('Water Data'!B93))="",NA(),OFFSET('Water Data'!$B$1,0,10*ROW('Water Data'!B93)))</f>
        <v>#N/A</v>
      </c>
      <c r="B99" s="58" t="e">
        <f ca="true">+IF(OFFSET('Water Data'!$A$3,0,10*ROW('Water Data'!A96))="",NA(),OFFSET('Water Data'!$A$3,0,10*ROW('Water Data'!A96)))</f>
        <v>#N/A</v>
      </c>
      <c r="C99" s="58" t="e">
        <f ca="true">+IF(OFFSET('Water Data'!$C$3,0,10*ROW('Water Data'!C96))="",NA(),OFFSET('Water Data'!$C$3,0,10*ROW('Water Data'!C96)))</f>
        <v>#N/A</v>
      </c>
      <c r="D99" s="59" t="e">
        <f ca="true">+IF(AND(ISNUMBER(OFFSET('Water Data'!$C$5,0,10*ROW('Water Data'!C93))),'Data Summary'!BS99="Yes"),100-OFFSET('Water Data'!$C$5,0,10*ROW('Water Data'!C93)),NA())</f>
        <v>#N/A</v>
      </c>
      <c r="E99" s="59" t="e">
        <f ca="true">+IF(AND(ISNUMBER(OFFSET('Water Data'!$C$7,0,10*ROW('Water Data'!C93))),'Data Summary'!BT99="Yes"),OFFSET('Water Data'!$C$7,0,10*ROW('Water Data'!C93)),NA())</f>
        <v>#N/A</v>
      </c>
      <c r="F99" s="59" t="e">
        <f ca="true">+IF(AND(ISNUMBER(OFFSET('Water Data'!$C$10,0,10*ROW('Water Data'!C93))),'Data Summary'!BU99="Yes"),OFFSET('Water Data'!$C$10,0,10*ROW('Water Data'!C93)),NA())</f>
        <v>#N/A</v>
      </c>
      <c r="G99" s="59" t="e">
        <f ca="true">+IF(AND(ISNUMBER(OFFSET('Water Data'!$D$5,0,10*ROW('Water Data'!D93))),'Data Summary'!BV99="Yes"),100-OFFSET('Water Data'!$D$5,0,10*ROW('Water Data'!D93)),NA())</f>
        <v>#N/A</v>
      </c>
      <c r="H99" s="59" t="e">
        <f ca="true">+IF(AND(ISNUMBER(OFFSET('Water Data'!$D$7,0,10*ROW('Water Data'!D93))),'Data Summary'!BW99="Yes"),OFFSET('Water Data'!$D$7,0,10*ROW('Water Data'!D93)),NA())</f>
        <v>#N/A</v>
      </c>
      <c r="I99" s="59" t="e">
        <f ca="true">+IF(AND(ISNUMBER(OFFSET('Water Data'!$D$10,0,10*ROW('Water Data'!D93))),'Data Summary'!BX99="Yes"),OFFSET('Water Data'!$D$10,0,10*ROW('Water Data'!D93)),NA())</f>
        <v>#N/A</v>
      </c>
      <c r="J99" s="59" t="e">
        <f ca="true">+IF(AND(ISNUMBER(OFFSET('Water Data'!$E$5,0,10*ROW('Water Data'!E93))),'Data Summary'!BY99="Yes"),100-OFFSET('Water Data'!$E$5,0,10*ROW('Water Data'!E93)),NA())</f>
        <v>#N/A</v>
      </c>
      <c r="K99" s="59" t="e">
        <f ca="true">+IF(AND(ISNUMBER(OFFSET('Water Data'!$E$7,0,10*ROW('Water Data'!E93))),'Data Summary'!BZ99="Yes"),OFFSET('Water Data'!$E$7,0,10*ROW('Water Data'!E93)),NA())</f>
        <v>#N/A</v>
      </c>
      <c r="L99" s="59" t="e">
        <f ca="true">+IF(AND(ISNUMBER(OFFSET('Water Data'!$E$10,0,10*ROW('Water Data'!E93))),'Data Summary'!CA99="Yes"),OFFSET('Water Data'!$E$10,0,10*ROW('Water Data'!E93)),NA())</f>
        <v>#N/A</v>
      </c>
      <c r="M99" s="59" t="e">
        <f ca="true">+IF(AND(ISNUMBER(OFFSET('Water Data'!$F$5,0,10*ROW('Water Data'!F93))),'Data Summary'!CB99="Yes"),100-OFFSET('Water Data'!$F$5,0,10*ROW('Water Data'!F93)),NA())</f>
        <v>#N/A</v>
      </c>
      <c r="N99" s="59" t="e">
        <f ca="true">+IF(AND(ISNUMBER(OFFSET('Water Data'!$F$7,0,10*ROW('Water Data'!F93))),'Data Summary'!CC99="Yes"),OFFSET('Water Data'!$F$7,0,10*ROW('Water Data'!F93)),NA())</f>
        <v>#N/A</v>
      </c>
      <c r="O99" s="59" t="e">
        <f ca="true">+IF(AND(ISNUMBER(OFFSET('Water Data'!$F$10,0,10*ROW('Water Data'!F93))),'Data Summary'!CD99="Yes"),OFFSET('Water Data'!$F$10,0,10*ROW('Water Data'!F93)),NA())</f>
        <v>#N/A</v>
      </c>
      <c r="P99" s="59" t="e">
        <f ca="true">+IF(AND(ISNUMBER(OFFSET('Water Data'!$G$5,0,10*ROW('Water Data'!G93))),'Data Summary'!CE99="Yes"),100-OFFSET('Water Data'!$G$5,0,10*ROW('Water Data'!G93)),NA())</f>
        <v>#N/A</v>
      </c>
      <c r="Q99" s="59" t="e">
        <f ca="true">+IF(AND(ISNUMBER(OFFSET('Water Data'!$G$7,0,10*ROW('Water Data'!G93))),'Data Summary'!CF99="Yes"),OFFSET('Water Data'!$G$7,0,10*ROW('Water Data'!G93)),NA())</f>
        <v>#N/A</v>
      </c>
      <c r="R99" s="59" t="e">
        <f ca="true">+IF(AND(ISNUMBER(OFFSET('Water Data'!$G$10,0,10*ROW('Water Data'!G93))),'Data Summary'!CG99="Yes"),OFFSET('Water Data'!$G$10,0,10*ROW('Water Data'!G93)),NA())</f>
        <v>#N/A</v>
      </c>
      <c r="S99" s="59" t="e">
        <f ca="true">+IF(AND(ISNUMBER(OFFSET('Water Data'!$H$5,0,10*ROW('Water Data'!H93))),'Data Summary'!CH99="Yes"),100-OFFSET('Water Data'!$H$5,0,10*ROW('Water Data'!H93)),NA())</f>
        <v>#N/A</v>
      </c>
      <c r="T99" s="59" t="e">
        <f ca="true">+IF(AND(ISNUMBER(OFFSET('Water Data'!$H$7,0,10*ROW('Water Data'!H93))),'Data Summary'!CI99="Yes"),OFFSET('Water Data'!$H$7,0,10*ROW('Water Data'!H93)),NA())</f>
        <v>#N/A</v>
      </c>
      <c r="U99" s="59" t="e">
        <f ca="true">+IF(AND(ISNUMBER(OFFSET('Water Data'!$H$10,0,10*ROW('Water Data'!H93))),'Data Summary'!CJ99="Yes"),OFFSET('Water Data'!$H$10,0,10*ROW('Water Data'!H93)),NA())</f>
        <v>#N/A</v>
      </c>
      <c r="V99" s="105" t="e">
        <f ca="true">+IF(AND(ISNUMBER(OFFSET('Sanitation Data'!$C$5,0,10*ROW('Sanitation Data'!C93))),'Data Summary'!CK99="Yes"),100-OFFSET('Sanitation Data'!$C$5,0,10*ROW('Sanitation Data'!C93)),NA())</f>
        <v>#N/A</v>
      </c>
      <c r="W99" s="105" t="e">
        <f ca="true">+IF(AND(ISNUMBER(OFFSET('Sanitation Data'!$C$7,0,10*ROW('Sanitation Data'!C93))),'Data Summary'!CL99="Yes"),OFFSET('Sanitation Data'!$C$7,0,10*ROW('Sanitation Data'!C93)),NA())</f>
        <v>#N/A</v>
      </c>
      <c r="X99" s="105" t="e">
        <f ca="true">+IF(AND(ISNUMBER(OFFSET('Sanitation Data'!$C$11,0,10*ROW('Sanitation Data'!C93))),'Data Summary'!CM99="Yes"),OFFSET('Sanitation Data'!$C$11,0,10*ROW('Sanitation Data'!C93)),NA())</f>
        <v>#N/A</v>
      </c>
      <c r="Y99" s="105" t="e">
        <f ca="true">+IF(AND(ISNUMBER(OFFSET('Sanitation Data'!$C$12,0,10*ROW('Sanitation Data'!C93))),'Data Summary'!CN99="Yes"),OFFSET('Sanitation Data'!$C$12,0,10*ROW('Sanitation Data'!C93)),NA())</f>
        <v>#N/A</v>
      </c>
      <c r="Z99" s="105" t="e">
        <f ca="true">+IF(AND(ISNUMBER(OFFSET('Sanitation Data'!$C$13,0,10*ROW('Sanitation Data'!C93))),'Data Summary'!CO99="Yes"),OFFSET('Sanitation Data'!$C$13,0,10*ROW('Sanitation Data'!C93)),NA())</f>
        <v>#N/A</v>
      </c>
      <c r="AA99" s="105" t="e">
        <f ca="true">+IF(AND(ISNUMBER(OFFSET('Sanitation Data'!$D$5,0,10*ROW('Sanitation Data'!D93))),'Data Summary'!CP99="Yes"),100-OFFSET('Sanitation Data'!$D$5,0,10*ROW('Sanitation Data'!D93)),NA())</f>
        <v>#N/A</v>
      </c>
      <c r="AB99" s="105" t="e">
        <f ca="true">+IF(AND(ISNUMBER(OFFSET('Sanitation Data'!$D$7,0,10*ROW('Sanitation Data'!D93))),'Data Summary'!CQ99="Yes"),OFFSET('Sanitation Data'!$D$7,0,10*ROW('Sanitation Data'!D93)),NA())</f>
        <v>#N/A</v>
      </c>
      <c r="AC99" s="105" t="e">
        <f ca="true">+IF(AND(ISNUMBER(OFFSET('Sanitation Data'!$D$11,0,10*ROW('Sanitation Data'!D93))),'Data Summary'!CR99="Yes"),OFFSET('Sanitation Data'!$D$11,0,10*ROW('Sanitation Data'!D93)),NA())</f>
        <v>#N/A</v>
      </c>
      <c r="AD99" s="105" t="e">
        <f ca="true">+IF(AND(ISNUMBER(OFFSET('Sanitation Data'!$D$12,0,10*ROW('Sanitation Data'!D93))),'Data Summary'!CS99="Yes"),OFFSET('Sanitation Data'!$D$12,0,10*ROW('Sanitation Data'!D93)),NA())</f>
        <v>#N/A</v>
      </c>
      <c r="AE99" s="105" t="e">
        <f ca="true">+IF(AND(ISNUMBER(OFFSET('Sanitation Data'!$D$13,0,10*ROW('Sanitation Data'!D93))),'Data Summary'!CT99="Yes"),OFFSET('Sanitation Data'!$D$13,0,10*ROW('Sanitation Data'!D93)),NA())</f>
        <v>#N/A</v>
      </c>
      <c r="AF99" s="105" t="e">
        <f ca="true">+IF(AND(ISNUMBER(OFFSET('Sanitation Data'!$E$5,0,10*ROW('Sanitation Data'!E93))),'Data Summary'!CU99="Yes"),100-OFFSET('Sanitation Data'!$E$5,0,10*ROW('Sanitation Data'!E93)),NA())</f>
        <v>#N/A</v>
      </c>
      <c r="AG99" s="105" t="e">
        <f ca="true">+IF(AND(ISNUMBER(OFFSET('Sanitation Data'!$E$7,0,10*ROW('Sanitation Data'!E93))),'Data Summary'!CV99="Yes"),OFFSET('Sanitation Data'!$E$7,0,10*ROW('Sanitation Data'!E93)),NA())</f>
        <v>#N/A</v>
      </c>
      <c r="AH99" s="105" t="e">
        <f ca="true">+IF(AND(ISNUMBER(OFFSET('Sanitation Data'!$E$11,0,10*ROW('Sanitation Data'!E93))),'Data Summary'!CW99="Yes"),OFFSET('Sanitation Data'!$E$11,0,10*ROW('Sanitation Data'!E93)),NA())</f>
        <v>#N/A</v>
      </c>
      <c r="AI99" s="105" t="e">
        <f ca="true">+IF(AND(ISNUMBER(OFFSET('Sanitation Data'!$E$12,0,10*ROW('Sanitation Data'!E93))),'Data Summary'!CX99="Yes"),OFFSET('Sanitation Data'!$E$12,0,10*ROW('Sanitation Data'!E93)),NA())</f>
        <v>#N/A</v>
      </c>
      <c r="AJ99" s="105" t="e">
        <f ca="true">+IF(AND(ISNUMBER(OFFSET('Sanitation Data'!$E$13,0,10*ROW('Sanitation Data'!E93))),'Data Summary'!CY99="Yes"),OFFSET('Sanitation Data'!$E$13,0,10*ROW('Sanitation Data'!E93)),NA())</f>
        <v>#N/A</v>
      </c>
      <c r="AK99" s="105" t="e">
        <f ca="true">+IF(AND(ISNUMBER(OFFSET('Sanitation Data'!$F$5,0,10*ROW('Sanitation Data'!F93))),'Data Summary'!CZ99="Yes"),100-OFFSET('Sanitation Data'!$F$5,0,10*ROW('Sanitation Data'!F93)),NA())</f>
        <v>#N/A</v>
      </c>
      <c r="AL99" s="105" t="e">
        <f ca="true">+IF(AND(ISNUMBER(OFFSET('Sanitation Data'!$F$7,0,10*ROW('Sanitation Data'!F93))),'Data Summary'!DA99="Yes"),OFFSET('Sanitation Data'!$F$7,0,10*ROW('Sanitation Data'!F93)),NA())</f>
        <v>#N/A</v>
      </c>
      <c r="AM99" s="105" t="e">
        <f ca="true">+IF(AND(ISNUMBER(OFFSET('Sanitation Data'!$F$11,0,10*ROW('Sanitation Data'!F93))),'Data Summary'!DB99="Yes"),OFFSET('Sanitation Data'!$F$11,0,10*ROW('Sanitation Data'!F93)),NA())</f>
        <v>#N/A</v>
      </c>
      <c r="AN99" s="105" t="e">
        <f ca="true">+IF(AND(ISNUMBER(OFFSET('Sanitation Data'!$F$12,0,10*ROW('Sanitation Data'!F93))),'Data Summary'!DC99="Yes"),OFFSET('Sanitation Data'!$F$12,0,10*ROW('Sanitation Data'!F93)),NA())</f>
        <v>#N/A</v>
      </c>
      <c r="AO99" s="105" t="e">
        <f ca="true">+IF(AND(ISNUMBER(OFFSET('Sanitation Data'!$F$13,0,10*ROW('Sanitation Data'!F93))),'Data Summary'!DD99="Yes"),OFFSET('Sanitation Data'!$F$13,0,10*ROW('Sanitation Data'!F93)),NA())</f>
        <v>#N/A</v>
      </c>
      <c r="AP99" s="105" t="e">
        <f ca="true">+IF(AND(ISNUMBER(OFFSET('Sanitation Data'!$G$5,0,10*ROW('Sanitation Data'!G93))),'Data Summary'!DE99="Yes"),100-OFFSET('Sanitation Data'!$G$5,0,10*ROW('Sanitation Data'!G93)),NA())</f>
        <v>#N/A</v>
      </c>
      <c r="AQ99" s="105" t="e">
        <f ca="true">+IF(AND(ISNUMBER(OFFSET('Sanitation Data'!$G$7,0,10*ROW('Sanitation Data'!G93))),'Data Summary'!DF99="Yes"),OFFSET('Sanitation Data'!$G$7,0,10*ROW('Sanitation Data'!G93)),NA())</f>
        <v>#N/A</v>
      </c>
      <c r="AR99" s="105" t="e">
        <f ca="true">+IF(AND(ISNUMBER(OFFSET('Sanitation Data'!$G$11,0,10*ROW('Sanitation Data'!G93))),'Data Summary'!DG99="Yes"),OFFSET('Sanitation Data'!$G$11,0,10*ROW('Sanitation Data'!G93)),NA())</f>
        <v>#N/A</v>
      </c>
      <c r="AS99" s="105" t="e">
        <f ca="true">+IF(AND(ISNUMBER(OFFSET('Sanitation Data'!$G$12,0,10*ROW('Sanitation Data'!G93))),'Data Summary'!DH99="Yes"),OFFSET('Sanitation Data'!$G$12,0,10*ROW('Sanitation Data'!G93)),NA())</f>
        <v>#N/A</v>
      </c>
      <c r="AT99" s="105" t="e">
        <f ca="true">+IF(AND(ISNUMBER(OFFSET('Sanitation Data'!$G$13,0,10*ROW('Sanitation Data'!G93))),'Data Summary'!DI99="Yes"),OFFSET('Sanitation Data'!$G$13,0,10*ROW('Sanitation Data'!G93)),NA())</f>
        <v>#N/A</v>
      </c>
      <c r="AU99" s="105" t="e">
        <f ca="true">+IF(AND(ISNUMBER(OFFSET('Sanitation Data'!$H$5,0,10*ROW('Sanitation Data'!H93))),'Data Summary'!DJ99="Yes"),100-OFFSET('Sanitation Data'!$H$5,0,10*ROW('Sanitation Data'!H93)),NA())</f>
        <v>#N/A</v>
      </c>
      <c r="AV99" s="105" t="e">
        <f ca="true">+IF(AND(ISNUMBER(OFFSET('Sanitation Data'!$H$7,0,10*ROW('Sanitation Data'!H93))),'Data Summary'!DK99="Yes"),OFFSET('Sanitation Data'!$H$7,0,10*ROW('Sanitation Data'!H93)),NA())</f>
        <v>#N/A</v>
      </c>
      <c r="AW99" s="105" t="e">
        <f ca="true">+IF(AND(ISNUMBER(OFFSET('Sanitation Data'!$H$11,0,10*ROW('Sanitation Data'!H93))),'Data Summary'!DL99="Yes"),OFFSET('Sanitation Data'!$H$11,0,10*ROW('Sanitation Data'!H93)),NA())</f>
        <v>#N/A</v>
      </c>
      <c r="AX99" s="105" t="e">
        <f ca="true">+IF(AND(ISNUMBER(OFFSET('Sanitation Data'!$H$12,0,10*ROW('Sanitation Data'!H93))),'Data Summary'!DM99="Yes"),OFFSET('Sanitation Data'!$H$12,0,10*ROW('Sanitation Data'!H93)),NA())</f>
        <v>#N/A</v>
      </c>
      <c r="AY99" s="105" t="e">
        <f ca="true">+IF(AND(ISNUMBER(OFFSET('Sanitation Data'!$H$13,0,10*ROW('Sanitation Data'!H93))),'Data Summary'!DN99="Yes"),OFFSET('Sanitation Data'!$H$13,0,10*ROW('Sanitation Data'!H93)),NA())</f>
        <v>#N/A</v>
      </c>
      <c r="AZ99" s="110" t="e">
        <f ca="true">+IF(AND(ISNUMBER(OFFSET('Hygiene Data'!$C$6,0,10*ROW('Hygiene Data'!C93))),'Data Summary'!DO99="Yes"),OFFSET('Hygiene Data'!$C$6,0,10*ROW('Hygiene Data'!C93)),NA())</f>
        <v>#N/A</v>
      </c>
      <c r="BA99" s="110" t="e">
        <f ca="true">+IF(AND(ISNUMBER(OFFSET('Hygiene Data'!$C$8,0,10*ROW('Hygiene Data'!C93))),'Data Summary'!DP99="Yes"),OFFSET('Hygiene Data'!$C$8,0,10*ROW('Hygiene Data'!C93)),NA())</f>
        <v>#N/A</v>
      </c>
      <c r="BB99" s="110" t="e">
        <f ca="true">+IF(AND(ISNUMBER(OFFSET('Hygiene Data'!$C$10,0,10*ROW('Hygiene Data'!C93))),'Data Summary'!DQ99="Yes"),OFFSET('Hygiene Data'!$C$10,0,10*ROW('Hygiene Data'!C93)),NA())</f>
        <v>#N/A</v>
      </c>
      <c r="BC99" s="110" t="e">
        <f ca="true">+IF(AND(ISNUMBER(OFFSET('Hygiene Data'!$D$6,0,10*ROW('Hygiene Data'!D93))),'Data Summary'!DR99="Yes"),OFFSET('Hygiene Data'!$D$6,0,10*ROW('Hygiene Data'!D93)),NA())</f>
        <v>#N/A</v>
      </c>
      <c r="BD99" s="110" t="e">
        <f ca="true">+IF(AND(ISNUMBER(OFFSET('Hygiene Data'!$D$8,0,10*ROW('Hygiene Data'!D93))),'Data Summary'!DS99="Yes"),OFFSET('Hygiene Data'!$D$8,0,10*ROW('Hygiene Data'!D93)),NA())</f>
        <v>#N/A</v>
      </c>
      <c r="BE99" s="110" t="e">
        <f ca="true">+IF(AND(ISNUMBER(OFFSET('Hygiene Data'!$D$10,0,10*ROW('Hygiene Data'!D93))),'Data Summary'!DT99="Yes"),OFFSET('Hygiene Data'!$D$10,0,10*ROW('Hygiene Data'!D93)),NA())</f>
        <v>#N/A</v>
      </c>
      <c r="BF99" s="110" t="e">
        <f ca="true">+IF(AND(ISNUMBER(OFFSET('Hygiene Data'!$E$6,0,10*ROW('Hygiene Data'!E93))),'Data Summary'!DU99="Yes"),OFFSET('Hygiene Data'!$E$6,0,10*ROW('Hygiene Data'!E93)),NA())</f>
        <v>#N/A</v>
      </c>
      <c r="BG99" s="110" t="e">
        <f ca="true">+IF(AND(ISNUMBER(OFFSET('Hygiene Data'!$E$8,0,10*ROW('Hygiene Data'!E93))),'Data Summary'!DV99="Yes"),OFFSET('Hygiene Data'!$E$8,0,10*ROW('Hygiene Data'!E93)),NA())</f>
        <v>#N/A</v>
      </c>
      <c r="BH99" s="110" t="e">
        <f ca="true">+IF(AND(ISNUMBER(OFFSET('Hygiene Data'!$E$10,0,10*ROW('Hygiene Data'!E93))),'Data Summary'!DW99="Yes"),OFFSET('Hygiene Data'!$E$10,0,10*ROW('Hygiene Data'!E93)),NA())</f>
        <v>#N/A</v>
      </c>
      <c r="BI99" s="110" t="e">
        <f ca="true">+IF(AND(ISNUMBER(OFFSET('Hygiene Data'!$F$6,0,10*ROW('Hygiene Data'!F93))),'Data Summary'!DX99="Yes"),OFFSET('Hygiene Data'!$F$6,0,10*ROW('Hygiene Data'!F93)),NA())</f>
        <v>#N/A</v>
      </c>
      <c r="BJ99" s="110" t="e">
        <f ca="true">+IF(AND(ISNUMBER(OFFSET('Hygiene Data'!$F$8,0,10*ROW('Hygiene Data'!F93))),'Data Summary'!DY99="Yes"),OFFSET('Hygiene Data'!$F$8,0,10*ROW('Hygiene Data'!F93)),NA())</f>
        <v>#N/A</v>
      </c>
      <c r="BK99" s="110" t="e">
        <f ca="true">+IF(AND(ISNUMBER(OFFSET('Hygiene Data'!$F$10,0,10*ROW('Hygiene Data'!F93))),'Data Summary'!DZ99="Yes"),OFFSET('Hygiene Data'!$F$10,0,10*ROW('Hygiene Data'!F93)),NA())</f>
        <v>#N/A</v>
      </c>
      <c r="BL99" s="110" t="e">
        <f ca="true">+IF(AND(ISNUMBER(OFFSET('Hygiene Data'!$G$6,0,10*ROW('Hygiene Data'!G93))),'Data Summary'!EA99="Yes"),OFFSET('Hygiene Data'!$G$6,0,10*ROW('Hygiene Data'!G93)),NA())</f>
        <v>#N/A</v>
      </c>
      <c r="BM99" s="110" t="e">
        <f ca="true">+IF(AND(ISNUMBER(OFFSET('Hygiene Data'!$G$8,0,10*ROW('Hygiene Data'!G93))),'Data Summary'!EB99="Yes"),OFFSET('Hygiene Data'!$G$8,0,10*ROW('Hygiene Data'!G93)),NA())</f>
        <v>#N/A</v>
      </c>
      <c r="BN99" s="110" t="e">
        <f ca="true">+IF(AND(ISNUMBER(OFFSET('Hygiene Data'!$G$10,0,10*ROW('Hygiene Data'!G93))),'Data Summary'!EC99="Yes"),OFFSET('Hygiene Data'!$G$10,0,10*ROW('Hygiene Data'!G93)),NA())</f>
        <v>#N/A</v>
      </c>
      <c r="BO99" s="110" t="e">
        <f ca="true">+IF(AND(ISNUMBER(OFFSET('Hygiene Data'!$H$6,0,10*ROW('Hygiene Data'!H93))),'Data Summary'!ED99="Yes"),OFFSET('Hygiene Data'!$H$6,0,10*ROW('Hygiene Data'!H93)),NA())</f>
        <v>#N/A</v>
      </c>
      <c r="BP99" s="110" t="e">
        <f ca="true">+IF(AND(ISNUMBER(OFFSET('Hygiene Data'!$H$8,0,10*ROW('Hygiene Data'!H93))),'Data Summary'!EE99="Yes"),OFFSET('Hygiene Data'!$H$8,0,10*ROW('Hygiene Data'!H93)),NA())</f>
        <v>#N/A</v>
      </c>
      <c r="BQ99" s="110" t="e">
        <f ca="true">+IF(AND(ISNUMBER(OFFSET('Hygiene Data'!$H$10,0,10*ROW('Hygiene Data'!H93))),'Data Summary'!EF99="Yes"),OFFSET('Hygiene Data'!$H$10,0,10*ROW('Hygiene Data'!H93)),NA())</f>
        <v>#N/A</v>
      </c>
    </row>
    <row r="100" x14ac:dyDescent="0.2">
      <c r="A100" s="58" t="e">
        <f ca="true">+IF(OFFSET('Water Data'!$B$1,0,10*ROW('Water Data'!B94))="",NA(),OFFSET('Water Data'!$B$1,0,10*ROW('Water Data'!B94)))</f>
        <v>#N/A</v>
      </c>
      <c r="B100" s="58" t="e">
        <f ca="true">+IF(OFFSET('Water Data'!$A$3,0,10*ROW('Water Data'!A97))="",NA(),OFFSET('Water Data'!$A$3,0,10*ROW('Water Data'!A97)))</f>
        <v>#N/A</v>
      </c>
      <c r="C100" s="58" t="e">
        <f ca="true">+IF(OFFSET('Water Data'!$C$3,0,10*ROW('Water Data'!C97))="",NA(),OFFSET('Water Data'!$C$3,0,10*ROW('Water Data'!C97)))</f>
        <v>#N/A</v>
      </c>
      <c r="D100" s="59" t="e">
        <f ca="true">+IF(AND(ISNUMBER(OFFSET('Water Data'!$C$5,0,10*ROW('Water Data'!C94))),'Data Summary'!BS100="Yes"),100-OFFSET('Water Data'!$C$5,0,10*ROW('Water Data'!C94)),NA())</f>
        <v>#N/A</v>
      </c>
      <c r="E100" s="59" t="e">
        <f ca="true">+IF(AND(ISNUMBER(OFFSET('Water Data'!$C$7,0,10*ROW('Water Data'!C94))),'Data Summary'!BT100="Yes"),OFFSET('Water Data'!$C$7,0,10*ROW('Water Data'!C94)),NA())</f>
        <v>#N/A</v>
      </c>
      <c r="F100" s="59" t="e">
        <f ca="true">+IF(AND(ISNUMBER(OFFSET('Water Data'!$C$10,0,10*ROW('Water Data'!C94))),'Data Summary'!BU100="Yes"),OFFSET('Water Data'!$C$10,0,10*ROW('Water Data'!C94)),NA())</f>
        <v>#N/A</v>
      </c>
      <c r="G100" s="59" t="e">
        <f ca="true">+IF(AND(ISNUMBER(OFFSET('Water Data'!$D$5,0,10*ROW('Water Data'!D94))),'Data Summary'!BV100="Yes"),100-OFFSET('Water Data'!$D$5,0,10*ROW('Water Data'!D94)),NA())</f>
        <v>#N/A</v>
      </c>
      <c r="H100" s="59" t="e">
        <f ca="true">+IF(AND(ISNUMBER(OFFSET('Water Data'!$D$7,0,10*ROW('Water Data'!D94))),'Data Summary'!BW100="Yes"),OFFSET('Water Data'!$D$7,0,10*ROW('Water Data'!D94)),NA())</f>
        <v>#N/A</v>
      </c>
      <c r="I100" s="59" t="e">
        <f ca="true">+IF(AND(ISNUMBER(OFFSET('Water Data'!$D$10,0,10*ROW('Water Data'!D94))),'Data Summary'!BX100="Yes"),OFFSET('Water Data'!$D$10,0,10*ROW('Water Data'!D94)),NA())</f>
        <v>#N/A</v>
      </c>
      <c r="J100" s="59" t="e">
        <f ca="true">+IF(AND(ISNUMBER(OFFSET('Water Data'!$E$5,0,10*ROW('Water Data'!E94))),'Data Summary'!BY100="Yes"),100-OFFSET('Water Data'!$E$5,0,10*ROW('Water Data'!E94)),NA())</f>
        <v>#N/A</v>
      </c>
      <c r="K100" s="59" t="e">
        <f ca="true">+IF(AND(ISNUMBER(OFFSET('Water Data'!$E$7,0,10*ROW('Water Data'!E94))),'Data Summary'!BZ100="Yes"),OFFSET('Water Data'!$E$7,0,10*ROW('Water Data'!E94)),NA())</f>
        <v>#N/A</v>
      </c>
      <c r="L100" s="59" t="e">
        <f ca="true">+IF(AND(ISNUMBER(OFFSET('Water Data'!$E$10,0,10*ROW('Water Data'!E94))),'Data Summary'!CA100="Yes"),OFFSET('Water Data'!$E$10,0,10*ROW('Water Data'!E94)),NA())</f>
        <v>#N/A</v>
      </c>
      <c r="M100" s="59" t="e">
        <f ca="true">+IF(AND(ISNUMBER(OFFSET('Water Data'!$F$5,0,10*ROW('Water Data'!F94))),'Data Summary'!CB100="Yes"),100-OFFSET('Water Data'!$F$5,0,10*ROW('Water Data'!F94)),NA())</f>
        <v>#N/A</v>
      </c>
      <c r="N100" s="59" t="e">
        <f ca="true">+IF(AND(ISNUMBER(OFFSET('Water Data'!$F$7,0,10*ROW('Water Data'!F94))),'Data Summary'!CC100="Yes"),OFFSET('Water Data'!$F$7,0,10*ROW('Water Data'!F94)),NA())</f>
        <v>#N/A</v>
      </c>
      <c r="O100" s="59" t="e">
        <f ca="true">+IF(AND(ISNUMBER(OFFSET('Water Data'!$F$10,0,10*ROW('Water Data'!F94))),'Data Summary'!CD100="Yes"),OFFSET('Water Data'!$F$10,0,10*ROW('Water Data'!F94)),NA())</f>
        <v>#N/A</v>
      </c>
      <c r="P100" s="59" t="e">
        <f ca="true">+IF(AND(ISNUMBER(OFFSET('Water Data'!$G$5,0,10*ROW('Water Data'!G94))),'Data Summary'!CE100="Yes"),100-OFFSET('Water Data'!$G$5,0,10*ROW('Water Data'!G94)),NA())</f>
        <v>#N/A</v>
      </c>
      <c r="Q100" s="59" t="e">
        <f ca="true">+IF(AND(ISNUMBER(OFFSET('Water Data'!$G$7,0,10*ROW('Water Data'!G94))),'Data Summary'!CF100="Yes"),OFFSET('Water Data'!$G$7,0,10*ROW('Water Data'!G94)),NA())</f>
        <v>#N/A</v>
      </c>
      <c r="R100" s="59" t="e">
        <f ca="true">+IF(AND(ISNUMBER(OFFSET('Water Data'!$G$10,0,10*ROW('Water Data'!G94))),'Data Summary'!CG100="Yes"),OFFSET('Water Data'!$G$10,0,10*ROW('Water Data'!G94)),NA())</f>
        <v>#N/A</v>
      </c>
      <c r="S100" s="59" t="e">
        <f ca="true">+IF(AND(ISNUMBER(OFFSET('Water Data'!$H$5,0,10*ROW('Water Data'!H94))),'Data Summary'!CH100="Yes"),100-OFFSET('Water Data'!$H$5,0,10*ROW('Water Data'!H94)),NA())</f>
        <v>#N/A</v>
      </c>
      <c r="T100" s="59" t="e">
        <f ca="true">+IF(AND(ISNUMBER(OFFSET('Water Data'!$H$7,0,10*ROW('Water Data'!H94))),'Data Summary'!CI100="Yes"),OFFSET('Water Data'!$H$7,0,10*ROW('Water Data'!H94)),NA())</f>
        <v>#N/A</v>
      </c>
      <c r="U100" s="59" t="e">
        <f ca="true">+IF(AND(ISNUMBER(OFFSET('Water Data'!$H$10,0,10*ROW('Water Data'!H94))),'Data Summary'!CJ100="Yes"),OFFSET('Water Data'!$H$10,0,10*ROW('Water Data'!H94)),NA())</f>
        <v>#N/A</v>
      </c>
      <c r="V100" s="105" t="e">
        <f ca="true">+IF(AND(ISNUMBER(OFFSET('Sanitation Data'!$C$5,0,10*ROW('Sanitation Data'!C94))),'Data Summary'!CK100="Yes"),100-OFFSET('Sanitation Data'!$C$5,0,10*ROW('Sanitation Data'!C94)),NA())</f>
        <v>#N/A</v>
      </c>
      <c r="W100" s="105" t="e">
        <f ca="true">+IF(AND(ISNUMBER(OFFSET('Sanitation Data'!$C$7,0,10*ROW('Sanitation Data'!C94))),'Data Summary'!CL100="Yes"),OFFSET('Sanitation Data'!$C$7,0,10*ROW('Sanitation Data'!C94)),NA())</f>
        <v>#N/A</v>
      </c>
      <c r="X100" s="105" t="e">
        <f ca="true">+IF(AND(ISNUMBER(OFFSET('Sanitation Data'!$C$11,0,10*ROW('Sanitation Data'!C94))),'Data Summary'!CM100="Yes"),OFFSET('Sanitation Data'!$C$11,0,10*ROW('Sanitation Data'!C94)),NA())</f>
        <v>#N/A</v>
      </c>
      <c r="Y100" s="105" t="e">
        <f ca="true">+IF(AND(ISNUMBER(OFFSET('Sanitation Data'!$C$12,0,10*ROW('Sanitation Data'!C94))),'Data Summary'!CN100="Yes"),OFFSET('Sanitation Data'!$C$12,0,10*ROW('Sanitation Data'!C94)),NA())</f>
        <v>#N/A</v>
      </c>
      <c r="Z100" s="105" t="e">
        <f ca="true">+IF(AND(ISNUMBER(OFFSET('Sanitation Data'!$C$13,0,10*ROW('Sanitation Data'!C94))),'Data Summary'!CO100="Yes"),OFFSET('Sanitation Data'!$C$13,0,10*ROW('Sanitation Data'!C94)),NA())</f>
        <v>#N/A</v>
      </c>
      <c r="AA100" s="105" t="e">
        <f ca="true">+IF(AND(ISNUMBER(OFFSET('Sanitation Data'!$D$5,0,10*ROW('Sanitation Data'!D94))),'Data Summary'!CP100="Yes"),100-OFFSET('Sanitation Data'!$D$5,0,10*ROW('Sanitation Data'!D94)),NA())</f>
        <v>#N/A</v>
      </c>
      <c r="AB100" s="105" t="e">
        <f ca="true">+IF(AND(ISNUMBER(OFFSET('Sanitation Data'!$D$7,0,10*ROW('Sanitation Data'!D94))),'Data Summary'!CQ100="Yes"),OFFSET('Sanitation Data'!$D$7,0,10*ROW('Sanitation Data'!D94)),NA())</f>
        <v>#N/A</v>
      </c>
      <c r="AC100" s="105" t="e">
        <f ca="true">+IF(AND(ISNUMBER(OFFSET('Sanitation Data'!$D$11,0,10*ROW('Sanitation Data'!D94))),'Data Summary'!CR100="Yes"),OFFSET('Sanitation Data'!$D$11,0,10*ROW('Sanitation Data'!D94)),NA())</f>
        <v>#N/A</v>
      </c>
      <c r="AD100" s="105" t="e">
        <f ca="true">+IF(AND(ISNUMBER(OFFSET('Sanitation Data'!$D$12,0,10*ROW('Sanitation Data'!D94))),'Data Summary'!CS100="Yes"),OFFSET('Sanitation Data'!$D$12,0,10*ROW('Sanitation Data'!D94)),NA())</f>
        <v>#N/A</v>
      </c>
      <c r="AE100" s="105" t="e">
        <f ca="true">+IF(AND(ISNUMBER(OFFSET('Sanitation Data'!$D$13,0,10*ROW('Sanitation Data'!D94))),'Data Summary'!CT100="Yes"),OFFSET('Sanitation Data'!$D$13,0,10*ROW('Sanitation Data'!D94)),NA())</f>
        <v>#N/A</v>
      </c>
      <c r="AF100" s="105" t="e">
        <f ca="true">+IF(AND(ISNUMBER(OFFSET('Sanitation Data'!$E$5,0,10*ROW('Sanitation Data'!E94))),'Data Summary'!CU100="Yes"),100-OFFSET('Sanitation Data'!$E$5,0,10*ROW('Sanitation Data'!E94)),NA())</f>
        <v>#N/A</v>
      </c>
      <c r="AG100" s="105" t="e">
        <f ca="true">+IF(AND(ISNUMBER(OFFSET('Sanitation Data'!$E$7,0,10*ROW('Sanitation Data'!E94))),'Data Summary'!CV100="Yes"),OFFSET('Sanitation Data'!$E$7,0,10*ROW('Sanitation Data'!E94)),NA())</f>
        <v>#N/A</v>
      </c>
      <c r="AH100" s="105" t="e">
        <f ca="true">+IF(AND(ISNUMBER(OFFSET('Sanitation Data'!$E$11,0,10*ROW('Sanitation Data'!E94))),'Data Summary'!CW100="Yes"),OFFSET('Sanitation Data'!$E$11,0,10*ROW('Sanitation Data'!E94)),NA())</f>
        <v>#N/A</v>
      </c>
      <c r="AI100" s="105" t="e">
        <f ca="true">+IF(AND(ISNUMBER(OFFSET('Sanitation Data'!$E$12,0,10*ROW('Sanitation Data'!E94))),'Data Summary'!CX100="Yes"),OFFSET('Sanitation Data'!$E$12,0,10*ROW('Sanitation Data'!E94)),NA())</f>
        <v>#N/A</v>
      </c>
      <c r="AJ100" s="105" t="e">
        <f ca="true">+IF(AND(ISNUMBER(OFFSET('Sanitation Data'!$E$13,0,10*ROW('Sanitation Data'!E94))),'Data Summary'!CY100="Yes"),OFFSET('Sanitation Data'!$E$13,0,10*ROW('Sanitation Data'!E94)),NA())</f>
        <v>#N/A</v>
      </c>
      <c r="AK100" s="105" t="e">
        <f ca="true">+IF(AND(ISNUMBER(OFFSET('Sanitation Data'!$F$5,0,10*ROW('Sanitation Data'!F94))),'Data Summary'!CZ100="Yes"),100-OFFSET('Sanitation Data'!$F$5,0,10*ROW('Sanitation Data'!F94)),NA())</f>
        <v>#N/A</v>
      </c>
      <c r="AL100" s="105" t="e">
        <f ca="true">+IF(AND(ISNUMBER(OFFSET('Sanitation Data'!$F$7,0,10*ROW('Sanitation Data'!F94))),'Data Summary'!DA100="Yes"),OFFSET('Sanitation Data'!$F$7,0,10*ROW('Sanitation Data'!F94)),NA())</f>
        <v>#N/A</v>
      </c>
      <c r="AM100" s="105" t="e">
        <f ca="true">+IF(AND(ISNUMBER(OFFSET('Sanitation Data'!$F$11,0,10*ROW('Sanitation Data'!F94))),'Data Summary'!DB100="Yes"),OFFSET('Sanitation Data'!$F$11,0,10*ROW('Sanitation Data'!F94)),NA())</f>
        <v>#N/A</v>
      </c>
      <c r="AN100" s="105" t="e">
        <f ca="true">+IF(AND(ISNUMBER(OFFSET('Sanitation Data'!$F$12,0,10*ROW('Sanitation Data'!F94))),'Data Summary'!DC100="Yes"),OFFSET('Sanitation Data'!$F$12,0,10*ROW('Sanitation Data'!F94)),NA())</f>
        <v>#N/A</v>
      </c>
      <c r="AO100" s="105" t="e">
        <f ca="true">+IF(AND(ISNUMBER(OFFSET('Sanitation Data'!$F$13,0,10*ROW('Sanitation Data'!F94))),'Data Summary'!DD100="Yes"),OFFSET('Sanitation Data'!$F$13,0,10*ROW('Sanitation Data'!F94)),NA())</f>
        <v>#N/A</v>
      </c>
      <c r="AP100" s="105" t="e">
        <f ca="true">+IF(AND(ISNUMBER(OFFSET('Sanitation Data'!$G$5,0,10*ROW('Sanitation Data'!G94))),'Data Summary'!DE100="Yes"),100-OFFSET('Sanitation Data'!$G$5,0,10*ROW('Sanitation Data'!G94)),NA())</f>
        <v>#N/A</v>
      </c>
      <c r="AQ100" s="105" t="e">
        <f ca="true">+IF(AND(ISNUMBER(OFFSET('Sanitation Data'!$G$7,0,10*ROW('Sanitation Data'!G94))),'Data Summary'!DF100="Yes"),OFFSET('Sanitation Data'!$G$7,0,10*ROW('Sanitation Data'!G94)),NA())</f>
        <v>#N/A</v>
      </c>
      <c r="AR100" s="105" t="e">
        <f ca="true">+IF(AND(ISNUMBER(OFFSET('Sanitation Data'!$G$11,0,10*ROW('Sanitation Data'!G94))),'Data Summary'!DG100="Yes"),OFFSET('Sanitation Data'!$G$11,0,10*ROW('Sanitation Data'!G94)),NA())</f>
        <v>#N/A</v>
      </c>
      <c r="AS100" s="105" t="e">
        <f ca="true">+IF(AND(ISNUMBER(OFFSET('Sanitation Data'!$G$12,0,10*ROW('Sanitation Data'!G94))),'Data Summary'!DH100="Yes"),OFFSET('Sanitation Data'!$G$12,0,10*ROW('Sanitation Data'!G94)),NA())</f>
        <v>#N/A</v>
      </c>
      <c r="AT100" s="105" t="e">
        <f ca="true">+IF(AND(ISNUMBER(OFFSET('Sanitation Data'!$G$13,0,10*ROW('Sanitation Data'!G94))),'Data Summary'!DI100="Yes"),OFFSET('Sanitation Data'!$G$13,0,10*ROW('Sanitation Data'!G94)),NA())</f>
        <v>#N/A</v>
      </c>
      <c r="AU100" s="105" t="e">
        <f ca="true">+IF(AND(ISNUMBER(OFFSET('Sanitation Data'!$H$5,0,10*ROW('Sanitation Data'!H94))),'Data Summary'!DJ100="Yes"),100-OFFSET('Sanitation Data'!$H$5,0,10*ROW('Sanitation Data'!H94)),NA())</f>
        <v>#N/A</v>
      </c>
      <c r="AV100" s="105" t="e">
        <f ca="true">+IF(AND(ISNUMBER(OFFSET('Sanitation Data'!$H$7,0,10*ROW('Sanitation Data'!H94))),'Data Summary'!DK100="Yes"),OFFSET('Sanitation Data'!$H$7,0,10*ROW('Sanitation Data'!H94)),NA())</f>
        <v>#N/A</v>
      </c>
      <c r="AW100" s="105" t="e">
        <f ca="true">+IF(AND(ISNUMBER(OFFSET('Sanitation Data'!$H$11,0,10*ROW('Sanitation Data'!H94))),'Data Summary'!DL100="Yes"),OFFSET('Sanitation Data'!$H$11,0,10*ROW('Sanitation Data'!H94)),NA())</f>
        <v>#N/A</v>
      </c>
      <c r="AX100" s="105" t="e">
        <f ca="true">+IF(AND(ISNUMBER(OFFSET('Sanitation Data'!$H$12,0,10*ROW('Sanitation Data'!H94))),'Data Summary'!DM100="Yes"),OFFSET('Sanitation Data'!$H$12,0,10*ROW('Sanitation Data'!H94)),NA())</f>
        <v>#N/A</v>
      </c>
      <c r="AY100" s="105" t="e">
        <f ca="true">+IF(AND(ISNUMBER(OFFSET('Sanitation Data'!$H$13,0,10*ROW('Sanitation Data'!H94))),'Data Summary'!DN100="Yes"),OFFSET('Sanitation Data'!$H$13,0,10*ROW('Sanitation Data'!H94)),NA())</f>
        <v>#N/A</v>
      </c>
      <c r="AZ100" s="110" t="e">
        <f ca="true">+IF(AND(ISNUMBER(OFFSET('Hygiene Data'!$C$6,0,10*ROW('Hygiene Data'!C94))),'Data Summary'!DO100="Yes"),OFFSET('Hygiene Data'!$C$6,0,10*ROW('Hygiene Data'!C94)),NA())</f>
        <v>#N/A</v>
      </c>
      <c r="BA100" s="110" t="e">
        <f ca="true">+IF(AND(ISNUMBER(OFFSET('Hygiene Data'!$C$8,0,10*ROW('Hygiene Data'!C94))),'Data Summary'!DP100="Yes"),OFFSET('Hygiene Data'!$C$8,0,10*ROW('Hygiene Data'!C94)),NA())</f>
        <v>#N/A</v>
      </c>
      <c r="BB100" s="110" t="e">
        <f ca="true">+IF(AND(ISNUMBER(OFFSET('Hygiene Data'!$C$10,0,10*ROW('Hygiene Data'!C94))),'Data Summary'!DQ100="Yes"),OFFSET('Hygiene Data'!$C$10,0,10*ROW('Hygiene Data'!C94)),NA())</f>
        <v>#N/A</v>
      </c>
      <c r="BC100" s="110" t="e">
        <f ca="true">+IF(AND(ISNUMBER(OFFSET('Hygiene Data'!$D$6,0,10*ROW('Hygiene Data'!D94))),'Data Summary'!DR100="Yes"),OFFSET('Hygiene Data'!$D$6,0,10*ROW('Hygiene Data'!D94)),NA())</f>
        <v>#N/A</v>
      </c>
      <c r="BD100" s="110" t="e">
        <f ca="true">+IF(AND(ISNUMBER(OFFSET('Hygiene Data'!$D$8,0,10*ROW('Hygiene Data'!D94))),'Data Summary'!DS100="Yes"),OFFSET('Hygiene Data'!$D$8,0,10*ROW('Hygiene Data'!D94)),NA())</f>
        <v>#N/A</v>
      </c>
      <c r="BE100" s="110" t="e">
        <f ca="true">+IF(AND(ISNUMBER(OFFSET('Hygiene Data'!$D$10,0,10*ROW('Hygiene Data'!D94))),'Data Summary'!DT100="Yes"),OFFSET('Hygiene Data'!$D$10,0,10*ROW('Hygiene Data'!D94)),NA())</f>
        <v>#N/A</v>
      </c>
      <c r="BF100" s="110" t="e">
        <f ca="true">+IF(AND(ISNUMBER(OFFSET('Hygiene Data'!$E$6,0,10*ROW('Hygiene Data'!E94))),'Data Summary'!DU100="Yes"),OFFSET('Hygiene Data'!$E$6,0,10*ROW('Hygiene Data'!E94)),NA())</f>
        <v>#N/A</v>
      </c>
      <c r="BG100" s="110" t="e">
        <f ca="true">+IF(AND(ISNUMBER(OFFSET('Hygiene Data'!$E$8,0,10*ROW('Hygiene Data'!E94))),'Data Summary'!DV100="Yes"),OFFSET('Hygiene Data'!$E$8,0,10*ROW('Hygiene Data'!E94)),NA())</f>
        <v>#N/A</v>
      </c>
      <c r="BH100" s="110" t="e">
        <f ca="true">+IF(AND(ISNUMBER(OFFSET('Hygiene Data'!$E$10,0,10*ROW('Hygiene Data'!E94))),'Data Summary'!DW100="Yes"),OFFSET('Hygiene Data'!$E$10,0,10*ROW('Hygiene Data'!E94)),NA())</f>
        <v>#N/A</v>
      </c>
      <c r="BI100" s="110" t="e">
        <f ca="true">+IF(AND(ISNUMBER(OFFSET('Hygiene Data'!$F$6,0,10*ROW('Hygiene Data'!F94))),'Data Summary'!DX100="Yes"),OFFSET('Hygiene Data'!$F$6,0,10*ROW('Hygiene Data'!F94)),NA())</f>
        <v>#N/A</v>
      </c>
      <c r="BJ100" s="110" t="e">
        <f ca="true">+IF(AND(ISNUMBER(OFFSET('Hygiene Data'!$F$8,0,10*ROW('Hygiene Data'!F94))),'Data Summary'!DY100="Yes"),OFFSET('Hygiene Data'!$F$8,0,10*ROW('Hygiene Data'!F94)),NA())</f>
        <v>#N/A</v>
      </c>
      <c r="BK100" s="110" t="e">
        <f ca="true">+IF(AND(ISNUMBER(OFFSET('Hygiene Data'!$F$10,0,10*ROW('Hygiene Data'!F94))),'Data Summary'!DZ100="Yes"),OFFSET('Hygiene Data'!$F$10,0,10*ROW('Hygiene Data'!F94)),NA())</f>
        <v>#N/A</v>
      </c>
      <c r="BL100" s="110" t="e">
        <f ca="true">+IF(AND(ISNUMBER(OFFSET('Hygiene Data'!$G$6,0,10*ROW('Hygiene Data'!G94))),'Data Summary'!EA100="Yes"),OFFSET('Hygiene Data'!$G$6,0,10*ROW('Hygiene Data'!G94)),NA())</f>
        <v>#N/A</v>
      </c>
      <c r="BM100" s="110" t="e">
        <f ca="true">+IF(AND(ISNUMBER(OFFSET('Hygiene Data'!$G$8,0,10*ROW('Hygiene Data'!G94))),'Data Summary'!EB100="Yes"),OFFSET('Hygiene Data'!$G$8,0,10*ROW('Hygiene Data'!G94)),NA())</f>
        <v>#N/A</v>
      </c>
      <c r="BN100" s="110" t="e">
        <f ca="true">+IF(AND(ISNUMBER(OFFSET('Hygiene Data'!$G$10,0,10*ROW('Hygiene Data'!G94))),'Data Summary'!EC100="Yes"),OFFSET('Hygiene Data'!$G$10,0,10*ROW('Hygiene Data'!G94)),NA())</f>
        <v>#N/A</v>
      </c>
      <c r="BO100" s="110" t="e">
        <f ca="true">+IF(AND(ISNUMBER(OFFSET('Hygiene Data'!$H$6,0,10*ROW('Hygiene Data'!H94))),'Data Summary'!ED100="Yes"),OFFSET('Hygiene Data'!$H$6,0,10*ROW('Hygiene Data'!H94)),NA())</f>
        <v>#N/A</v>
      </c>
      <c r="BP100" s="110" t="e">
        <f ca="true">+IF(AND(ISNUMBER(OFFSET('Hygiene Data'!$H$8,0,10*ROW('Hygiene Data'!H94))),'Data Summary'!EE100="Yes"),OFFSET('Hygiene Data'!$H$8,0,10*ROW('Hygiene Data'!H94)),NA())</f>
        <v>#N/A</v>
      </c>
      <c r="BQ100" s="110" t="e">
        <f ca="true">+IF(AND(ISNUMBER(OFFSET('Hygiene Data'!$H$10,0,10*ROW('Hygiene Data'!H94))),'Data Summary'!EF100="Yes"),OFFSET('Hygiene Data'!$H$10,0,10*ROW('Hygiene Data'!H94)),NA())</f>
        <v>#N/A</v>
      </c>
    </row>
    <row r="101" x14ac:dyDescent="0.2">
      <c r="A101" s="58" t="e">
        <f ca="true">+IF(OFFSET('Water Data'!$B$1,0,10*ROW('Water Data'!B95))="",NA(),OFFSET('Water Data'!$B$1,0,10*ROW('Water Data'!B95)))</f>
        <v>#N/A</v>
      </c>
      <c r="B101" s="58" t="e">
        <f ca="true">+IF(OFFSET('Water Data'!$A$3,0,10*ROW('Water Data'!A98))="",NA(),OFFSET('Water Data'!$A$3,0,10*ROW('Water Data'!A98)))</f>
        <v>#N/A</v>
      </c>
      <c r="C101" s="58" t="e">
        <f ca="true">+IF(OFFSET('Water Data'!$C$3,0,10*ROW('Water Data'!C98))="",NA(),OFFSET('Water Data'!$C$3,0,10*ROW('Water Data'!C98)))</f>
        <v>#N/A</v>
      </c>
      <c r="D101" s="59" t="e">
        <f ca="true">+IF(AND(ISNUMBER(OFFSET('Water Data'!$C$5,0,10*ROW('Water Data'!C95))),'Data Summary'!BS101="Yes"),100-OFFSET('Water Data'!$C$5,0,10*ROW('Water Data'!C95)),NA())</f>
        <v>#N/A</v>
      </c>
      <c r="E101" s="59" t="e">
        <f ca="true">+IF(AND(ISNUMBER(OFFSET('Water Data'!$C$7,0,10*ROW('Water Data'!C95))),'Data Summary'!BT101="Yes"),OFFSET('Water Data'!$C$7,0,10*ROW('Water Data'!C95)),NA())</f>
        <v>#N/A</v>
      </c>
      <c r="F101" s="59" t="e">
        <f ca="true">+IF(AND(ISNUMBER(OFFSET('Water Data'!$C$10,0,10*ROW('Water Data'!C95))),'Data Summary'!BU101="Yes"),OFFSET('Water Data'!$C$10,0,10*ROW('Water Data'!C95)),NA())</f>
        <v>#N/A</v>
      </c>
      <c r="G101" s="59" t="e">
        <f ca="true">+IF(AND(ISNUMBER(OFFSET('Water Data'!$D$5,0,10*ROW('Water Data'!D95))),'Data Summary'!BV101="Yes"),100-OFFSET('Water Data'!$D$5,0,10*ROW('Water Data'!D95)),NA())</f>
        <v>#N/A</v>
      </c>
      <c r="H101" s="59" t="e">
        <f ca="true">+IF(AND(ISNUMBER(OFFSET('Water Data'!$D$7,0,10*ROW('Water Data'!D95))),'Data Summary'!BW101="Yes"),OFFSET('Water Data'!$D$7,0,10*ROW('Water Data'!D95)),NA())</f>
        <v>#N/A</v>
      </c>
      <c r="I101" s="59" t="e">
        <f ca="true">+IF(AND(ISNUMBER(OFFSET('Water Data'!$D$10,0,10*ROW('Water Data'!D95))),'Data Summary'!BX101="Yes"),OFFSET('Water Data'!$D$10,0,10*ROW('Water Data'!D95)),NA())</f>
        <v>#N/A</v>
      </c>
      <c r="J101" s="59" t="e">
        <f ca="true">+IF(AND(ISNUMBER(OFFSET('Water Data'!$E$5,0,10*ROW('Water Data'!E95))),'Data Summary'!BY101="Yes"),100-OFFSET('Water Data'!$E$5,0,10*ROW('Water Data'!E95)),NA())</f>
        <v>#N/A</v>
      </c>
      <c r="K101" s="59" t="e">
        <f ca="true">+IF(AND(ISNUMBER(OFFSET('Water Data'!$E$7,0,10*ROW('Water Data'!E95))),'Data Summary'!BZ101="Yes"),OFFSET('Water Data'!$E$7,0,10*ROW('Water Data'!E95)),NA())</f>
        <v>#N/A</v>
      </c>
      <c r="L101" s="59" t="e">
        <f ca="true">+IF(AND(ISNUMBER(OFFSET('Water Data'!$E$10,0,10*ROW('Water Data'!E95))),'Data Summary'!CA101="Yes"),OFFSET('Water Data'!$E$10,0,10*ROW('Water Data'!E95)),NA())</f>
        <v>#N/A</v>
      </c>
      <c r="M101" s="59" t="e">
        <f ca="true">+IF(AND(ISNUMBER(OFFSET('Water Data'!$F$5,0,10*ROW('Water Data'!F95))),'Data Summary'!CB101="Yes"),100-OFFSET('Water Data'!$F$5,0,10*ROW('Water Data'!F95)),NA())</f>
        <v>#N/A</v>
      </c>
      <c r="N101" s="59" t="e">
        <f ca="true">+IF(AND(ISNUMBER(OFFSET('Water Data'!$F$7,0,10*ROW('Water Data'!F95))),'Data Summary'!CC101="Yes"),OFFSET('Water Data'!$F$7,0,10*ROW('Water Data'!F95)),NA())</f>
        <v>#N/A</v>
      </c>
      <c r="O101" s="59" t="e">
        <f ca="true">+IF(AND(ISNUMBER(OFFSET('Water Data'!$F$10,0,10*ROW('Water Data'!F95))),'Data Summary'!CD101="Yes"),OFFSET('Water Data'!$F$10,0,10*ROW('Water Data'!F95)),NA())</f>
        <v>#N/A</v>
      </c>
      <c r="P101" s="59" t="e">
        <f ca="true">+IF(AND(ISNUMBER(OFFSET('Water Data'!$G$5,0,10*ROW('Water Data'!G95))),'Data Summary'!CE101="Yes"),100-OFFSET('Water Data'!$G$5,0,10*ROW('Water Data'!G95)),NA())</f>
        <v>#N/A</v>
      </c>
      <c r="Q101" s="59" t="e">
        <f ca="true">+IF(AND(ISNUMBER(OFFSET('Water Data'!$G$7,0,10*ROW('Water Data'!G95))),'Data Summary'!CF101="Yes"),OFFSET('Water Data'!$G$7,0,10*ROW('Water Data'!G95)),NA())</f>
        <v>#N/A</v>
      </c>
      <c r="R101" s="59" t="e">
        <f ca="true">+IF(AND(ISNUMBER(OFFSET('Water Data'!$G$10,0,10*ROW('Water Data'!G95))),'Data Summary'!CG101="Yes"),OFFSET('Water Data'!$G$10,0,10*ROW('Water Data'!G95)),NA())</f>
        <v>#N/A</v>
      </c>
      <c r="S101" s="59" t="e">
        <f ca="true">+IF(AND(ISNUMBER(OFFSET('Water Data'!$H$5,0,10*ROW('Water Data'!H95))),'Data Summary'!CH101="Yes"),100-OFFSET('Water Data'!$H$5,0,10*ROW('Water Data'!H95)),NA())</f>
        <v>#N/A</v>
      </c>
      <c r="T101" s="59" t="e">
        <f ca="true">+IF(AND(ISNUMBER(OFFSET('Water Data'!$H$7,0,10*ROW('Water Data'!H95))),'Data Summary'!CI101="Yes"),OFFSET('Water Data'!$H$7,0,10*ROW('Water Data'!H95)),NA())</f>
        <v>#N/A</v>
      </c>
      <c r="U101" s="59" t="e">
        <f ca="true">+IF(AND(ISNUMBER(OFFSET('Water Data'!$H$10,0,10*ROW('Water Data'!H95))),'Data Summary'!CJ101="Yes"),OFFSET('Water Data'!$H$10,0,10*ROW('Water Data'!H95)),NA())</f>
        <v>#N/A</v>
      </c>
      <c r="V101" s="105" t="e">
        <f ca="true">+IF(AND(ISNUMBER(OFFSET('Sanitation Data'!$C$5,0,10*ROW('Sanitation Data'!C95))),'Data Summary'!CK101="Yes"),100-OFFSET('Sanitation Data'!$C$5,0,10*ROW('Sanitation Data'!C95)),NA())</f>
        <v>#N/A</v>
      </c>
      <c r="W101" s="105" t="e">
        <f ca="true">+IF(AND(ISNUMBER(OFFSET('Sanitation Data'!$C$7,0,10*ROW('Sanitation Data'!C95))),'Data Summary'!CL101="Yes"),OFFSET('Sanitation Data'!$C$7,0,10*ROW('Sanitation Data'!C95)),NA())</f>
        <v>#N/A</v>
      </c>
      <c r="X101" s="105" t="e">
        <f ca="true">+IF(AND(ISNUMBER(OFFSET('Sanitation Data'!$C$11,0,10*ROW('Sanitation Data'!C95))),'Data Summary'!CM101="Yes"),OFFSET('Sanitation Data'!$C$11,0,10*ROW('Sanitation Data'!C95)),NA())</f>
        <v>#N/A</v>
      </c>
      <c r="Y101" s="105" t="e">
        <f ca="true">+IF(AND(ISNUMBER(OFFSET('Sanitation Data'!$C$12,0,10*ROW('Sanitation Data'!C95))),'Data Summary'!CN101="Yes"),OFFSET('Sanitation Data'!$C$12,0,10*ROW('Sanitation Data'!C95)),NA())</f>
        <v>#N/A</v>
      </c>
      <c r="Z101" s="105" t="e">
        <f ca="true">+IF(AND(ISNUMBER(OFFSET('Sanitation Data'!$C$13,0,10*ROW('Sanitation Data'!C95))),'Data Summary'!CO101="Yes"),OFFSET('Sanitation Data'!$C$13,0,10*ROW('Sanitation Data'!C95)),NA())</f>
        <v>#N/A</v>
      </c>
      <c r="AA101" s="105" t="e">
        <f ca="true">+IF(AND(ISNUMBER(OFFSET('Sanitation Data'!$D$5,0,10*ROW('Sanitation Data'!D95))),'Data Summary'!CP101="Yes"),100-OFFSET('Sanitation Data'!$D$5,0,10*ROW('Sanitation Data'!D95)),NA())</f>
        <v>#N/A</v>
      </c>
      <c r="AB101" s="105" t="e">
        <f ca="true">+IF(AND(ISNUMBER(OFFSET('Sanitation Data'!$D$7,0,10*ROW('Sanitation Data'!D95))),'Data Summary'!CQ101="Yes"),OFFSET('Sanitation Data'!$D$7,0,10*ROW('Sanitation Data'!D95)),NA())</f>
        <v>#N/A</v>
      </c>
      <c r="AC101" s="105" t="e">
        <f ca="true">+IF(AND(ISNUMBER(OFFSET('Sanitation Data'!$D$11,0,10*ROW('Sanitation Data'!D95))),'Data Summary'!CR101="Yes"),OFFSET('Sanitation Data'!$D$11,0,10*ROW('Sanitation Data'!D95)),NA())</f>
        <v>#N/A</v>
      </c>
      <c r="AD101" s="105" t="e">
        <f ca="true">+IF(AND(ISNUMBER(OFFSET('Sanitation Data'!$D$12,0,10*ROW('Sanitation Data'!D95))),'Data Summary'!CS101="Yes"),OFFSET('Sanitation Data'!$D$12,0,10*ROW('Sanitation Data'!D95)),NA())</f>
        <v>#N/A</v>
      </c>
      <c r="AE101" s="105" t="e">
        <f ca="true">+IF(AND(ISNUMBER(OFFSET('Sanitation Data'!$D$13,0,10*ROW('Sanitation Data'!D95))),'Data Summary'!CT101="Yes"),OFFSET('Sanitation Data'!$D$13,0,10*ROW('Sanitation Data'!D95)),NA())</f>
        <v>#N/A</v>
      </c>
      <c r="AF101" s="105" t="e">
        <f ca="true">+IF(AND(ISNUMBER(OFFSET('Sanitation Data'!$E$5,0,10*ROW('Sanitation Data'!E95))),'Data Summary'!CU101="Yes"),100-OFFSET('Sanitation Data'!$E$5,0,10*ROW('Sanitation Data'!E95)),NA())</f>
        <v>#N/A</v>
      </c>
      <c r="AG101" s="105" t="e">
        <f ca="true">+IF(AND(ISNUMBER(OFFSET('Sanitation Data'!$E$7,0,10*ROW('Sanitation Data'!E95))),'Data Summary'!CV101="Yes"),OFFSET('Sanitation Data'!$E$7,0,10*ROW('Sanitation Data'!E95)),NA())</f>
        <v>#N/A</v>
      </c>
      <c r="AH101" s="105" t="e">
        <f ca="true">+IF(AND(ISNUMBER(OFFSET('Sanitation Data'!$E$11,0,10*ROW('Sanitation Data'!E95))),'Data Summary'!CW101="Yes"),OFFSET('Sanitation Data'!$E$11,0,10*ROW('Sanitation Data'!E95)),NA())</f>
        <v>#N/A</v>
      </c>
      <c r="AI101" s="105" t="e">
        <f ca="true">+IF(AND(ISNUMBER(OFFSET('Sanitation Data'!$E$12,0,10*ROW('Sanitation Data'!E95))),'Data Summary'!CX101="Yes"),OFFSET('Sanitation Data'!$E$12,0,10*ROW('Sanitation Data'!E95)),NA())</f>
        <v>#N/A</v>
      </c>
      <c r="AJ101" s="105" t="e">
        <f ca="true">+IF(AND(ISNUMBER(OFFSET('Sanitation Data'!$E$13,0,10*ROW('Sanitation Data'!E95))),'Data Summary'!CY101="Yes"),OFFSET('Sanitation Data'!$E$13,0,10*ROW('Sanitation Data'!E95)),NA())</f>
        <v>#N/A</v>
      </c>
      <c r="AK101" s="105" t="e">
        <f ca="true">+IF(AND(ISNUMBER(OFFSET('Sanitation Data'!$F$5,0,10*ROW('Sanitation Data'!F95))),'Data Summary'!CZ101="Yes"),100-OFFSET('Sanitation Data'!$F$5,0,10*ROW('Sanitation Data'!F95)),NA())</f>
        <v>#N/A</v>
      </c>
      <c r="AL101" s="105" t="e">
        <f ca="true">+IF(AND(ISNUMBER(OFFSET('Sanitation Data'!$F$7,0,10*ROW('Sanitation Data'!F95))),'Data Summary'!DA101="Yes"),OFFSET('Sanitation Data'!$F$7,0,10*ROW('Sanitation Data'!F95)),NA())</f>
        <v>#N/A</v>
      </c>
      <c r="AM101" s="105" t="e">
        <f ca="true">+IF(AND(ISNUMBER(OFFSET('Sanitation Data'!$F$11,0,10*ROW('Sanitation Data'!F95))),'Data Summary'!DB101="Yes"),OFFSET('Sanitation Data'!$F$11,0,10*ROW('Sanitation Data'!F95)),NA())</f>
        <v>#N/A</v>
      </c>
      <c r="AN101" s="105" t="e">
        <f ca="true">+IF(AND(ISNUMBER(OFFSET('Sanitation Data'!$F$12,0,10*ROW('Sanitation Data'!F95))),'Data Summary'!DC101="Yes"),OFFSET('Sanitation Data'!$F$12,0,10*ROW('Sanitation Data'!F95)),NA())</f>
        <v>#N/A</v>
      </c>
      <c r="AO101" s="105" t="e">
        <f ca="true">+IF(AND(ISNUMBER(OFFSET('Sanitation Data'!$F$13,0,10*ROW('Sanitation Data'!F95))),'Data Summary'!DD101="Yes"),OFFSET('Sanitation Data'!$F$13,0,10*ROW('Sanitation Data'!F95)),NA())</f>
        <v>#N/A</v>
      </c>
      <c r="AP101" s="105" t="e">
        <f ca="true">+IF(AND(ISNUMBER(OFFSET('Sanitation Data'!$G$5,0,10*ROW('Sanitation Data'!G95))),'Data Summary'!DE101="Yes"),100-OFFSET('Sanitation Data'!$G$5,0,10*ROW('Sanitation Data'!G95)),NA())</f>
        <v>#N/A</v>
      </c>
      <c r="AQ101" s="105" t="e">
        <f ca="true">+IF(AND(ISNUMBER(OFFSET('Sanitation Data'!$G$7,0,10*ROW('Sanitation Data'!G95))),'Data Summary'!DF101="Yes"),OFFSET('Sanitation Data'!$G$7,0,10*ROW('Sanitation Data'!G95)),NA())</f>
        <v>#N/A</v>
      </c>
      <c r="AR101" s="105" t="e">
        <f ca="true">+IF(AND(ISNUMBER(OFFSET('Sanitation Data'!$G$11,0,10*ROW('Sanitation Data'!G95))),'Data Summary'!DG101="Yes"),OFFSET('Sanitation Data'!$G$11,0,10*ROW('Sanitation Data'!G95)),NA())</f>
        <v>#N/A</v>
      </c>
      <c r="AS101" s="105" t="e">
        <f ca="true">+IF(AND(ISNUMBER(OFFSET('Sanitation Data'!$G$12,0,10*ROW('Sanitation Data'!G95))),'Data Summary'!DH101="Yes"),OFFSET('Sanitation Data'!$G$12,0,10*ROW('Sanitation Data'!G95)),NA())</f>
        <v>#N/A</v>
      </c>
      <c r="AT101" s="105" t="e">
        <f ca="true">+IF(AND(ISNUMBER(OFFSET('Sanitation Data'!$G$13,0,10*ROW('Sanitation Data'!G95))),'Data Summary'!DI101="Yes"),OFFSET('Sanitation Data'!$G$13,0,10*ROW('Sanitation Data'!G95)),NA())</f>
        <v>#N/A</v>
      </c>
      <c r="AU101" s="105" t="e">
        <f ca="true">+IF(AND(ISNUMBER(OFFSET('Sanitation Data'!$H$5,0,10*ROW('Sanitation Data'!H95))),'Data Summary'!DJ101="Yes"),100-OFFSET('Sanitation Data'!$H$5,0,10*ROW('Sanitation Data'!H95)),NA())</f>
        <v>#N/A</v>
      </c>
      <c r="AV101" s="105" t="e">
        <f ca="true">+IF(AND(ISNUMBER(OFFSET('Sanitation Data'!$H$7,0,10*ROW('Sanitation Data'!H95))),'Data Summary'!DK101="Yes"),OFFSET('Sanitation Data'!$H$7,0,10*ROW('Sanitation Data'!H95)),NA())</f>
        <v>#N/A</v>
      </c>
      <c r="AW101" s="105" t="e">
        <f ca="true">+IF(AND(ISNUMBER(OFFSET('Sanitation Data'!$H$11,0,10*ROW('Sanitation Data'!H95))),'Data Summary'!DL101="Yes"),OFFSET('Sanitation Data'!$H$11,0,10*ROW('Sanitation Data'!H95)),NA())</f>
        <v>#N/A</v>
      </c>
      <c r="AX101" s="105" t="e">
        <f ca="true">+IF(AND(ISNUMBER(OFFSET('Sanitation Data'!$H$12,0,10*ROW('Sanitation Data'!H95))),'Data Summary'!DM101="Yes"),OFFSET('Sanitation Data'!$H$12,0,10*ROW('Sanitation Data'!H95)),NA())</f>
        <v>#N/A</v>
      </c>
      <c r="AY101" s="105" t="e">
        <f ca="true">+IF(AND(ISNUMBER(OFFSET('Sanitation Data'!$H$13,0,10*ROW('Sanitation Data'!H95))),'Data Summary'!DN101="Yes"),OFFSET('Sanitation Data'!$H$13,0,10*ROW('Sanitation Data'!H95)),NA())</f>
        <v>#N/A</v>
      </c>
      <c r="AZ101" s="110" t="e">
        <f ca="true">+IF(AND(ISNUMBER(OFFSET('Hygiene Data'!$C$6,0,10*ROW('Hygiene Data'!C95))),'Data Summary'!DO101="Yes"),OFFSET('Hygiene Data'!$C$6,0,10*ROW('Hygiene Data'!C95)),NA())</f>
        <v>#N/A</v>
      </c>
      <c r="BA101" s="110" t="e">
        <f ca="true">+IF(AND(ISNUMBER(OFFSET('Hygiene Data'!$C$8,0,10*ROW('Hygiene Data'!C95))),'Data Summary'!DP101="Yes"),OFFSET('Hygiene Data'!$C$8,0,10*ROW('Hygiene Data'!C95)),NA())</f>
        <v>#N/A</v>
      </c>
      <c r="BB101" s="110" t="e">
        <f ca="true">+IF(AND(ISNUMBER(OFFSET('Hygiene Data'!$C$10,0,10*ROW('Hygiene Data'!C95))),'Data Summary'!DQ101="Yes"),OFFSET('Hygiene Data'!$C$10,0,10*ROW('Hygiene Data'!C95)),NA())</f>
        <v>#N/A</v>
      </c>
      <c r="BC101" s="110" t="e">
        <f ca="true">+IF(AND(ISNUMBER(OFFSET('Hygiene Data'!$D$6,0,10*ROW('Hygiene Data'!D95))),'Data Summary'!DR101="Yes"),OFFSET('Hygiene Data'!$D$6,0,10*ROW('Hygiene Data'!D95)),NA())</f>
        <v>#N/A</v>
      </c>
      <c r="BD101" s="110" t="e">
        <f ca="true">+IF(AND(ISNUMBER(OFFSET('Hygiene Data'!$D$8,0,10*ROW('Hygiene Data'!D95))),'Data Summary'!DS101="Yes"),OFFSET('Hygiene Data'!$D$8,0,10*ROW('Hygiene Data'!D95)),NA())</f>
        <v>#N/A</v>
      </c>
      <c r="BE101" s="110" t="e">
        <f ca="true">+IF(AND(ISNUMBER(OFFSET('Hygiene Data'!$D$10,0,10*ROW('Hygiene Data'!D95))),'Data Summary'!DT101="Yes"),OFFSET('Hygiene Data'!$D$10,0,10*ROW('Hygiene Data'!D95)),NA())</f>
        <v>#N/A</v>
      </c>
      <c r="BF101" s="110" t="e">
        <f ca="true">+IF(AND(ISNUMBER(OFFSET('Hygiene Data'!$E$6,0,10*ROW('Hygiene Data'!E95))),'Data Summary'!DU101="Yes"),OFFSET('Hygiene Data'!$E$6,0,10*ROW('Hygiene Data'!E95)),NA())</f>
        <v>#N/A</v>
      </c>
      <c r="BG101" s="110" t="e">
        <f ca="true">+IF(AND(ISNUMBER(OFFSET('Hygiene Data'!$E$8,0,10*ROW('Hygiene Data'!E95))),'Data Summary'!DV101="Yes"),OFFSET('Hygiene Data'!$E$8,0,10*ROW('Hygiene Data'!E95)),NA())</f>
        <v>#N/A</v>
      </c>
      <c r="BH101" s="110" t="e">
        <f ca="true">+IF(AND(ISNUMBER(OFFSET('Hygiene Data'!$E$10,0,10*ROW('Hygiene Data'!E95))),'Data Summary'!DW101="Yes"),OFFSET('Hygiene Data'!$E$10,0,10*ROW('Hygiene Data'!E95)),NA())</f>
        <v>#N/A</v>
      </c>
      <c r="BI101" s="110" t="e">
        <f ca="true">+IF(AND(ISNUMBER(OFFSET('Hygiene Data'!$F$6,0,10*ROW('Hygiene Data'!F95))),'Data Summary'!DX101="Yes"),OFFSET('Hygiene Data'!$F$6,0,10*ROW('Hygiene Data'!F95)),NA())</f>
        <v>#N/A</v>
      </c>
      <c r="BJ101" s="110" t="e">
        <f ca="true">+IF(AND(ISNUMBER(OFFSET('Hygiene Data'!$F$8,0,10*ROW('Hygiene Data'!F95))),'Data Summary'!DY101="Yes"),OFFSET('Hygiene Data'!$F$8,0,10*ROW('Hygiene Data'!F95)),NA())</f>
        <v>#N/A</v>
      </c>
      <c r="BK101" s="110" t="e">
        <f ca="true">+IF(AND(ISNUMBER(OFFSET('Hygiene Data'!$F$10,0,10*ROW('Hygiene Data'!F95))),'Data Summary'!DZ101="Yes"),OFFSET('Hygiene Data'!$F$10,0,10*ROW('Hygiene Data'!F95)),NA())</f>
        <v>#N/A</v>
      </c>
      <c r="BL101" s="110" t="e">
        <f ca="true">+IF(AND(ISNUMBER(OFFSET('Hygiene Data'!$G$6,0,10*ROW('Hygiene Data'!G95))),'Data Summary'!EA101="Yes"),OFFSET('Hygiene Data'!$G$6,0,10*ROW('Hygiene Data'!G95)),NA())</f>
        <v>#N/A</v>
      </c>
      <c r="BM101" s="110" t="e">
        <f ca="true">+IF(AND(ISNUMBER(OFFSET('Hygiene Data'!$G$8,0,10*ROW('Hygiene Data'!G95))),'Data Summary'!EB101="Yes"),OFFSET('Hygiene Data'!$G$8,0,10*ROW('Hygiene Data'!G95)),NA())</f>
        <v>#N/A</v>
      </c>
      <c r="BN101" s="110" t="e">
        <f ca="true">+IF(AND(ISNUMBER(OFFSET('Hygiene Data'!$G$10,0,10*ROW('Hygiene Data'!G95))),'Data Summary'!EC101="Yes"),OFFSET('Hygiene Data'!$G$10,0,10*ROW('Hygiene Data'!G95)),NA())</f>
        <v>#N/A</v>
      </c>
      <c r="BO101" s="110" t="e">
        <f ca="true">+IF(AND(ISNUMBER(OFFSET('Hygiene Data'!$H$6,0,10*ROW('Hygiene Data'!H95))),'Data Summary'!ED101="Yes"),OFFSET('Hygiene Data'!$H$6,0,10*ROW('Hygiene Data'!H95)),NA())</f>
        <v>#N/A</v>
      </c>
      <c r="BP101" s="110" t="e">
        <f ca="true">+IF(AND(ISNUMBER(OFFSET('Hygiene Data'!$H$8,0,10*ROW('Hygiene Data'!H95))),'Data Summary'!EE101="Yes"),OFFSET('Hygiene Data'!$H$8,0,10*ROW('Hygiene Data'!H95)),NA())</f>
        <v>#N/A</v>
      </c>
      <c r="BQ101" s="110" t="e">
        <f ca="true">+IF(AND(ISNUMBER(OFFSET('Hygiene Data'!$H$10,0,10*ROW('Hygiene Data'!H95))),'Data Summary'!EF101="Yes"),OFFSET('Hygiene Data'!$H$10,0,10*ROW('Hygiene Data'!H95)),NA())</f>
        <v>#N/A</v>
      </c>
    </row>
    <row r="102" x14ac:dyDescent="0.2">
      <c r="A102" s="58" t="e">
        <f ca="true">+IF(OFFSET('Water Data'!$B$1,0,10*ROW('Water Data'!B96))="",NA(),OFFSET('Water Data'!$B$1,0,10*ROW('Water Data'!B96)))</f>
        <v>#N/A</v>
      </c>
      <c r="B102" s="58" t="e">
        <f ca="true">+IF(OFFSET('Water Data'!$A$3,0,10*ROW('Water Data'!A99))="",NA(),OFFSET('Water Data'!$A$3,0,10*ROW('Water Data'!A99)))</f>
        <v>#N/A</v>
      </c>
      <c r="C102" s="58" t="e">
        <f ca="true">+IF(OFFSET('Water Data'!$C$3,0,10*ROW('Water Data'!C99))="",NA(),OFFSET('Water Data'!$C$3,0,10*ROW('Water Data'!C99)))</f>
        <v>#N/A</v>
      </c>
      <c r="D102" s="59" t="e">
        <f ca="true">+IF(AND(ISNUMBER(OFFSET('Water Data'!$C$5,0,10*ROW('Water Data'!C96))),'Data Summary'!BS102="Yes"),100-OFFSET('Water Data'!$C$5,0,10*ROW('Water Data'!C96)),NA())</f>
        <v>#N/A</v>
      </c>
      <c r="E102" s="59" t="e">
        <f ca="true">+IF(AND(ISNUMBER(OFFSET('Water Data'!$C$7,0,10*ROW('Water Data'!C96))),'Data Summary'!BT102="Yes"),OFFSET('Water Data'!$C$7,0,10*ROW('Water Data'!C96)),NA())</f>
        <v>#N/A</v>
      </c>
      <c r="F102" s="59" t="e">
        <f ca="true">+IF(AND(ISNUMBER(OFFSET('Water Data'!$C$10,0,10*ROW('Water Data'!C96))),'Data Summary'!BU102="Yes"),OFFSET('Water Data'!$C$10,0,10*ROW('Water Data'!C96)),NA())</f>
        <v>#N/A</v>
      </c>
      <c r="G102" s="59" t="e">
        <f ca="true">+IF(AND(ISNUMBER(OFFSET('Water Data'!$D$5,0,10*ROW('Water Data'!D96))),'Data Summary'!BV102="Yes"),100-OFFSET('Water Data'!$D$5,0,10*ROW('Water Data'!D96)),NA())</f>
        <v>#N/A</v>
      </c>
      <c r="H102" s="59" t="e">
        <f ca="true">+IF(AND(ISNUMBER(OFFSET('Water Data'!$D$7,0,10*ROW('Water Data'!D96))),'Data Summary'!BW102="Yes"),OFFSET('Water Data'!$D$7,0,10*ROW('Water Data'!D96)),NA())</f>
        <v>#N/A</v>
      </c>
      <c r="I102" s="59" t="e">
        <f ca="true">+IF(AND(ISNUMBER(OFFSET('Water Data'!$D$10,0,10*ROW('Water Data'!D96))),'Data Summary'!BX102="Yes"),OFFSET('Water Data'!$D$10,0,10*ROW('Water Data'!D96)),NA())</f>
        <v>#N/A</v>
      </c>
      <c r="J102" s="59" t="e">
        <f ca="true">+IF(AND(ISNUMBER(OFFSET('Water Data'!$E$5,0,10*ROW('Water Data'!E96))),'Data Summary'!BY102="Yes"),100-OFFSET('Water Data'!$E$5,0,10*ROW('Water Data'!E96)),NA())</f>
        <v>#N/A</v>
      </c>
      <c r="K102" s="59" t="e">
        <f ca="true">+IF(AND(ISNUMBER(OFFSET('Water Data'!$E$7,0,10*ROW('Water Data'!E96))),'Data Summary'!BZ102="Yes"),OFFSET('Water Data'!$E$7,0,10*ROW('Water Data'!E96)),NA())</f>
        <v>#N/A</v>
      </c>
      <c r="L102" s="59" t="e">
        <f ca="true">+IF(AND(ISNUMBER(OFFSET('Water Data'!$E$10,0,10*ROW('Water Data'!E96))),'Data Summary'!CA102="Yes"),OFFSET('Water Data'!$E$10,0,10*ROW('Water Data'!E96)),NA())</f>
        <v>#N/A</v>
      </c>
      <c r="M102" s="59" t="e">
        <f ca="true">+IF(AND(ISNUMBER(OFFSET('Water Data'!$F$5,0,10*ROW('Water Data'!F96))),'Data Summary'!CB102="Yes"),100-OFFSET('Water Data'!$F$5,0,10*ROW('Water Data'!F96)),NA())</f>
        <v>#N/A</v>
      </c>
      <c r="N102" s="59" t="e">
        <f ca="true">+IF(AND(ISNUMBER(OFFSET('Water Data'!$F$7,0,10*ROW('Water Data'!F96))),'Data Summary'!CC102="Yes"),OFFSET('Water Data'!$F$7,0,10*ROW('Water Data'!F96)),NA())</f>
        <v>#N/A</v>
      </c>
      <c r="O102" s="59" t="e">
        <f ca="true">+IF(AND(ISNUMBER(OFFSET('Water Data'!$F$10,0,10*ROW('Water Data'!F96))),'Data Summary'!CD102="Yes"),OFFSET('Water Data'!$F$10,0,10*ROW('Water Data'!F96)),NA())</f>
        <v>#N/A</v>
      </c>
      <c r="P102" s="59" t="e">
        <f ca="true">+IF(AND(ISNUMBER(OFFSET('Water Data'!$G$5,0,10*ROW('Water Data'!G96))),'Data Summary'!CE102="Yes"),100-OFFSET('Water Data'!$G$5,0,10*ROW('Water Data'!G96)),NA())</f>
        <v>#N/A</v>
      </c>
      <c r="Q102" s="59" t="e">
        <f ca="true">+IF(AND(ISNUMBER(OFFSET('Water Data'!$G$7,0,10*ROW('Water Data'!G96))),'Data Summary'!CF102="Yes"),OFFSET('Water Data'!$G$7,0,10*ROW('Water Data'!G96)),NA())</f>
        <v>#N/A</v>
      </c>
      <c r="R102" s="59" t="e">
        <f ca="true">+IF(AND(ISNUMBER(OFFSET('Water Data'!$G$10,0,10*ROW('Water Data'!G96))),'Data Summary'!CG102="Yes"),OFFSET('Water Data'!$G$10,0,10*ROW('Water Data'!G96)),NA())</f>
        <v>#N/A</v>
      </c>
      <c r="S102" s="59" t="e">
        <f ca="true">+IF(AND(ISNUMBER(OFFSET('Water Data'!$H$5,0,10*ROW('Water Data'!H96))),'Data Summary'!CH102="Yes"),100-OFFSET('Water Data'!$H$5,0,10*ROW('Water Data'!H96)),NA())</f>
        <v>#N/A</v>
      </c>
      <c r="T102" s="59" t="e">
        <f ca="true">+IF(AND(ISNUMBER(OFFSET('Water Data'!$H$7,0,10*ROW('Water Data'!H96))),'Data Summary'!CI102="Yes"),OFFSET('Water Data'!$H$7,0,10*ROW('Water Data'!H96)),NA())</f>
        <v>#N/A</v>
      </c>
      <c r="U102" s="59" t="e">
        <f ca="true">+IF(AND(ISNUMBER(OFFSET('Water Data'!$H$10,0,10*ROW('Water Data'!H96))),'Data Summary'!CJ102="Yes"),OFFSET('Water Data'!$H$10,0,10*ROW('Water Data'!H96)),NA())</f>
        <v>#N/A</v>
      </c>
      <c r="V102" s="105" t="e">
        <f ca="true">+IF(AND(ISNUMBER(OFFSET('Sanitation Data'!$C$5,0,10*ROW('Sanitation Data'!C96))),'Data Summary'!CK102="Yes"),100-OFFSET('Sanitation Data'!$C$5,0,10*ROW('Sanitation Data'!C96)),NA())</f>
        <v>#N/A</v>
      </c>
      <c r="W102" s="105" t="e">
        <f ca="true">+IF(AND(ISNUMBER(OFFSET('Sanitation Data'!$C$7,0,10*ROW('Sanitation Data'!C96))),'Data Summary'!CL102="Yes"),OFFSET('Sanitation Data'!$C$7,0,10*ROW('Sanitation Data'!C96)),NA())</f>
        <v>#N/A</v>
      </c>
      <c r="X102" s="105" t="e">
        <f ca="true">+IF(AND(ISNUMBER(OFFSET('Sanitation Data'!$C$11,0,10*ROW('Sanitation Data'!C96))),'Data Summary'!CM102="Yes"),OFFSET('Sanitation Data'!$C$11,0,10*ROW('Sanitation Data'!C96)),NA())</f>
        <v>#N/A</v>
      </c>
      <c r="Y102" s="105" t="e">
        <f ca="true">+IF(AND(ISNUMBER(OFFSET('Sanitation Data'!$C$12,0,10*ROW('Sanitation Data'!C96))),'Data Summary'!CN102="Yes"),OFFSET('Sanitation Data'!$C$12,0,10*ROW('Sanitation Data'!C96)),NA())</f>
        <v>#N/A</v>
      </c>
      <c r="Z102" s="105" t="e">
        <f ca="true">+IF(AND(ISNUMBER(OFFSET('Sanitation Data'!$C$13,0,10*ROW('Sanitation Data'!C96))),'Data Summary'!CO102="Yes"),OFFSET('Sanitation Data'!$C$13,0,10*ROW('Sanitation Data'!C96)),NA())</f>
        <v>#N/A</v>
      </c>
      <c r="AA102" s="105" t="e">
        <f ca="true">+IF(AND(ISNUMBER(OFFSET('Sanitation Data'!$D$5,0,10*ROW('Sanitation Data'!D96))),'Data Summary'!CP102="Yes"),100-OFFSET('Sanitation Data'!$D$5,0,10*ROW('Sanitation Data'!D96)),NA())</f>
        <v>#N/A</v>
      </c>
      <c r="AB102" s="105" t="e">
        <f ca="true">+IF(AND(ISNUMBER(OFFSET('Sanitation Data'!$D$7,0,10*ROW('Sanitation Data'!D96))),'Data Summary'!CQ102="Yes"),OFFSET('Sanitation Data'!$D$7,0,10*ROW('Sanitation Data'!D96)),NA())</f>
        <v>#N/A</v>
      </c>
      <c r="AC102" s="105" t="e">
        <f ca="true">+IF(AND(ISNUMBER(OFFSET('Sanitation Data'!$D$11,0,10*ROW('Sanitation Data'!D96))),'Data Summary'!CR102="Yes"),OFFSET('Sanitation Data'!$D$11,0,10*ROW('Sanitation Data'!D96)),NA())</f>
        <v>#N/A</v>
      </c>
      <c r="AD102" s="105" t="e">
        <f ca="true">+IF(AND(ISNUMBER(OFFSET('Sanitation Data'!$D$12,0,10*ROW('Sanitation Data'!D96))),'Data Summary'!CS102="Yes"),OFFSET('Sanitation Data'!$D$12,0,10*ROW('Sanitation Data'!D96)),NA())</f>
        <v>#N/A</v>
      </c>
      <c r="AE102" s="105" t="e">
        <f ca="true">+IF(AND(ISNUMBER(OFFSET('Sanitation Data'!$D$13,0,10*ROW('Sanitation Data'!D96))),'Data Summary'!CT102="Yes"),OFFSET('Sanitation Data'!$D$13,0,10*ROW('Sanitation Data'!D96)),NA())</f>
        <v>#N/A</v>
      </c>
      <c r="AF102" s="105" t="e">
        <f ca="true">+IF(AND(ISNUMBER(OFFSET('Sanitation Data'!$E$5,0,10*ROW('Sanitation Data'!E96))),'Data Summary'!CU102="Yes"),100-OFFSET('Sanitation Data'!$E$5,0,10*ROW('Sanitation Data'!E96)),NA())</f>
        <v>#N/A</v>
      </c>
      <c r="AG102" s="105" t="e">
        <f ca="true">+IF(AND(ISNUMBER(OFFSET('Sanitation Data'!$E$7,0,10*ROW('Sanitation Data'!E96))),'Data Summary'!CV102="Yes"),OFFSET('Sanitation Data'!$E$7,0,10*ROW('Sanitation Data'!E96)),NA())</f>
        <v>#N/A</v>
      </c>
      <c r="AH102" s="105" t="e">
        <f ca="true">+IF(AND(ISNUMBER(OFFSET('Sanitation Data'!$E$11,0,10*ROW('Sanitation Data'!E96))),'Data Summary'!CW102="Yes"),OFFSET('Sanitation Data'!$E$11,0,10*ROW('Sanitation Data'!E96)),NA())</f>
        <v>#N/A</v>
      </c>
      <c r="AI102" s="105" t="e">
        <f ca="true">+IF(AND(ISNUMBER(OFFSET('Sanitation Data'!$E$12,0,10*ROW('Sanitation Data'!E96))),'Data Summary'!CX102="Yes"),OFFSET('Sanitation Data'!$E$12,0,10*ROW('Sanitation Data'!E96)),NA())</f>
        <v>#N/A</v>
      </c>
      <c r="AJ102" s="105" t="e">
        <f ca="true">+IF(AND(ISNUMBER(OFFSET('Sanitation Data'!$E$13,0,10*ROW('Sanitation Data'!E96))),'Data Summary'!CY102="Yes"),OFFSET('Sanitation Data'!$E$13,0,10*ROW('Sanitation Data'!E96)),NA())</f>
        <v>#N/A</v>
      </c>
      <c r="AK102" s="105" t="e">
        <f ca="true">+IF(AND(ISNUMBER(OFFSET('Sanitation Data'!$F$5,0,10*ROW('Sanitation Data'!F96))),'Data Summary'!CZ102="Yes"),100-OFFSET('Sanitation Data'!$F$5,0,10*ROW('Sanitation Data'!F96)),NA())</f>
        <v>#N/A</v>
      </c>
      <c r="AL102" s="105" t="e">
        <f ca="true">+IF(AND(ISNUMBER(OFFSET('Sanitation Data'!$F$7,0,10*ROW('Sanitation Data'!F96))),'Data Summary'!DA102="Yes"),OFFSET('Sanitation Data'!$F$7,0,10*ROW('Sanitation Data'!F96)),NA())</f>
        <v>#N/A</v>
      </c>
      <c r="AM102" s="105" t="e">
        <f ca="true">+IF(AND(ISNUMBER(OFFSET('Sanitation Data'!$F$11,0,10*ROW('Sanitation Data'!F96))),'Data Summary'!DB102="Yes"),OFFSET('Sanitation Data'!$F$11,0,10*ROW('Sanitation Data'!F96)),NA())</f>
        <v>#N/A</v>
      </c>
      <c r="AN102" s="105" t="e">
        <f ca="true">+IF(AND(ISNUMBER(OFFSET('Sanitation Data'!$F$12,0,10*ROW('Sanitation Data'!F96))),'Data Summary'!DC102="Yes"),OFFSET('Sanitation Data'!$F$12,0,10*ROW('Sanitation Data'!F96)),NA())</f>
        <v>#N/A</v>
      </c>
      <c r="AO102" s="105" t="e">
        <f ca="true">+IF(AND(ISNUMBER(OFFSET('Sanitation Data'!$F$13,0,10*ROW('Sanitation Data'!F96))),'Data Summary'!DD102="Yes"),OFFSET('Sanitation Data'!$F$13,0,10*ROW('Sanitation Data'!F96)),NA())</f>
        <v>#N/A</v>
      </c>
      <c r="AP102" s="105" t="e">
        <f ca="true">+IF(AND(ISNUMBER(OFFSET('Sanitation Data'!$G$5,0,10*ROW('Sanitation Data'!G96))),'Data Summary'!DE102="Yes"),100-OFFSET('Sanitation Data'!$G$5,0,10*ROW('Sanitation Data'!G96)),NA())</f>
        <v>#N/A</v>
      </c>
      <c r="AQ102" s="105" t="e">
        <f ca="true">+IF(AND(ISNUMBER(OFFSET('Sanitation Data'!$G$7,0,10*ROW('Sanitation Data'!G96))),'Data Summary'!DF102="Yes"),OFFSET('Sanitation Data'!$G$7,0,10*ROW('Sanitation Data'!G96)),NA())</f>
        <v>#N/A</v>
      </c>
      <c r="AR102" s="105" t="e">
        <f ca="true">+IF(AND(ISNUMBER(OFFSET('Sanitation Data'!$G$11,0,10*ROW('Sanitation Data'!G96))),'Data Summary'!DG102="Yes"),OFFSET('Sanitation Data'!$G$11,0,10*ROW('Sanitation Data'!G96)),NA())</f>
        <v>#N/A</v>
      </c>
      <c r="AS102" s="105" t="e">
        <f ca="true">+IF(AND(ISNUMBER(OFFSET('Sanitation Data'!$G$12,0,10*ROW('Sanitation Data'!G96))),'Data Summary'!DH102="Yes"),OFFSET('Sanitation Data'!$G$12,0,10*ROW('Sanitation Data'!G96)),NA())</f>
        <v>#N/A</v>
      </c>
      <c r="AT102" s="105" t="e">
        <f ca="true">+IF(AND(ISNUMBER(OFFSET('Sanitation Data'!$G$13,0,10*ROW('Sanitation Data'!G96))),'Data Summary'!DI102="Yes"),OFFSET('Sanitation Data'!$G$13,0,10*ROW('Sanitation Data'!G96)),NA())</f>
        <v>#N/A</v>
      </c>
      <c r="AU102" s="105" t="e">
        <f ca="true">+IF(AND(ISNUMBER(OFFSET('Sanitation Data'!$H$5,0,10*ROW('Sanitation Data'!H96))),'Data Summary'!DJ102="Yes"),100-OFFSET('Sanitation Data'!$H$5,0,10*ROW('Sanitation Data'!H96)),NA())</f>
        <v>#N/A</v>
      </c>
      <c r="AV102" s="105" t="e">
        <f ca="true">+IF(AND(ISNUMBER(OFFSET('Sanitation Data'!$H$7,0,10*ROW('Sanitation Data'!H96))),'Data Summary'!DK102="Yes"),OFFSET('Sanitation Data'!$H$7,0,10*ROW('Sanitation Data'!H96)),NA())</f>
        <v>#N/A</v>
      </c>
      <c r="AW102" s="105" t="e">
        <f ca="true">+IF(AND(ISNUMBER(OFFSET('Sanitation Data'!$H$11,0,10*ROW('Sanitation Data'!H96))),'Data Summary'!DL102="Yes"),OFFSET('Sanitation Data'!$H$11,0,10*ROW('Sanitation Data'!H96)),NA())</f>
        <v>#N/A</v>
      </c>
      <c r="AX102" s="105" t="e">
        <f ca="true">+IF(AND(ISNUMBER(OFFSET('Sanitation Data'!$H$12,0,10*ROW('Sanitation Data'!H96))),'Data Summary'!DM102="Yes"),OFFSET('Sanitation Data'!$H$12,0,10*ROW('Sanitation Data'!H96)),NA())</f>
        <v>#N/A</v>
      </c>
      <c r="AY102" s="105" t="e">
        <f ca="true">+IF(AND(ISNUMBER(OFFSET('Sanitation Data'!$H$13,0,10*ROW('Sanitation Data'!H96))),'Data Summary'!DN102="Yes"),OFFSET('Sanitation Data'!$H$13,0,10*ROW('Sanitation Data'!H96)),NA())</f>
        <v>#N/A</v>
      </c>
      <c r="AZ102" s="110" t="e">
        <f ca="true">+IF(AND(ISNUMBER(OFFSET('Hygiene Data'!$C$6,0,10*ROW('Hygiene Data'!C96))),'Data Summary'!DO102="Yes"),OFFSET('Hygiene Data'!$C$6,0,10*ROW('Hygiene Data'!C96)),NA())</f>
        <v>#N/A</v>
      </c>
      <c r="BA102" s="110" t="e">
        <f ca="true">+IF(AND(ISNUMBER(OFFSET('Hygiene Data'!$C$8,0,10*ROW('Hygiene Data'!C96))),'Data Summary'!DP102="Yes"),OFFSET('Hygiene Data'!$C$8,0,10*ROW('Hygiene Data'!C96)),NA())</f>
        <v>#N/A</v>
      </c>
      <c r="BB102" s="110" t="e">
        <f ca="true">+IF(AND(ISNUMBER(OFFSET('Hygiene Data'!$C$10,0,10*ROW('Hygiene Data'!C96))),'Data Summary'!DQ102="Yes"),OFFSET('Hygiene Data'!$C$10,0,10*ROW('Hygiene Data'!C96)),NA())</f>
        <v>#N/A</v>
      </c>
      <c r="BC102" s="110" t="e">
        <f ca="true">+IF(AND(ISNUMBER(OFFSET('Hygiene Data'!$D$6,0,10*ROW('Hygiene Data'!D96))),'Data Summary'!DR102="Yes"),OFFSET('Hygiene Data'!$D$6,0,10*ROW('Hygiene Data'!D96)),NA())</f>
        <v>#N/A</v>
      </c>
      <c r="BD102" s="110" t="e">
        <f ca="true">+IF(AND(ISNUMBER(OFFSET('Hygiene Data'!$D$8,0,10*ROW('Hygiene Data'!D96))),'Data Summary'!DS102="Yes"),OFFSET('Hygiene Data'!$D$8,0,10*ROW('Hygiene Data'!D96)),NA())</f>
        <v>#N/A</v>
      </c>
      <c r="BE102" s="110" t="e">
        <f ca="true">+IF(AND(ISNUMBER(OFFSET('Hygiene Data'!$D$10,0,10*ROW('Hygiene Data'!D96))),'Data Summary'!DT102="Yes"),OFFSET('Hygiene Data'!$D$10,0,10*ROW('Hygiene Data'!D96)),NA())</f>
        <v>#N/A</v>
      </c>
      <c r="BF102" s="110" t="e">
        <f ca="true">+IF(AND(ISNUMBER(OFFSET('Hygiene Data'!$E$6,0,10*ROW('Hygiene Data'!E96))),'Data Summary'!DU102="Yes"),OFFSET('Hygiene Data'!$E$6,0,10*ROW('Hygiene Data'!E96)),NA())</f>
        <v>#N/A</v>
      </c>
      <c r="BG102" s="110" t="e">
        <f ca="true">+IF(AND(ISNUMBER(OFFSET('Hygiene Data'!$E$8,0,10*ROW('Hygiene Data'!E96))),'Data Summary'!DV102="Yes"),OFFSET('Hygiene Data'!$E$8,0,10*ROW('Hygiene Data'!E96)),NA())</f>
        <v>#N/A</v>
      </c>
      <c r="BH102" s="110" t="e">
        <f ca="true">+IF(AND(ISNUMBER(OFFSET('Hygiene Data'!$E$10,0,10*ROW('Hygiene Data'!E96))),'Data Summary'!DW102="Yes"),OFFSET('Hygiene Data'!$E$10,0,10*ROW('Hygiene Data'!E96)),NA())</f>
        <v>#N/A</v>
      </c>
      <c r="BI102" s="110" t="e">
        <f ca="true">+IF(AND(ISNUMBER(OFFSET('Hygiene Data'!$F$6,0,10*ROW('Hygiene Data'!F96))),'Data Summary'!DX102="Yes"),OFFSET('Hygiene Data'!$F$6,0,10*ROW('Hygiene Data'!F96)),NA())</f>
        <v>#N/A</v>
      </c>
      <c r="BJ102" s="110" t="e">
        <f ca="true">+IF(AND(ISNUMBER(OFFSET('Hygiene Data'!$F$8,0,10*ROW('Hygiene Data'!F96))),'Data Summary'!DY102="Yes"),OFFSET('Hygiene Data'!$F$8,0,10*ROW('Hygiene Data'!F96)),NA())</f>
        <v>#N/A</v>
      </c>
      <c r="BK102" s="110" t="e">
        <f ca="true">+IF(AND(ISNUMBER(OFFSET('Hygiene Data'!$F$10,0,10*ROW('Hygiene Data'!F96))),'Data Summary'!DZ102="Yes"),OFFSET('Hygiene Data'!$F$10,0,10*ROW('Hygiene Data'!F96)),NA())</f>
        <v>#N/A</v>
      </c>
      <c r="BL102" s="110" t="e">
        <f ca="true">+IF(AND(ISNUMBER(OFFSET('Hygiene Data'!$G$6,0,10*ROW('Hygiene Data'!G96))),'Data Summary'!EA102="Yes"),OFFSET('Hygiene Data'!$G$6,0,10*ROW('Hygiene Data'!G96)),NA())</f>
        <v>#N/A</v>
      </c>
      <c r="BM102" s="110" t="e">
        <f ca="true">+IF(AND(ISNUMBER(OFFSET('Hygiene Data'!$G$8,0,10*ROW('Hygiene Data'!G96))),'Data Summary'!EB102="Yes"),OFFSET('Hygiene Data'!$G$8,0,10*ROW('Hygiene Data'!G96)),NA())</f>
        <v>#N/A</v>
      </c>
      <c r="BN102" s="110" t="e">
        <f ca="true">+IF(AND(ISNUMBER(OFFSET('Hygiene Data'!$G$10,0,10*ROW('Hygiene Data'!G96))),'Data Summary'!EC102="Yes"),OFFSET('Hygiene Data'!$G$10,0,10*ROW('Hygiene Data'!G96)),NA())</f>
        <v>#N/A</v>
      </c>
      <c r="BO102" s="110" t="e">
        <f ca="true">+IF(AND(ISNUMBER(OFFSET('Hygiene Data'!$H$6,0,10*ROW('Hygiene Data'!H96))),'Data Summary'!ED102="Yes"),OFFSET('Hygiene Data'!$H$6,0,10*ROW('Hygiene Data'!H96)),NA())</f>
        <v>#N/A</v>
      </c>
      <c r="BP102" s="110" t="e">
        <f ca="true">+IF(AND(ISNUMBER(OFFSET('Hygiene Data'!$H$8,0,10*ROW('Hygiene Data'!H96))),'Data Summary'!EE102="Yes"),OFFSET('Hygiene Data'!$H$8,0,10*ROW('Hygiene Data'!H96)),NA())</f>
        <v>#N/A</v>
      </c>
      <c r="BQ102" s="110" t="e">
        <f ca="true">+IF(AND(ISNUMBER(OFFSET('Hygiene Data'!$H$10,0,10*ROW('Hygiene Data'!H96))),'Data Summary'!EF102="Yes"),OFFSET('Hygiene Data'!$H$10,0,10*ROW('Hygiene Data'!H96)),NA())</f>
        <v>#N/A</v>
      </c>
    </row>
    <row r="103" x14ac:dyDescent="0.2">
      <c r="A103" s="58" t="e">
        <f ca="true">+IF(OFFSET('Water Data'!$B$1,0,10*ROW('Water Data'!B97))="",NA(),OFFSET('Water Data'!$B$1,0,10*ROW('Water Data'!B97)))</f>
        <v>#N/A</v>
      </c>
      <c r="B103" s="58" t="e">
        <f ca="true">+IF(OFFSET('Water Data'!$A$3,0,10*ROW('Water Data'!A100))="",NA(),OFFSET('Water Data'!$A$3,0,10*ROW('Water Data'!A100)))</f>
        <v>#N/A</v>
      </c>
      <c r="C103" s="58" t="e">
        <f ca="true">+IF(OFFSET('Water Data'!$C$3,0,10*ROW('Water Data'!C100))="",NA(),OFFSET('Water Data'!$C$3,0,10*ROW('Water Data'!C100)))</f>
        <v>#N/A</v>
      </c>
      <c r="D103" s="59" t="e">
        <f ca="true">+IF(AND(ISNUMBER(OFFSET('Water Data'!$C$5,0,10*ROW('Water Data'!C97))),'Data Summary'!BS103="Yes"),100-OFFSET('Water Data'!$C$5,0,10*ROW('Water Data'!C97)),NA())</f>
        <v>#N/A</v>
      </c>
      <c r="E103" s="59" t="e">
        <f ca="true">+IF(AND(ISNUMBER(OFFSET('Water Data'!$C$7,0,10*ROW('Water Data'!C97))),'Data Summary'!BT103="Yes"),OFFSET('Water Data'!$C$7,0,10*ROW('Water Data'!C97)),NA())</f>
        <v>#N/A</v>
      </c>
      <c r="F103" s="59" t="e">
        <f ca="true">+IF(AND(ISNUMBER(OFFSET('Water Data'!$C$10,0,10*ROW('Water Data'!C97))),'Data Summary'!BU103="Yes"),OFFSET('Water Data'!$C$10,0,10*ROW('Water Data'!C97)),NA())</f>
        <v>#N/A</v>
      </c>
      <c r="G103" s="59" t="e">
        <f ca="true">+IF(AND(ISNUMBER(OFFSET('Water Data'!$D$5,0,10*ROW('Water Data'!D97))),'Data Summary'!BV103="Yes"),100-OFFSET('Water Data'!$D$5,0,10*ROW('Water Data'!D97)),NA())</f>
        <v>#N/A</v>
      </c>
      <c r="H103" s="59" t="e">
        <f ca="true">+IF(AND(ISNUMBER(OFFSET('Water Data'!$D$7,0,10*ROW('Water Data'!D97))),'Data Summary'!BW103="Yes"),OFFSET('Water Data'!$D$7,0,10*ROW('Water Data'!D97)),NA())</f>
        <v>#N/A</v>
      </c>
      <c r="I103" s="59" t="e">
        <f ca="true">+IF(AND(ISNUMBER(OFFSET('Water Data'!$D$10,0,10*ROW('Water Data'!D97))),'Data Summary'!BX103="Yes"),OFFSET('Water Data'!$D$10,0,10*ROW('Water Data'!D97)),NA())</f>
        <v>#N/A</v>
      </c>
      <c r="J103" s="59" t="e">
        <f ca="true">+IF(AND(ISNUMBER(OFFSET('Water Data'!$E$5,0,10*ROW('Water Data'!E97))),'Data Summary'!BY103="Yes"),100-OFFSET('Water Data'!$E$5,0,10*ROW('Water Data'!E97)),NA())</f>
        <v>#N/A</v>
      </c>
      <c r="K103" s="59" t="e">
        <f ca="true">+IF(AND(ISNUMBER(OFFSET('Water Data'!$E$7,0,10*ROW('Water Data'!E97))),'Data Summary'!BZ103="Yes"),OFFSET('Water Data'!$E$7,0,10*ROW('Water Data'!E97)),NA())</f>
        <v>#N/A</v>
      </c>
      <c r="L103" s="59" t="e">
        <f ca="true">+IF(AND(ISNUMBER(OFFSET('Water Data'!$E$10,0,10*ROW('Water Data'!E97))),'Data Summary'!CA103="Yes"),OFFSET('Water Data'!$E$10,0,10*ROW('Water Data'!E97)),NA())</f>
        <v>#N/A</v>
      </c>
      <c r="M103" s="59" t="e">
        <f ca="true">+IF(AND(ISNUMBER(OFFSET('Water Data'!$F$5,0,10*ROW('Water Data'!F97))),'Data Summary'!CB103="Yes"),100-OFFSET('Water Data'!$F$5,0,10*ROW('Water Data'!F97)),NA())</f>
        <v>#N/A</v>
      </c>
      <c r="N103" s="59" t="e">
        <f ca="true">+IF(AND(ISNUMBER(OFFSET('Water Data'!$F$7,0,10*ROW('Water Data'!F97))),'Data Summary'!CC103="Yes"),OFFSET('Water Data'!$F$7,0,10*ROW('Water Data'!F97)),NA())</f>
        <v>#N/A</v>
      </c>
      <c r="O103" s="59" t="e">
        <f ca="true">+IF(AND(ISNUMBER(OFFSET('Water Data'!$F$10,0,10*ROW('Water Data'!F97))),'Data Summary'!CD103="Yes"),OFFSET('Water Data'!$F$10,0,10*ROW('Water Data'!F97)),NA())</f>
        <v>#N/A</v>
      </c>
      <c r="P103" s="59" t="e">
        <f ca="true">+IF(AND(ISNUMBER(OFFSET('Water Data'!$G$5,0,10*ROW('Water Data'!G97))),'Data Summary'!CE103="Yes"),100-OFFSET('Water Data'!$G$5,0,10*ROW('Water Data'!G97)),NA())</f>
        <v>#N/A</v>
      </c>
      <c r="Q103" s="59" t="e">
        <f ca="true">+IF(AND(ISNUMBER(OFFSET('Water Data'!$G$7,0,10*ROW('Water Data'!G97))),'Data Summary'!CF103="Yes"),OFFSET('Water Data'!$G$7,0,10*ROW('Water Data'!G97)),NA())</f>
        <v>#N/A</v>
      </c>
      <c r="R103" s="59" t="e">
        <f ca="true">+IF(AND(ISNUMBER(OFFSET('Water Data'!$G$10,0,10*ROW('Water Data'!G97))),'Data Summary'!CG103="Yes"),OFFSET('Water Data'!$G$10,0,10*ROW('Water Data'!G97)),NA())</f>
        <v>#N/A</v>
      </c>
      <c r="S103" s="59" t="e">
        <f ca="true">+IF(AND(ISNUMBER(OFFSET('Water Data'!$H$5,0,10*ROW('Water Data'!H97))),'Data Summary'!CH103="Yes"),100-OFFSET('Water Data'!$H$5,0,10*ROW('Water Data'!H97)),NA())</f>
        <v>#N/A</v>
      </c>
      <c r="T103" s="59" t="e">
        <f ca="true">+IF(AND(ISNUMBER(OFFSET('Water Data'!$H$7,0,10*ROW('Water Data'!H97))),'Data Summary'!CI103="Yes"),OFFSET('Water Data'!$H$7,0,10*ROW('Water Data'!H97)),NA())</f>
        <v>#N/A</v>
      </c>
      <c r="U103" s="59" t="e">
        <f ca="true">+IF(AND(ISNUMBER(OFFSET('Water Data'!$H$10,0,10*ROW('Water Data'!H97))),'Data Summary'!CJ103="Yes"),OFFSET('Water Data'!$H$10,0,10*ROW('Water Data'!H97)),NA())</f>
        <v>#N/A</v>
      </c>
      <c r="V103" s="105" t="e">
        <f ca="true">+IF(AND(ISNUMBER(OFFSET('Sanitation Data'!$C$5,0,10*ROW('Sanitation Data'!C97))),'Data Summary'!CK103="Yes"),100-OFFSET('Sanitation Data'!$C$5,0,10*ROW('Sanitation Data'!C97)),NA())</f>
        <v>#N/A</v>
      </c>
      <c r="W103" s="105" t="e">
        <f ca="true">+IF(AND(ISNUMBER(OFFSET('Sanitation Data'!$C$7,0,10*ROW('Sanitation Data'!C97))),'Data Summary'!CL103="Yes"),OFFSET('Sanitation Data'!$C$7,0,10*ROW('Sanitation Data'!C97)),NA())</f>
        <v>#N/A</v>
      </c>
      <c r="X103" s="105" t="e">
        <f ca="true">+IF(AND(ISNUMBER(OFFSET('Sanitation Data'!$C$11,0,10*ROW('Sanitation Data'!C97))),'Data Summary'!CM103="Yes"),OFFSET('Sanitation Data'!$C$11,0,10*ROW('Sanitation Data'!C97)),NA())</f>
        <v>#N/A</v>
      </c>
      <c r="Y103" s="105" t="e">
        <f ca="true">+IF(AND(ISNUMBER(OFFSET('Sanitation Data'!$C$12,0,10*ROW('Sanitation Data'!C97))),'Data Summary'!CN103="Yes"),OFFSET('Sanitation Data'!$C$12,0,10*ROW('Sanitation Data'!C97)),NA())</f>
        <v>#N/A</v>
      </c>
      <c r="Z103" s="105" t="e">
        <f ca="true">+IF(AND(ISNUMBER(OFFSET('Sanitation Data'!$C$13,0,10*ROW('Sanitation Data'!C97))),'Data Summary'!CO103="Yes"),OFFSET('Sanitation Data'!$C$13,0,10*ROW('Sanitation Data'!C97)),NA())</f>
        <v>#N/A</v>
      </c>
      <c r="AA103" s="105" t="e">
        <f ca="true">+IF(AND(ISNUMBER(OFFSET('Sanitation Data'!$D$5,0,10*ROW('Sanitation Data'!D97))),'Data Summary'!CP103="Yes"),100-OFFSET('Sanitation Data'!$D$5,0,10*ROW('Sanitation Data'!D97)),NA())</f>
        <v>#N/A</v>
      </c>
      <c r="AB103" s="105" t="e">
        <f ca="true">+IF(AND(ISNUMBER(OFFSET('Sanitation Data'!$D$7,0,10*ROW('Sanitation Data'!D97))),'Data Summary'!CQ103="Yes"),OFFSET('Sanitation Data'!$D$7,0,10*ROW('Sanitation Data'!D97)),NA())</f>
        <v>#N/A</v>
      </c>
      <c r="AC103" s="105" t="e">
        <f ca="true">+IF(AND(ISNUMBER(OFFSET('Sanitation Data'!$D$11,0,10*ROW('Sanitation Data'!D97))),'Data Summary'!CR103="Yes"),OFFSET('Sanitation Data'!$D$11,0,10*ROW('Sanitation Data'!D97)),NA())</f>
        <v>#N/A</v>
      </c>
      <c r="AD103" s="105" t="e">
        <f ca="true">+IF(AND(ISNUMBER(OFFSET('Sanitation Data'!$D$12,0,10*ROW('Sanitation Data'!D97))),'Data Summary'!CS103="Yes"),OFFSET('Sanitation Data'!$D$12,0,10*ROW('Sanitation Data'!D97)),NA())</f>
        <v>#N/A</v>
      </c>
      <c r="AE103" s="105" t="e">
        <f ca="true">+IF(AND(ISNUMBER(OFFSET('Sanitation Data'!$D$13,0,10*ROW('Sanitation Data'!D97))),'Data Summary'!CT103="Yes"),OFFSET('Sanitation Data'!$D$13,0,10*ROW('Sanitation Data'!D97)),NA())</f>
        <v>#N/A</v>
      </c>
      <c r="AF103" s="105" t="e">
        <f ca="true">+IF(AND(ISNUMBER(OFFSET('Sanitation Data'!$E$5,0,10*ROW('Sanitation Data'!E97))),'Data Summary'!CU103="Yes"),100-OFFSET('Sanitation Data'!$E$5,0,10*ROW('Sanitation Data'!E97)),NA())</f>
        <v>#N/A</v>
      </c>
      <c r="AG103" s="105" t="e">
        <f ca="true">+IF(AND(ISNUMBER(OFFSET('Sanitation Data'!$E$7,0,10*ROW('Sanitation Data'!E97))),'Data Summary'!CV103="Yes"),OFFSET('Sanitation Data'!$E$7,0,10*ROW('Sanitation Data'!E97)),NA())</f>
        <v>#N/A</v>
      </c>
      <c r="AH103" s="105" t="e">
        <f ca="true">+IF(AND(ISNUMBER(OFFSET('Sanitation Data'!$E$11,0,10*ROW('Sanitation Data'!E97))),'Data Summary'!CW103="Yes"),OFFSET('Sanitation Data'!$E$11,0,10*ROW('Sanitation Data'!E97)),NA())</f>
        <v>#N/A</v>
      </c>
      <c r="AI103" s="105" t="e">
        <f ca="true">+IF(AND(ISNUMBER(OFFSET('Sanitation Data'!$E$12,0,10*ROW('Sanitation Data'!E97))),'Data Summary'!CX103="Yes"),OFFSET('Sanitation Data'!$E$12,0,10*ROW('Sanitation Data'!E97)),NA())</f>
        <v>#N/A</v>
      </c>
      <c r="AJ103" s="105" t="e">
        <f ca="true">+IF(AND(ISNUMBER(OFFSET('Sanitation Data'!$E$13,0,10*ROW('Sanitation Data'!E97))),'Data Summary'!CY103="Yes"),OFFSET('Sanitation Data'!$E$13,0,10*ROW('Sanitation Data'!E97)),NA())</f>
        <v>#N/A</v>
      </c>
      <c r="AK103" s="105" t="e">
        <f ca="true">+IF(AND(ISNUMBER(OFFSET('Sanitation Data'!$F$5,0,10*ROW('Sanitation Data'!F97))),'Data Summary'!CZ103="Yes"),100-OFFSET('Sanitation Data'!$F$5,0,10*ROW('Sanitation Data'!F97)),NA())</f>
        <v>#N/A</v>
      </c>
      <c r="AL103" s="105" t="e">
        <f ca="true">+IF(AND(ISNUMBER(OFFSET('Sanitation Data'!$F$7,0,10*ROW('Sanitation Data'!F97))),'Data Summary'!DA103="Yes"),OFFSET('Sanitation Data'!$F$7,0,10*ROW('Sanitation Data'!F97)),NA())</f>
        <v>#N/A</v>
      </c>
      <c r="AM103" s="105" t="e">
        <f ca="true">+IF(AND(ISNUMBER(OFFSET('Sanitation Data'!$F$11,0,10*ROW('Sanitation Data'!F97))),'Data Summary'!DB103="Yes"),OFFSET('Sanitation Data'!$F$11,0,10*ROW('Sanitation Data'!F97)),NA())</f>
        <v>#N/A</v>
      </c>
      <c r="AN103" s="105" t="e">
        <f ca="true">+IF(AND(ISNUMBER(OFFSET('Sanitation Data'!$F$12,0,10*ROW('Sanitation Data'!F97))),'Data Summary'!DC103="Yes"),OFFSET('Sanitation Data'!$F$12,0,10*ROW('Sanitation Data'!F97)),NA())</f>
        <v>#N/A</v>
      </c>
      <c r="AO103" s="105" t="e">
        <f ca="true">+IF(AND(ISNUMBER(OFFSET('Sanitation Data'!$F$13,0,10*ROW('Sanitation Data'!F97))),'Data Summary'!DD103="Yes"),OFFSET('Sanitation Data'!$F$13,0,10*ROW('Sanitation Data'!F97)),NA())</f>
        <v>#N/A</v>
      </c>
      <c r="AP103" s="105" t="e">
        <f ca="true">+IF(AND(ISNUMBER(OFFSET('Sanitation Data'!$G$5,0,10*ROW('Sanitation Data'!G97))),'Data Summary'!DE103="Yes"),100-OFFSET('Sanitation Data'!$G$5,0,10*ROW('Sanitation Data'!G97)),NA())</f>
        <v>#N/A</v>
      </c>
      <c r="AQ103" s="105" t="e">
        <f ca="true">+IF(AND(ISNUMBER(OFFSET('Sanitation Data'!$G$7,0,10*ROW('Sanitation Data'!G97))),'Data Summary'!DF103="Yes"),OFFSET('Sanitation Data'!$G$7,0,10*ROW('Sanitation Data'!G97)),NA())</f>
        <v>#N/A</v>
      </c>
      <c r="AR103" s="105" t="e">
        <f ca="true">+IF(AND(ISNUMBER(OFFSET('Sanitation Data'!$G$11,0,10*ROW('Sanitation Data'!G97))),'Data Summary'!DG103="Yes"),OFFSET('Sanitation Data'!$G$11,0,10*ROW('Sanitation Data'!G97)),NA())</f>
        <v>#N/A</v>
      </c>
      <c r="AS103" s="105" t="e">
        <f ca="true">+IF(AND(ISNUMBER(OFFSET('Sanitation Data'!$G$12,0,10*ROW('Sanitation Data'!G97))),'Data Summary'!DH103="Yes"),OFFSET('Sanitation Data'!$G$12,0,10*ROW('Sanitation Data'!G97)),NA())</f>
        <v>#N/A</v>
      </c>
      <c r="AT103" s="105" t="e">
        <f ca="true">+IF(AND(ISNUMBER(OFFSET('Sanitation Data'!$G$13,0,10*ROW('Sanitation Data'!G97))),'Data Summary'!DI103="Yes"),OFFSET('Sanitation Data'!$G$13,0,10*ROW('Sanitation Data'!G97)),NA())</f>
        <v>#N/A</v>
      </c>
      <c r="AU103" s="105" t="e">
        <f ca="true">+IF(AND(ISNUMBER(OFFSET('Sanitation Data'!$H$5,0,10*ROW('Sanitation Data'!H97))),'Data Summary'!DJ103="Yes"),100-OFFSET('Sanitation Data'!$H$5,0,10*ROW('Sanitation Data'!H97)),NA())</f>
        <v>#N/A</v>
      </c>
      <c r="AV103" s="105" t="e">
        <f ca="true">+IF(AND(ISNUMBER(OFFSET('Sanitation Data'!$H$7,0,10*ROW('Sanitation Data'!H97))),'Data Summary'!DK103="Yes"),OFFSET('Sanitation Data'!$H$7,0,10*ROW('Sanitation Data'!H97)),NA())</f>
        <v>#N/A</v>
      </c>
      <c r="AW103" s="105" t="e">
        <f ca="true">+IF(AND(ISNUMBER(OFFSET('Sanitation Data'!$H$11,0,10*ROW('Sanitation Data'!H97))),'Data Summary'!DL103="Yes"),OFFSET('Sanitation Data'!$H$11,0,10*ROW('Sanitation Data'!H97)),NA())</f>
        <v>#N/A</v>
      </c>
      <c r="AX103" s="105" t="e">
        <f ca="true">+IF(AND(ISNUMBER(OFFSET('Sanitation Data'!$H$12,0,10*ROW('Sanitation Data'!H97))),'Data Summary'!DM103="Yes"),OFFSET('Sanitation Data'!$H$12,0,10*ROW('Sanitation Data'!H97)),NA())</f>
        <v>#N/A</v>
      </c>
      <c r="AY103" s="105" t="e">
        <f ca="true">+IF(AND(ISNUMBER(OFFSET('Sanitation Data'!$H$13,0,10*ROW('Sanitation Data'!H97))),'Data Summary'!DN103="Yes"),OFFSET('Sanitation Data'!$H$13,0,10*ROW('Sanitation Data'!H97)),NA())</f>
        <v>#N/A</v>
      </c>
      <c r="AZ103" s="110" t="e">
        <f ca="true">+IF(AND(ISNUMBER(OFFSET('Hygiene Data'!$C$6,0,10*ROW('Hygiene Data'!C97))),'Data Summary'!DO103="Yes"),OFFSET('Hygiene Data'!$C$6,0,10*ROW('Hygiene Data'!C97)),NA())</f>
        <v>#N/A</v>
      </c>
      <c r="BA103" s="110" t="e">
        <f ca="true">+IF(AND(ISNUMBER(OFFSET('Hygiene Data'!$C$8,0,10*ROW('Hygiene Data'!C97))),'Data Summary'!DP103="Yes"),OFFSET('Hygiene Data'!$C$8,0,10*ROW('Hygiene Data'!C97)),NA())</f>
        <v>#N/A</v>
      </c>
      <c r="BB103" s="110" t="e">
        <f ca="true">+IF(AND(ISNUMBER(OFFSET('Hygiene Data'!$C$10,0,10*ROW('Hygiene Data'!C97))),'Data Summary'!DQ103="Yes"),OFFSET('Hygiene Data'!$C$10,0,10*ROW('Hygiene Data'!C97)),NA())</f>
        <v>#N/A</v>
      </c>
      <c r="BC103" s="110" t="e">
        <f ca="true">+IF(AND(ISNUMBER(OFFSET('Hygiene Data'!$D$6,0,10*ROW('Hygiene Data'!D97))),'Data Summary'!DR103="Yes"),OFFSET('Hygiene Data'!$D$6,0,10*ROW('Hygiene Data'!D97)),NA())</f>
        <v>#N/A</v>
      </c>
      <c r="BD103" s="110" t="e">
        <f ca="true">+IF(AND(ISNUMBER(OFFSET('Hygiene Data'!$D$8,0,10*ROW('Hygiene Data'!D97))),'Data Summary'!DS103="Yes"),OFFSET('Hygiene Data'!$D$8,0,10*ROW('Hygiene Data'!D97)),NA())</f>
        <v>#N/A</v>
      </c>
      <c r="BE103" s="110" t="e">
        <f ca="true">+IF(AND(ISNUMBER(OFFSET('Hygiene Data'!$D$10,0,10*ROW('Hygiene Data'!D97))),'Data Summary'!DT103="Yes"),OFFSET('Hygiene Data'!$D$10,0,10*ROW('Hygiene Data'!D97)),NA())</f>
        <v>#N/A</v>
      </c>
      <c r="BF103" s="110" t="e">
        <f ca="true">+IF(AND(ISNUMBER(OFFSET('Hygiene Data'!$E$6,0,10*ROW('Hygiene Data'!E97))),'Data Summary'!DU103="Yes"),OFFSET('Hygiene Data'!$E$6,0,10*ROW('Hygiene Data'!E97)),NA())</f>
        <v>#N/A</v>
      </c>
      <c r="BG103" s="110" t="e">
        <f ca="true">+IF(AND(ISNUMBER(OFFSET('Hygiene Data'!$E$8,0,10*ROW('Hygiene Data'!E97))),'Data Summary'!DV103="Yes"),OFFSET('Hygiene Data'!$E$8,0,10*ROW('Hygiene Data'!E97)),NA())</f>
        <v>#N/A</v>
      </c>
      <c r="BH103" s="110" t="e">
        <f ca="true">+IF(AND(ISNUMBER(OFFSET('Hygiene Data'!$E$10,0,10*ROW('Hygiene Data'!E97))),'Data Summary'!DW103="Yes"),OFFSET('Hygiene Data'!$E$10,0,10*ROW('Hygiene Data'!E97)),NA())</f>
        <v>#N/A</v>
      </c>
      <c r="BI103" s="110" t="e">
        <f ca="true">+IF(AND(ISNUMBER(OFFSET('Hygiene Data'!$F$6,0,10*ROW('Hygiene Data'!F97))),'Data Summary'!DX103="Yes"),OFFSET('Hygiene Data'!$F$6,0,10*ROW('Hygiene Data'!F97)),NA())</f>
        <v>#N/A</v>
      </c>
      <c r="BJ103" s="110" t="e">
        <f ca="true">+IF(AND(ISNUMBER(OFFSET('Hygiene Data'!$F$8,0,10*ROW('Hygiene Data'!F97))),'Data Summary'!DY103="Yes"),OFFSET('Hygiene Data'!$F$8,0,10*ROW('Hygiene Data'!F97)),NA())</f>
        <v>#N/A</v>
      </c>
      <c r="BK103" s="110" t="e">
        <f ca="true">+IF(AND(ISNUMBER(OFFSET('Hygiene Data'!$F$10,0,10*ROW('Hygiene Data'!F97))),'Data Summary'!DZ103="Yes"),OFFSET('Hygiene Data'!$F$10,0,10*ROW('Hygiene Data'!F97)),NA())</f>
        <v>#N/A</v>
      </c>
      <c r="BL103" s="110" t="e">
        <f ca="true">+IF(AND(ISNUMBER(OFFSET('Hygiene Data'!$G$6,0,10*ROW('Hygiene Data'!G97))),'Data Summary'!EA103="Yes"),OFFSET('Hygiene Data'!$G$6,0,10*ROW('Hygiene Data'!G97)),NA())</f>
        <v>#N/A</v>
      </c>
      <c r="BM103" s="110" t="e">
        <f ca="true">+IF(AND(ISNUMBER(OFFSET('Hygiene Data'!$G$8,0,10*ROW('Hygiene Data'!G97))),'Data Summary'!EB103="Yes"),OFFSET('Hygiene Data'!$G$8,0,10*ROW('Hygiene Data'!G97)),NA())</f>
        <v>#N/A</v>
      </c>
      <c r="BN103" s="110" t="e">
        <f ca="true">+IF(AND(ISNUMBER(OFFSET('Hygiene Data'!$G$10,0,10*ROW('Hygiene Data'!G97))),'Data Summary'!EC103="Yes"),OFFSET('Hygiene Data'!$G$10,0,10*ROW('Hygiene Data'!G97)),NA())</f>
        <v>#N/A</v>
      </c>
      <c r="BO103" s="110" t="e">
        <f ca="true">+IF(AND(ISNUMBER(OFFSET('Hygiene Data'!$H$6,0,10*ROW('Hygiene Data'!H97))),'Data Summary'!ED103="Yes"),OFFSET('Hygiene Data'!$H$6,0,10*ROW('Hygiene Data'!H97)),NA())</f>
        <v>#N/A</v>
      </c>
      <c r="BP103" s="110" t="e">
        <f ca="true">+IF(AND(ISNUMBER(OFFSET('Hygiene Data'!$H$8,0,10*ROW('Hygiene Data'!H97))),'Data Summary'!EE103="Yes"),OFFSET('Hygiene Data'!$H$8,0,10*ROW('Hygiene Data'!H97)),NA())</f>
        <v>#N/A</v>
      </c>
      <c r="BQ103" s="110" t="e">
        <f ca="true">+IF(AND(ISNUMBER(OFFSET('Hygiene Data'!$H$10,0,10*ROW('Hygiene Data'!H97))),'Data Summary'!EF103="Yes"),OFFSET('Hygiene Data'!$H$10,0,10*ROW('Hygiene Data'!H97)),NA())</f>
        <v>#N/A</v>
      </c>
    </row>
    <row r="104" x14ac:dyDescent="0.2">
      <c r="A104" s="58" t="e">
        <f ca="true">+IF(OFFSET('Water Data'!$B$1,0,10*ROW('Water Data'!B98))="",NA(),OFFSET('Water Data'!$B$1,0,10*ROW('Water Data'!B98)))</f>
        <v>#N/A</v>
      </c>
      <c r="B104" s="58" t="e">
        <f ca="true">+IF(OFFSET('Water Data'!$A$3,0,10*ROW('Water Data'!A101))="",NA(),OFFSET('Water Data'!$A$3,0,10*ROW('Water Data'!A101)))</f>
        <v>#N/A</v>
      </c>
      <c r="C104" s="58" t="e">
        <f ca="true">+IF(OFFSET('Water Data'!$C$3,0,10*ROW('Water Data'!C101))="",NA(),OFFSET('Water Data'!$C$3,0,10*ROW('Water Data'!C101)))</f>
        <v>#N/A</v>
      </c>
      <c r="D104" s="59" t="e">
        <f ca="true">+IF(AND(ISNUMBER(OFFSET('Water Data'!$C$5,0,10*ROW('Water Data'!C98))),'Data Summary'!BS104="Yes"),100-OFFSET('Water Data'!$C$5,0,10*ROW('Water Data'!C98)),NA())</f>
        <v>#N/A</v>
      </c>
      <c r="E104" s="59" t="e">
        <f ca="true">+IF(AND(ISNUMBER(OFFSET('Water Data'!$C$7,0,10*ROW('Water Data'!C98))),'Data Summary'!BT104="Yes"),OFFSET('Water Data'!$C$7,0,10*ROW('Water Data'!C98)),NA())</f>
        <v>#N/A</v>
      </c>
      <c r="F104" s="59" t="e">
        <f ca="true">+IF(AND(ISNUMBER(OFFSET('Water Data'!$C$10,0,10*ROW('Water Data'!C98))),'Data Summary'!BU104="Yes"),OFFSET('Water Data'!$C$10,0,10*ROW('Water Data'!C98)),NA())</f>
        <v>#N/A</v>
      </c>
      <c r="G104" s="59" t="e">
        <f ca="true">+IF(AND(ISNUMBER(OFFSET('Water Data'!$D$5,0,10*ROW('Water Data'!D98))),'Data Summary'!BV104="Yes"),100-OFFSET('Water Data'!$D$5,0,10*ROW('Water Data'!D98)),NA())</f>
        <v>#N/A</v>
      </c>
      <c r="H104" s="59" t="e">
        <f ca="true">+IF(AND(ISNUMBER(OFFSET('Water Data'!$D$7,0,10*ROW('Water Data'!D98))),'Data Summary'!BW104="Yes"),OFFSET('Water Data'!$D$7,0,10*ROW('Water Data'!D98)),NA())</f>
        <v>#N/A</v>
      </c>
      <c r="I104" s="59" t="e">
        <f ca="true">+IF(AND(ISNUMBER(OFFSET('Water Data'!$D$10,0,10*ROW('Water Data'!D98))),'Data Summary'!BX104="Yes"),OFFSET('Water Data'!$D$10,0,10*ROW('Water Data'!D98)),NA())</f>
        <v>#N/A</v>
      </c>
      <c r="J104" s="59" t="e">
        <f ca="true">+IF(AND(ISNUMBER(OFFSET('Water Data'!$E$5,0,10*ROW('Water Data'!E98))),'Data Summary'!BY104="Yes"),100-OFFSET('Water Data'!$E$5,0,10*ROW('Water Data'!E98)),NA())</f>
        <v>#N/A</v>
      </c>
      <c r="K104" s="59" t="e">
        <f ca="true">+IF(AND(ISNUMBER(OFFSET('Water Data'!$E$7,0,10*ROW('Water Data'!E98))),'Data Summary'!BZ104="Yes"),OFFSET('Water Data'!$E$7,0,10*ROW('Water Data'!E98)),NA())</f>
        <v>#N/A</v>
      </c>
      <c r="L104" s="59" t="e">
        <f ca="true">+IF(AND(ISNUMBER(OFFSET('Water Data'!$E$10,0,10*ROW('Water Data'!E98))),'Data Summary'!CA104="Yes"),OFFSET('Water Data'!$E$10,0,10*ROW('Water Data'!E98)),NA())</f>
        <v>#N/A</v>
      </c>
      <c r="M104" s="59" t="e">
        <f ca="true">+IF(AND(ISNUMBER(OFFSET('Water Data'!$F$5,0,10*ROW('Water Data'!F98))),'Data Summary'!CB104="Yes"),100-OFFSET('Water Data'!$F$5,0,10*ROW('Water Data'!F98)),NA())</f>
        <v>#N/A</v>
      </c>
      <c r="N104" s="59" t="e">
        <f ca="true">+IF(AND(ISNUMBER(OFFSET('Water Data'!$F$7,0,10*ROW('Water Data'!F98))),'Data Summary'!CC104="Yes"),OFFSET('Water Data'!$F$7,0,10*ROW('Water Data'!F98)),NA())</f>
        <v>#N/A</v>
      </c>
      <c r="O104" s="59" t="e">
        <f ca="true">+IF(AND(ISNUMBER(OFFSET('Water Data'!$F$10,0,10*ROW('Water Data'!F98))),'Data Summary'!CD104="Yes"),OFFSET('Water Data'!$F$10,0,10*ROW('Water Data'!F98)),NA())</f>
        <v>#N/A</v>
      </c>
      <c r="P104" s="59" t="e">
        <f ca="true">+IF(AND(ISNUMBER(OFFSET('Water Data'!$G$5,0,10*ROW('Water Data'!G98))),'Data Summary'!CE104="Yes"),100-OFFSET('Water Data'!$G$5,0,10*ROW('Water Data'!G98)),NA())</f>
        <v>#N/A</v>
      </c>
      <c r="Q104" s="59" t="e">
        <f ca="true">+IF(AND(ISNUMBER(OFFSET('Water Data'!$G$7,0,10*ROW('Water Data'!G98))),'Data Summary'!CF104="Yes"),OFFSET('Water Data'!$G$7,0,10*ROW('Water Data'!G98)),NA())</f>
        <v>#N/A</v>
      </c>
      <c r="R104" s="59" t="e">
        <f ca="true">+IF(AND(ISNUMBER(OFFSET('Water Data'!$G$10,0,10*ROW('Water Data'!G98))),'Data Summary'!CG104="Yes"),OFFSET('Water Data'!$G$10,0,10*ROW('Water Data'!G98)),NA())</f>
        <v>#N/A</v>
      </c>
      <c r="S104" s="59" t="e">
        <f ca="true">+IF(AND(ISNUMBER(OFFSET('Water Data'!$H$5,0,10*ROW('Water Data'!H98))),'Data Summary'!CH104="Yes"),100-OFFSET('Water Data'!$H$5,0,10*ROW('Water Data'!H98)),NA())</f>
        <v>#N/A</v>
      </c>
      <c r="T104" s="59" t="e">
        <f ca="true">+IF(AND(ISNUMBER(OFFSET('Water Data'!$H$7,0,10*ROW('Water Data'!H98))),'Data Summary'!CI104="Yes"),OFFSET('Water Data'!$H$7,0,10*ROW('Water Data'!H98)),NA())</f>
        <v>#N/A</v>
      </c>
      <c r="U104" s="59" t="e">
        <f ca="true">+IF(AND(ISNUMBER(OFFSET('Water Data'!$H$10,0,10*ROW('Water Data'!H98))),'Data Summary'!CJ104="Yes"),OFFSET('Water Data'!$H$10,0,10*ROW('Water Data'!H98)),NA())</f>
        <v>#N/A</v>
      </c>
      <c r="V104" s="105" t="e">
        <f ca="true">+IF(AND(ISNUMBER(OFFSET('Sanitation Data'!$C$5,0,10*ROW('Sanitation Data'!C98))),'Data Summary'!CK104="Yes"),100-OFFSET('Sanitation Data'!$C$5,0,10*ROW('Sanitation Data'!C98)),NA())</f>
        <v>#N/A</v>
      </c>
      <c r="W104" s="105" t="e">
        <f ca="true">+IF(AND(ISNUMBER(OFFSET('Sanitation Data'!$C$7,0,10*ROW('Sanitation Data'!C98))),'Data Summary'!CL104="Yes"),OFFSET('Sanitation Data'!$C$7,0,10*ROW('Sanitation Data'!C98)),NA())</f>
        <v>#N/A</v>
      </c>
      <c r="X104" s="105" t="e">
        <f ca="true">+IF(AND(ISNUMBER(OFFSET('Sanitation Data'!$C$11,0,10*ROW('Sanitation Data'!C98))),'Data Summary'!CM104="Yes"),OFFSET('Sanitation Data'!$C$11,0,10*ROW('Sanitation Data'!C98)),NA())</f>
        <v>#N/A</v>
      </c>
      <c r="Y104" s="105" t="e">
        <f ca="true">+IF(AND(ISNUMBER(OFFSET('Sanitation Data'!$C$12,0,10*ROW('Sanitation Data'!C98))),'Data Summary'!CN104="Yes"),OFFSET('Sanitation Data'!$C$12,0,10*ROW('Sanitation Data'!C98)),NA())</f>
        <v>#N/A</v>
      </c>
      <c r="Z104" s="105" t="e">
        <f ca="true">+IF(AND(ISNUMBER(OFFSET('Sanitation Data'!$C$13,0,10*ROW('Sanitation Data'!C98))),'Data Summary'!CO104="Yes"),OFFSET('Sanitation Data'!$C$13,0,10*ROW('Sanitation Data'!C98)),NA())</f>
        <v>#N/A</v>
      </c>
      <c r="AA104" s="105" t="e">
        <f ca="true">+IF(AND(ISNUMBER(OFFSET('Sanitation Data'!$D$5,0,10*ROW('Sanitation Data'!D98))),'Data Summary'!CP104="Yes"),100-OFFSET('Sanitation Data'!$D$5,0,10*ROW('Sanitation Data'!D98)),NA())</f>
        <v>#N/A</v>
      </c>
      <c r="AB104" s="105" t="e">
        <f ca="true">+IF(AND(ISNUMBER(OFFSET('Sanitation Data'!$D$7,0,10*ROW('Sanitation Data'!D98))),'Data Summary'!CQ104="Yes"),OFFSET('Sanitation Data'!$D$7,0,10*ROW('Sanitation Data'!D98)),NA())</f>
        <v>#N/A</v>
      </c>
      <c r="AC104" s="105" t="e">
        <f ca="true">+IF(AND(ISNUMBER(OFFSET('Sanitation Data'!$D$11,0,10*ROW('Sanitation Data'!D98))),'Data Summary'!CR104="Yes"),OFFSET('Sanitation Data'!$D$11,0,10*ROW('Sanitation Data'!D98)),NA())</f>
        <v>#N/A</v>
      </c>
      <c r="AD104" s="105" t="e">
        <f ca="true">+IF(AND(ISNUMBER(OFFSET('Sanitation Data'!$D$12,0,10*ROW('Sanitation Data'!D98))),'Data Summary'!CS104="Yes"),OFFSET('Sanitation Data'!$D$12,0,10*ROW('Sanitation Data'!D98)),NA())</f>
        <v>#N/A</v>
      </c>
      <c r="AE104" s="105" t="e">
        <f ca="true">+IF(AND(ISNUMBER(OFFSET('Sanitation Data'!$D$13,0,10*ROW('Sanitation Data'!D98))),'Data Summary'!CT104="Yes"),OFFSET('Sanitation Data'!$D$13,0,10*ROW('Sanitation Data'!D98)),NA())</f>
        <v>#N/A</v>
      </c>
      <c r="AF104" s="105" t="e">
        <f ca="true">+IF(AND(ISNUMBER(OFFSET('Sanitation Data'!$E$5,0,10*ROW('Sanitation Data'!E98))),'Data Summary'!CU104="Yes"),100-OFFSET('Sanitation Data'!$E$5,0,10*ROW('Sanitation Data'!E98)),NA())</f>
        <v>#N/A</v>
      </c>
      <c r="AG104" s="105" t="e">
        <f ca="true">+IF(AND(ISNUMBER(OFFSET('Sanitation Data'!$E$7,0,10*ROW('Sanitation Data'!E98))),'Data Summary'!CV104="Yes"),OFFSET('Sanitation Data'!$E$7,0,10*ROW('Sanitation Data'!E98)),NA())</f>
        <v>#N/A</v>
      </c>
      <c r="AH104" s="105" t="e">
        <f ca="true">+IF(AND(ISNUMBER(OFFSET('Sanitation Data'!$E$11,0,10*ROW('Sanitation Data'!E98))),'Data Summary'!CW104="Yes"),OFFSET('Sanitation Data'!$E$11,0,10*ROW('Sanitation Data'!E98)),NA())</f>
        <v>#N/A</v>
      </c>
      <c r="AI104" s="105" t="e">
        <f ca="true">+IF(AND(ISNUMBER(OFFSET('Sanitation Data'!$E$12,0,10*ROW('Sanitation Data'!E98))),'Data Summary'!CX104="Yes"),OFFSET('Sanitation Data'!$E$12,0,10*ROW('Sanitation Data'!E98)),NA())</f>
        <v>#N/A</v>
      </c>
      <c r="AJ104" s="105" t="e">
        <f ca="true">+IF(AND(ISNUMBER(OFFSET('Sanitation Data'!$E$13,0,10*ROW('Sanitation Data'!E98))),'Data Summary'!CY104="Yes"),OFFSET('Sanitation Data'!$E$13,0,10*ROW('Sanitation Data'!E98)),NA())</f>
        <v>#N/A</v>
      </c>
      <c r="AK104" s="105" t="e">
        <f ca="true">+IF(AND(ISNUMBER(OFFSET('Sanitation Data'!$F$5,0,10*ROW('Sanitation Data'!F98))),'Data Summary'!CZ104="Yes"),100-OFFSET('Sanitation Data'!$F$5,0,10*ROW('Sanitation Data'!F98)),NA())</f>
        <v>#N/A</v>
      </c>
      <c r="AL104" s="105" t="e">
        <f ca="true">+IF(AND(ISNUMBER(OFFSET('Sanitation Data'!$F$7,0,10*ROW('Sanitation Data'!F98))),'Data Summary'!DA104="Yes"),OFFSET('Sanitation Data'!$F$7,0,10*ROW('Sanitation Data'!F98)),NA())</f>
        <v>#N/A</v>
      </c>
      <c r="AM104" s="105" t="e">
        <f ca="true">+IF(AND(ISNUMBER(OFFSET('Sanitation Data'!$F$11,0,10*ROW('Sanitation Data'!F98))),'Data Summary'!DB104="Yes"),OFFSET('Sanitation Data'!$F$11,0,10*ROW('Sanitation Data'!F98)),NA())</f>
        <v>#N/A</v>
      </c>
      <c r="AN104" s="105" t="e">
        <f ca="true">+IF(AND(ISNUMBER(OFFSET('Sanitation Data'!$F$12,0,10*ROW('Sanitation Data'!F98))),'Data Summary'!DC104="Yes"),OFFSET('Sanitation Data'!$F$12,0,10*ROW('Sanitation Data'!F98)),NA())</f>
        <v>#N/A</v>
      </c>
      <c r="AO104" s="105" t="e">
        <f ca="true">+IF(AND(ISNUMBER(OFFSET('Sanitation Data'!$F$13,0,10*ROW('Sanitation Data'!F98))),'Data Summary'!DD104="Yes"),OFFSET('Sanitation Data'!$F$13,0,10*ROW('Sanitation Data'!F98)),NA())</f>
        <v>#N/A</v>
      </c>
      <c r="AP104" s="105" t="e">
        <f ca="true">+IF(AND(ISNUMBER(OFFSET('Sanitation Data'!$G$5,0,10*ROW('Sanitation Data'!G98))),'Data Summary'!DE104="Yes"),100-OFFSET('Sanitation Data'!$G$5,0,10*ROW('Sanitation Data'!G98)),NA())</f>
        <v>#N/A</v>
      </c>
      <c r="AQ104" s="105" t="e">
        <f ca="true">+IF(AND(ISNUMBER(OFFSET('Sanitation Data'!$G$7,0,10*ROW('Sanitation Data'!G98))),'Data Summary'!DF104="Yes"),OFFSET('Sanitation Data'!$G$7,0,10*ROW('Sanitation Data'!G98)),NA())</f>
        <v>#N/A</v>
      </c>
      <c r="AR104" s="105" t="e">
        <f ca="true">+IF(AND(ISNUMBER(OFFSET('Sanitation Data'!$G$11,0,10*ROW('Sanitation Data'!G98))),'Data Summary'!DG104="Yes"),OFFSET('Sanitation Data'!$G$11,0,10*ROW('Sanitation Data'!G98)),NA())</f>
        <v>#N/A</v>
      </c>
      <c r="AS104" s="105" t="e">
        <f ca="true">+IF(AND(ISNUMBER(OFFSET('Sanitation Data'!$G$12,0,10*ROW('Sanitation Data'!G98))),'Data Summary'!DH104="Yes"),OFFSET('Sanitation Data'!$G$12,0,10*ROW('Sanitation Data'!G98)),NA())</f>
        <v>#N/A</v>
      </c>
      <c r="AT104" s="105" t="e">
        <f ca="true">+IF(AND(ISNUMBER(OFFSET('Sanitation Data'!$G$13,0,10*ROW('Sanitation Data'!G98))),'Data Summary'!DI104="Yes"),OFFSET('Sanitation Data'!$G$13,0,10*ROW('Sanitation Data'!G98)),NA())</f>
        <v>#N/A</v>
      </c>
      <c r="AU104" s="105" t="e">
        <f ca="true">+IF(AND(ISNUMBER(OFFSET('Sanitation Data'!$H$5,0,10*ROW('Sanitation Data'!H98))),'Data Summary'!DJ104="Yes"),100-OFFSET('Sanitation Data'!$H$5,0,10*ROW('Sanitation Data'!H98)),NA())</f>
        <v>#N/A</v>
      </c>
      <c r="AV104" s="105" t="e">
        <f ca="true">+IF(AND(ISNUMBER(OFFSET('Sanitation Data'!$H$7,0,10*ROW('Sanitation Data'!H98))),'Data Summary'!DK104="Yes"),OFFSET('Sanitation Data'!$H$7,0,10*ROW('Sanitation Data'!H98)),NA())</f>
        <v>#N/A</v>
      </c>
      <c r="AW104" s="105" t="e">
        <f ca="true">+IF(AND(ISNUMBER(OFFSET('Sanitation Data'!$H$11,0,10*ROW('Sanitation Data'!H98))),'Data Summary'!DL104="Yes"),OFFSET('Sanitation Data'!$H$11,0,10*ROW('Sanitation Data'!H98)),NA())</f>
        <v>#N/A</v>
      </c>
      <c r="AX104" s="105" t="e">
        <f ca="true">+IF(AND(ISNUMBER(OFFSET('Sanitation Data'!$H$12,0,10*ROW('Sanitation Data'!H98))),'Data Summary'!DM104="Yes"),OFFSET('Sanitation Data'!$H$12,0,10*ROW('Sanitation Data'!H98)),NA())</f>
        <v>#N/A</v>
      </c>
      <c r="AY104" s="105" t="e">
        <f ca="true">+IF(AND(ISNUMBER(OFFSET('Sanitation Data'!$H$13,0,10*ROW('Sanitation Data'!H98))),'Data Summary'!DN104="Yes"),OFFSET('Sanitation Data'!$H$13,0,10*ROW('Sanitation Data'!H98)),NA())</f>
        <v>#N/A</v>
      </c>
      <c r="AZ104" s="110" t="e">
        <f ca="true">+IF(AND(ISNUMBER(OFFSET('Hygiene Data'!$C$6,0,10*ROW('Hygiene Data'!C98))),'Data Summary'!DO104="Yes"),OFFSET('Hygiene Data'!$C$6,0,10*ROW('Hygiene Data'!C98)),NA())</f>
        <v>#N/A</v>
      </c>
      <c r="BA104" s="110" t="e">
        <f ca="true">+IF(AND(ISNUMBER(OFFSET('Hygiene Data'!$C$8,0,10*ROW('Hygiene Data'!C98))),'Data Summary'!DP104="Yes"),OFFSET('Hygiene Data'!$C$8,0,10*ROW('Hygiene Data'!C98)),NA())</f>
        <v>#N/A</v>
      </c>
      <c r="BB104" s="110" t="e">
        <f ca="true">+IF(AND(ISNUMBER(OFFSET('Hygiene Data'!$C$10,0,10*ROW('Hygiene Data'!C98))),'Data Summary'!DQ104="Yes"),OFFSET('Hygiene Data'!$C$10,0,10*ROW('Hygiene Data'!C98)),NA())</f>
        <v>#N/A</v>
      </c>
      <c r="BC104" s="110" t="e">
        <f ca="true">+IF(AND(ISNUMBER(OFFSET('Hygiene Data'!$D$6,0,10*ROW('Hygiene Data'!D98))),'Data Summary'!DR104="Yes"),OFFSET('Hygiene Data'!$D$6,0,10*ROW('Hygiene Data'!D98)),NA())</f>
        <v>#N/A</v>
      </c>
      <c r="BD104" s="110" t="e">
        <f ca="true">+IF(AND(ISNUMBER(OFFSET('Hygiene Data'!$D$8,0,10*ROW('Hygiene Data'!D98))),'Data Summary'!DS104="Yes"),OFFSET('Hygiene Data'!$D$8,0,10*ROW('Hygiene Data'!D98)),NA())</f>
        <v>#N/A</v>
      </c>
      <c r="BE104" s="110" t="e">
        <f ca="true">+IF(AND(ISNUMBER(OFFSET('Hygiene Data'!$D$10,0,10*ROW('Hygiene Data'!D98))),'Data Summary'!DT104="Yes"),OFFSET('Hygiene Data'!$D$10,0,10*ROW('Hygiene Data'!D98)),NA())</f>
        <v>#N/A</v>
      </c>
      <c r="BF104" s="110" t="e">
        <f ca="true">+IF(AND(ISNUMBER(OFFSET('Hygiene Data'!$E$6,0,10*ROW('Hygiene Data'!E98))),'Data Summary'!DU104="Yes"),OFFSET('Hygiene Data'!$E$6,0,10*ROW('Hygiene Data'!E98)),NA())</f>
        <v>#N/A</v>
      </c>
      <c r="BG104" s="110" t="e">
        <f ca="true">+IF(AND(ISNUMBER(OFFSET('Hygiene Data'!$E$8,0,10*ROW('Hygiene Data'!E98))),'Data Summary'!DV104="Yes"),OFFSET('Hygiene Data'!$E$8,0,10*ROW('Hygiene Data'!E98)),NA())</f>
        <v>#N/A</v>
      </c>
      <c r="BH104" s="110" t="e">
        <f ca="true">+IF(AND(ISNUMBER(OFFSET('Hygiene Data'!$E$10,0,10*ROW('Hygiene Data'!E98))),'Data Summary'!DW104="Yes"),OFFSET('Hygiene Data'!$E$10,0,10*ROW('Hygiene Data'!E98)),NA())</f>
        <v>#N/A</v>
      </c>
      <c r="BI104" s="110" t="e">
        <f ca="true">+IF(AND(ISNUMBER(OFFSET('Hygiene Data'!$F$6,0,10*ROW('Hygiene Data'!F98))),'Data Summary'!DX104="Yes"),OFFSET('Hygiene Data'!$F$6,0,10*ROW('Hygiene Data'!F98)),NA())</f>
        <v>#N/A</v>
      </c>
      <c r="BJ104" s="110" t="e">
        <f ca="true">+IF(AND(ISNUMBER(OFFSET('Hygiene Data'!$F$8,0,10*ROW('Hygiene Data'!F98))),'Data Summary'!DY104="Yes"),OFFSET('Hygiene Data'!$F$8,0,10*ROW('Hygiene Data'!F98)),NA())</f>
        <v>#N/A</v>
      </c>
      <c r="BK104" s="110" t="e">
        <f ca="true">+IF(AND(ISNUMBER(OFFSET('Hygiene Data'!$F$10,0,10*ROW('Hygiene Data'!F98))),'Data Summary'!DZ104="Yes"),OFFSET('Hygiene Data'!$F$10,0,10*ROW('Hygiene Data'!F98)),NA())</f>
        <v>#N/A</v>
      </c>
      <c r="BL104" s="110" t="e">
        <f ca="true">+IF(AND(ISNUMBER(OFFSET('Hygiene Data'!$G$6,0,10*ROW('Hygiene Data'!G98))),'Data Summary'!EA104="Yes"),OFFSET('Hygiene Data'!$G$6,0,10*ROW('Hygiene Data'!G98)),NA())</f>
        <v>#N/A</v>
      </c>
      <c r="BM104" s="110" t="e">
        <f ca="true">+IF(AND(ISNUMBER(OFFSET('Hygiene Data'!$G$8,0,10*ROW('Hygiene Data'!G98))),'Data Summary'!EB104="Yes"),OFFSET('Hygiene Data'!$G$8,0,10*ROW('Hygiene Data'!G98)),NA())</f>
        <v>#N/A</v>
      </c>
      <c r="BN104" s="110" t="e">
        <f ca="true">+IF(AND(ISNUMBER(OFFSET('Hygiene Data'!$G$10,0,10*ROW('Hygiene Data'!G98))),'Data Summary'!EC104="Yes"),OFFSET('Hygiene Data'!$G$10,0,10*ROW('Hygiene Data'!G98)),NA())</f>
        <v>#N/A</v>
      </c>
      <c r="BO104" s="110" t="e">
        <f ca="true">+IF(AND(ISNUMBER(OFFSET('Hygiene Data'!$H$6,0,10*ROW('Hygiene Data'!H98))),'Data Summary'!ED104="Yes"),OFFSET('Hygiene Data'!$H$6,0,10*ROW('Hygiene Data'!H98)),NA())</f>
        <v>#N/A</v>
      </c>
      <c r="BP104" s="110" t="e">
        <f ca="true">+IF(AND(ISNUMBER(OFFSET('Hygiene Data'!$H$8,0,10*ROW('Hygiene Data'!H98))),'Data Summary'!EE104="Yes"),OFFSET('Hygiene Data'!$H$8,0,10*ROW('Hygiene Data'!H98)),NA())</f>
        <v>#N/A</v>
      </c>
      <c r="BQ104" s="110" t="e">
        <f ca="true">+IF(AND(ISNUMBER(OFFSET('Hygiene Data'!$H$10,0,10*ROW('Hygiene Data'!H98))),'Data Summary'!EF104="Yes"),OFFSET('Hygiene Data'!$H$10,0,10*ROW('Hygiene Data'!H98)),NA())</f>
        <v>#N/A</v>
      </c>
    </row>
    <row r="105" x14ac:dyDescent="0.2">
      <c r="A105" s="58" t="e">
        <f ca="true">+IF(OFFSET('Water Data'!$B$1,0,10*ROW('Water Data'!B99))="",NA(),OFFSET('Water Data'!$B$1,0,10*ROW('Water Data'!B99)))</f>
        <v>#N/A</v>
      </c>
      <c r="B105" s="58" t="e">
        <f ca="true">+IF(OFFSET('Water Data'!$A$3,0,10*ROW('Water Data'!A102))="",NA(),OFFSET('Water Data'!$A$3,0,10*ROW('Water Data'!A102)))</f>
        <v>#N/A</v>
      </c>
      <c r="C105" s="58" t="e">
        <f ca="true">+IF(OFFSET('Water Data'!$C$3,0,10*ROW('Water Data'!C102))="",NA(),OFFSET('Water Data'!$C$3,0,10*ROW('Water Data'!C102)))</f>
        <v>#N/A</v>
      </c>
      <c r="D105" s="59" t="e">
        <f ca="true">+IF(AND(ISNUMBER(OFFSET('Water Data'!$C$5,0,10*ROW('Water Data'!C99))),'Data Summary'!BS105="Yes"),100-OFFSET('Water Data'!$C$5,0,10*ROW('Water Data'!C99)),NA())</f>
        <v>#N/A</v>
      </c>
      <c r="E105" s="59" t="e">
        <f ca="true">+IF(AND(ISNUMBER(OFFSET('Water Data'!$C$7,0,10*ROW('Water Data'!C99))),'Data Summary'!BT105="Yes"),OFFSET('Water Data'!$C$7,0,10*ROW('Water Data'!C99)),NA())</f>
        <v>#N/A</v>
      </c>
      <c r="F105" s="59" t="e">
        <f ca="true">+IF(AND(ISNUMBER(OFFSET('Water Data'!$C$10,0,10*ROW('Water Data'!C99))),'Data Summary'!BU105="Yes"),OFFSET('Water Data'!$C$10,0,10*ROW('Water Data'!C99)),NA())</f>
        <v>#N/A</v>
      </c>
      <c r="G105" s="59" t="e">
        <f ca="true">+IF(AND(ISNUMBER(OFFSET('Water Data'!$D$5,0,10*ROW('Water Data'!D99))),'Data Summary'!BV105="Yes"),100-OFFSET('Water Data'!$D$5,0,10*ROW('Water Data'!D99)),NA())</f>
        <v>#N/A</v>
      </c>
      <c r="H105" s="59" t="e">
        <f ca="true">+IF(AND(ISNUMBER(OFFSET('Water Data'!$D$7,0,10*ROW('Water Data'!D99))),'Data Summary'!BW105="Yes"),OFFSET('Water Data'!$D$7,0,10*ROW('Water Data'!D99)),NA())</f>
        <v>#N/A</v>
      </c>
      <c r="I105" s="59" t="e">
        <f ca="true">+IF(AND(ISNUMBER(OFFSET('Water Data'!$D$10,0,10*ROW('Water Data'!D99))),'Data Summary'!BX105="Yes"),OFFSET('Water Data'!$D$10,0,10*ROW('Water Data'!D99)),NA())</f>
        <v>#N/A</v>
      </c>
      <c r="J105" s="59" t="e">
        <f ca="true">+IF(AND(ISNUMBER(OFFSET('Water Data'!$E$5,0,10*ROW('Water Data'!E99))),'Data Summary'!BY105="Yes"),100-OFFSET('Water Data'!$E$5,0,10*ROW('Water Data'!E99)),NA())</f>
        <v>#N/A</v>
      </c>
      <c r="K105" s="59" t="e">
        <f ca="true">+IF(AND(ISNUMBER(OFFSET('Water Data'!$E$7,0,10*ROW('Water Data'!E99))),'Data Summary'!BZ105="Yes"),OFFSET('Water Data'!$E$7,0,10*ROW('Water Data'!E99)),NA())</f>
        <v>#N/A</v>
      </c>
      <c r="L105" s="59" t="e">
        <f ca="true">+IF(AND(ISNUMBER(OFFSET('Water Data'!$E$10,0,10*ROW('Water Data'!E99))),'Data Summary'!CA105="Yes"),OFFSET('Water Data'!$E$10,0,10*ROW('Water Data'!E99)),NA())</f>
        <v>#N/A</v>
      </c>
      <c r="M105" s="59" t="e">
        <f ca="true">+IF(AND(ISNUMBER(OFFSET('Water Data'!$F$5,0,10*ROW('Water Data'!F99))),'Data Summary'!CB105="Yes"),100-OFFSET('Water Data'!$F$5,0,10*ROW('Water Data'!F99)),NA())</f>
        <v>#N/A</v>
      </c>
      <c r="N105" s="59" t="e">
        <f ca="true">+IF(AND(ISNUMBER(OFFSET('Water Data'!$F$7,0,10*ROW('Water Data'!F99))),'Data Summary'!CC105="Yes"),OFFSET('Water Data'!$F$7,0,10*ROW('Water Data'!F99)),NA())</f>
        <v>#N/A</v>
      </c>
      <c r="O105" s="59" t="e">
        <f ca="true">+IF(AND(ISNUMBER(OFFSET('Water Data'!$F$10,0,10*ROW('Water Data'!F99))),'Data Summary'!CD105="Yes"),OFFSET('Water Data'!$F$10,0,10*ROW('Water Data'!F99)),NA())</f>
        <v>#N/A</v>
      </c>
      <c r="P105" s="59" t="e">
        <f ca="true">+IF(AND(ISNUMBER(OFFSET('Water Data'!$G$5,0,10*ROW('Water Data'!G99))),'Data Summary'!CE105="Yes"),100-OFFSET('Water Data'!$G$5,0,10*ROW('Water Data'!G99)),NA())</f>
        <v>#N/A</v>
      </c>
      <c r="Q105" s="59" t="e">
        <f ca="true">+IF(AND(ISNUMBER(OFFSET('Water Data'!$G$7,0,10*ROW('Water Data'!G99))),'Data Summary'!CF105="Yes"),OFFSET('Water Data'!$G$7,0,10*ROW('Water Data'!G99)),NA())</f>
        <v>#N/A</v>
      </c>
      <c r="R105" s="59" t="e">
        <f ca="true">+IF(AND(ISNUMBER(OFFSET('Water Data'!$G$10,0,10*ROW('Water Data'!G99))),'Data Summary'!CG105="Yes"),OFFSET('Water Data'!$G$10,0,10*ROW('Water Data'!G99)),NA())</f>
        <v>#N/A</v>
      </c>
      <c r="S105" s="59" t="e">
        <f ca="true">+IF(AND(ISNUMBER(OFFSET('Water Data'!$H$5,0,10*ROW('Water Data'!H99))),'Data Summary'!CH105="Yes"),100-OFFSET('Water Data'!$H$5,0,10*ROW('Water Data'!H99)),NA())</f>
        <v>#N/A</v>
      </c>
      <c r="T105" s="59" t="e">
        <f ca="true">+IF(AND(ISNUMBER(OFFSET('Water Data'!$H$7,0,10*ROW('Water Data'!H99))),'Data Summary'!CI105="Yes"),OFFSET('Water Data'!$H$7,0,10*ROW('Water Data'!H99)),NA())</f>
        <v>#N/A</v>
      </c>
      <c r="U105" s="59" t="e">
        <f ca="true">+IF(AND(ISNUMBER(OFFSET('Water Data'!$H$10,0,10*ROW('Water Data'!H99))),'Data Summary'!CJ105="Yes"),OFFSET('Water Data'!$H$10,0,10*ROW('Water Data'!H99)),NA())</f>
        <v>#N/A</v>
      </c>
      <c r="V105" s="105" t="e">
        <f ca="true">+IF(AND(ISNUMBER(OFFSET('Sanitation Data'!$C$5,0,10*ROW('Sanitation Data'!C99))),'Data Summary'!CK105="Yes"),100-OFFSET('Sanitation Data'!$C$5,0,10*ROW('Sanitation Data'!C99)),NA())</f>
        <v>#N/A</v>
      </c>
      <c r="W105" s="105" t="e">
        <f ca="true">+IF(AND(ISNUMBER(OFFSET('Sanitation Data'!$C$7,0,10*ROW('Sanitation Data'!C99))),'Data Summary'!CL105="Yes"),OFFSET('Sanitation Data'!$C$7,0,10*ROW('Sanitation Data'!C99)),NA())</f>
        <v>#N/A</v>
      </c>
      <c r="X105" s="105" t="e">
        <f ca="true">+IF(AND(ISNUMBER(OFFSET('Sanitation Data'!$C$11,0,10*ROW('Sanitation Data'!C99))),'Data Summary'!CM105="Yes"),OFFSET('Sanitation Data'!$C$11,0,10*ROW('Sanitation Data'!C99)),NA())</f>
        <v>#N/A</v>
      </c>
      <c r="Y105" s="105" t="e">
        <f ca="true">+IF(AND(ISNUMBER(OFFSET('Sanitation Data'!$C$12,0,10*ROW('Sanitation Data'!C99))),'Data Summary'!CN105="Yes"),OFFSET('Sanitation Data'!$C$12,0,10*ROW('Sanitation Data'!C99)),NA())</f>
        <v>#N/A</v>
      </c>
      <c r="Z105" s="105" t="e">
        <f ca="true">+IF(AND(ISNUMBER(OFFSET('Sanitation Data'!$C$13,0,10*ROW('Sanitation Data'!C99))),'Data Summary'!CO105="Yes"),OFFSET('Sanitation Data'!$C$13,0,10*ROW('Sanitation Data'!C99)),NA())</f>
        <v>#N/A</v>
      </c>
      <c r="AA105" s="105" t="e">
        <f ca="true">+IF(AND(ISNUMBER(OFFSET('Sanitation Data'!$D$5,0,10*ROW('Sanitation Data'!D99))),'Data Summary'!CP105="Yes"),100-OFFSET('Sanitation Data'!$D$5,0,10*ROW('Sanitation Data'!D99)),NA())</f>
        <v>#N/A</v>
      </c>
      <c r="AB105" s="105" t="e">
        <f ca="true">+IF(AND(ISNUMBER(OFFSET('Sanitation Data'!$D$7,0,10*ROW('Sanitation Data'!D99))),'Data Summary'!CQ105="Yes"),OFFSET('Sanitation Data'!$D$7,0,10*ROW('Sanitation Data'!D99)),NA())</f>
        <v>#N/A</v>
      </c>
      <c r="AC105" s="105" t="e">
        <f ca="true">+IF(AND(ISNUMBER(OFFSET('Sanitation Data'!$D$11,0,10*ROW('Sanitation Data'!D99))),'Data Summary'!CR105="Yes"),OFFSET('Sanitation Data'!$D$11,0,10*ROW('Sanitation Data'!D99)),NA())</f>
        <v>#N/A</v>
      </c>
      <c r="AD105" s="105" t="e">
        <f ca="true">+IF(AND(ISNUMBER(OFFSET('Sanitation Data'!$D$12,0,10*ROW('Sanitation Data'!D99))),'Data Summary'!CS105="Yes"),OFFSET('Sanitation Data'!$D$12,0,10*ROW('Sanitation Data'!D99)),NA())</f>
        <v>#N/A</v>
      </c>
      <c r="AE105" s="105" t="e">
        <f ca="true">+IF(AND(ISNUMBER(OFFSET('Sanitation Data'!$D$13,0,10*ROW('Sanitation Data'!D99))),'Data Summary'!CT105="Yes"),OFFSET('Sanitation Data'!$D$13,0,10*ROW('Sanitation Data'!D99)),NA())</f>
        <v>#N/A</v>
      </c>
      <c r="AF105" s="105" t="e">
        <f ca="true">+IF(AND(ISNUMBER(OFFSET('Sanitation Data'!$E$5,0,10*ROW('Sanitation Data'!E99))),'Data Summary'!CU105="Yes"),100-OFFSET('Sanitation Data'!$E$5,0,10*ROW('Sanitation Data'!E99)),NA())</f>
        <v>#N/A</v>
      </c>
      <c r="AG105" s="105" t="e">
        <f ca="true">+IF(AND(ISNUMBER(OFFSET('Sanitation Data'!$E$7,0,10*ROW('Sanitation Data'!E99))),'Data Summary'!CV105="Yes"),OFFSET('Sanitation Data'!$E$7,0,10*ROW('Sanitation Data'!E99)),NA())</f>
        <v>#N/A</v>
      </c>
      <c r="AH105" s="105" t="e">
        <f ca="true">+IF(AND(ISNUMBER(OFFSET('Sanitation Data'!$E$11,0,10*ROW('Sanitation Data'!E99))),'Data Summary'!CW105="Yes"),OFFSET('Sanitation Data'!$E$11,0,10*ROW('Sanitation Data'!E99)),NA())</f>
        <v>#N/A</v>
      </c>
      <c r="AI105" s="105" t="e">
        <f ca="true">+IF(AND(ISNUMBER(OFFSET('Sanitation Data'!$E$12,0,10*ROW('Sanitation Data'!E99))),'Data Summary'!CX105="Yes"),OFFSET('Sanitation Data'!$E$12,0,10*ROW('Sanitation Data'!E99)),NA())</f>
        <v>#N/A</v>
      </c>
      <c r="AJ105" s="105" t="e">
        <f ca="true">+IF(AND(ISNUMBER(OFFSET('Sanitation Data'!$E$13,0,10*ROW('Sanitation Data'!E99))),'Data Summary'!CY105="Yes"),OFFSET('Sanitation Data'!$E$13,0,10*ROW('Sanitation Data'!E99)),NA())</f>
        <v>#N/A</v>
      </c>
      <c r="AK105" s="105" t="e">
        <f ca="true">+IF(AND(ISNUMBER(OFFSET('Sanitation Data'!$F$5,0,10*ROW('Sanitation Data'!F99))),'Data Summary'!CZ105="Yes"),100-OFFSET('Sanitation Data'!$F$5,0,10*ROW('Sanitation Data'!F99)),NA())</f>
        <v>#N/A</v>
      </c>
      <c r="AL105" s="105" t="e">
        <f ca="true">+IF(AND(ISNUMBER(OFFSET('Sanitation Data'!$F$7,0,10*ROW('Sanitation Data'!F99))),'Data Summary'!DA105="Yes"),OFFSET('Sanitation Data'!$F$7,0,10*ROW('Sanitation Data'!F99)),NA())</f>
        <v>#N/A</v>
      </c>
      <c r="AM105" s="105" t="e">
        <f ca="true">+IF(AND(ISNUMBER(OFFSET('Sanitation Data'!$F$11,0,10*ROW('Sanitation Data'!F99))),'Data Summary'!DB105="Yes"),OFFSET('Sanitation Data'!$F$11,0,10*ROW('Sanitation Data'!F99)),NA())</f>
        <v>#N/A</v>
      </c>
      <c r="AN105" s="105" t="e">
        <f ca="true">+IF(AND(ISNUMBER(OFFSET('Sanitation Data'!$F$12,0,10*ROW('Sanitation Data'!F99))),'Data Summary'!DC105="Yes"),OFFSET('Sanitation Data'!$F$12,0,10*ROW('Sanitation Data'!F99)),NA())</f>
        <v>#N/A</v>
      </c>
      <c r="AO105" s="105" t="e">
        <f ca="true">+IF(AND(ISNUMBER(OFFSET('Sanitation Data'!$F$13,0,10*ROW('Sanitation Data'!F99))),'Data Summary'!DD105="Yes"),OFFSET('Sanitation Data'!$F$13,0,10*ROW('Sanitation Data'!F99)),NA())</f>
        <v>#N/A</v>
      </c>
      <c r="AP105" s="105" t="e">
        <f ca="true">+IF(AND(ISNUMBER(OFFSET('Sanitation Data'!$G$5,0,10*ROW('Sanitation Data'!G99))),'Data Summary'!DE105="Yes"),100-OFFSET('Sanitation Data'!$G$5,0,10*ROW('Sanitation Data'!G99)),NA())</f>
        <v>#N/A</v>
      </c>
      <c r="AQ105" s="105" t="e">
        <f ca="true">+IF(AND(ISNUMBER(OFFSET('Sanitation Data'!$G$7,0,10*ROW('Sanitation Data'!G99))),'Data Summary'!DF105="Yes"),OFFSET('Sanitation Data'!$G$7,0,10*ROW('Sanitation Data'!G99)),NA())</f>
        <v>#N/A</v>
      </c>
      <c r="AR105" s="105" t="e">
        <f ca="true">+IF(AND(ISNUMBER(OFFSET('Sanitation Data'!$G$11,0,10*ROW('Sanitation Data'!G99))),'Data Summary'!DG105="Yes"),OFFSET('Sanitation Data'!$G$11,0,10*ROW('Sanitation Data'!G99)),NA())</f>
        <v>#N/A</v>
      </c>
      <c r="AS105" s="105" t="e">
        <f ca="true">+IF(AND(ISNUMBER(OFFSET('Sanitation Data'!$G$12,0,10*ROW('Sanitation Data'!G99))),'Data Summary'!DH105="Yes"),OFFSET('Sanitation Data'!$G$12,0,10*ROW('Sanitation Data'!G99)),NA())</f>
        <v>#N/A</v>
      </c>
      <c r="AT105" s="105" t="e">
        <f ca="true">+IF(AND(ISNUMBER(OFFSET('Sanitation Data'!$G$13,0,10*ROW('Sanitation Data'!G99))),'Data Summary'!DI105="Yes"),OFFSET('Sanitation Data'!$G$13,0,10*ROW('Sanitation Data'!G99)),NA())</f>
        <v>#N/A</v>
      </c>
      <c r="AU105" s="105" t="e">
        <f ca="true">+IF(AND(ISNUMBER(OFFSET('Sanitation Data'!$H$5,0,10*ROW('Sanitation Data'!H99))),'Data Summary'!DJ105="Yes"),100-OFFSET('Sanitation Data'!$H$5,0,10*ROW('Sanitation Data'!H99)),NA())</f>
        <v>#N/A</v>
      </c>
      <c r="AV105" s="105" t="e">
        <f ca="true">+IF(AND(ISNUMBER(OFFSET('Sanitation Data'!$H$7,0,10*ROW('Sanitation Data'!H99))),'Data Summary'!DK105="Yes"),OFFSET('Sanitation Data'!$H$7,0,10*ROW('Sanitation Data'!H99)),NA())</f>
        <v>#N/A</v>
      </c>
      <c r="AW105" s="105" t="e">
        <f ca="true">+IF(AND(ISNUMBER(OFFSET('Sanitation Data'!$H$11,0,10*ROW('Sanitation Data'!H99))),'Data Summary'!DL105="Yes"),OFFSET('Sanitation Data'!$H$11,0,10*ROW('Sanitation Data'!H99)),NA())</f>
        <v>#N/A</v>
      </c>
      <c r="AX105" s="105" t="e">
        <f ca="true">+IF(AND(ISNUMBER(OFFSET('Sanitation Data'!$H$12,0,10*ROW('Sanitation Data'!H99))),'Data Summary'!DM105="Yes"),OFFSET('Sanitation Data'!$H$12,0,10*ROW('Sanitation Data'!H99)),NA())</f>
        <v>#N/A</v>
      </c>
      <c r="AY105" s="105" t="e">
        <f ca="true">+IF(AND(ISNUMBER(OFFSET('Sanitation Data'!$H$13,0,10*ROW('Sanitation Data'!H99))),'Data Summary'!DN105="Yes"),OFFSET('Sanitation Data'!$H$13,0,10*ROW('Sanitation Data'!H99)),NA())</f>
        <v>#N/A</v>
      </c>
      <c r="AZ105" s="110" t="e">
        <f ca="true">+IF(AND(ISNUMBER(OFFSET('Hygiene Data'!$C$6,0,10*ROW('Hygiene Data'!C99))),'Data Summary'!DO105="Yes"),OFFSET('Hygiene Data'!$C$6,0,10*ROW('Hygiene Data'!C99)),NA())</f>
        <v>#N/A</v>
      </c>
      <c r="BA105" s="110" t="e">
        <f ca="true">+IF(AND(ISNUMBER(OFFSET('Hygiene Data'!$C$8,0,10*ROW('Hygiene Data'!C99))),'Data Summary'!DP105="Yes"),OFFSET('Hygiene Data'!$C$8,0,10*ROW('Hygiene Data'!C99)),NA())</f>
        <v>#N/A</v>
      </c>
      <c r="BB105" s="110" t="e">
        <f ca="true">+IF(AND(ISNUMBER(OFFSET('Hygiene Data'!$C$10,0,10*ROW('Hygiene Data'!C99))),'Data Summary'!DQ105="Yes"),OFFSET('Hygiene Data'!$C$10,0,10*ROW('Hygiene Data'!C99)),NA())</f>
        <v>#N/A</v>
      </c>
      <c r="BC105" s="110" t="e">
        <f ca="true">+IF(AND(ISNUMBER(OFFSET('Hygiene Data'!$D$6,0,10*ROW('Hygiene Data'!D99))),'Data Summary'!DR105="Yes"),OFFSET('Hygiene Data'!$D$6,0,10*ROW('Hygiene Data'!D99)),NA())</f>
        <v>#N/A</v>
      </c>
      <c r="BD105" s="110" t="e">
        <f ca="true">+IF(AND(ISNUMBER(OFFSET('Hygiene Data'!$D$8,0,10*ROW('Hygiene Data'!D99))),'Data Summary'!DS105="Yes"),OFFSET('Hygiene Data'!$D$8,0,10*ROW('Hygiene Data'!D99)),NA())</f>
        <v>#N/A</v>
      </c>
      <c r="BE105" s="110" t="e">
        <f ca="true">+IF(AND(ISNUMBER(OFFSET('Hygiene Data'!$D$10,0,10*ROW('Hygiene Data'!D99))),'Data Summary'!DT105="Yes"),OFFSET('Hygiene Data'!$D$10,0,10*ROW('Hygiene Data'!D99)),NA())</f>
        <v>#N/A</v>
      </c>
      <c r="BF105" s="110" t="e">
        <f ca="true">+IF(AND(ISNUMBER(OFFSET('Hygiene Data'!$E$6,0,10*ROW('Hygiene Data'!E99))),'Data Summary'!DU105="Yes"),OFFSET('Hygiene Data'!$E$6,0,10*ROW('Hygiene Data'!E99)),NA())</f>
        <v>#N/A</v>
      </c>
      <c r="BG105" s="110" t="e">
        <f ca="true">+IF(AND(ISNUMBER(OFFSET('Hygiene Data'!$E$8,0,10*ROW('Hygiene Data'!E99))),'Data Summary'!DV105="Yes"),OFFSET('Hygiene Data'!$E$8,0,10*ROW('Hygiene Data'!E99)),NA())</f>
        <v>#N/A</v>
      </c>
      <c r="BH105" s="110" t="e">
        <f ca="true">+IF(AND(ISNUMBER(OFFSET('Hygiene Data'!$E$10,0,10*ROW('Hygiene Data'!E99))),'Data Summary'!DW105="Yes"),OFFSET('Hygiene Data'!$E$10,0,10*ROW('Hygiene Data'!E99)),NA())</f>
        <v>#N/A</v>
      </c>
      <c r="BI105" s="110" t="e">
        <f ca="true">+IF(AND(ISNUMBER(OFFSET('Hygiene Data'!$F$6,0,10*ROW('Hygiene Data'!F99))),'Data Summary'!DX105="Yes"),OFFSET('Hygiene Data'!$F$6,0,10*ROW('Hygiene Data'!F99)),NA())</f>
        <v>#N/A</v>
      </c>
      <c r="BJ105" s="110" t="e">
        <f ca="true">+IF(AND(ISNUMBER(OFFSET('Hygiene Data'!$F$8,0,10*ROW('Hygiene Data'!F99))),'Data Summary'!DY105="Yes"),OFFSET('Hygiene Data'!$F$8,0,10*ROW('Hygiene Data'!F99)),NA())</f>
        <v>#N/A</v>
      </c>
      <c r="BK105" s="110" t="e">
        <f ca="true">+IF(AND(ISNUMBER(OFFSET('Hygiene Data'!$F$10,0,10*ROW('Hygiene Data'!F99))),'Data Summary'!DZ105="Yes"),OFFSET('Hygiene Data'!$F$10,0,10*ROW('Hygiene Data'!F99)),NA())</f>
        <v>#N/A</v>
      </c>
      <c r="BL105" s="110" t="e">
        <f ca="true">+IF(AND(ISNUMBER(OFFSET('Hygiene Data'!$G$6,0,10*ROW('Hygiene Data'!G99))),'Data Summary'!EA105="Yes"),OFFSET('Hygiene Data'!$G$6,0,10*ROW('Hygiene Data'!G99)),NA())</f>
        <v>#N/A</v>
      </c>
      <c r="BM105" s="110" t="e">
        <f ca="true">+IF(AND(ISNUMBER(OFFSET('Hygiene Data'!$G$8,0,10*ROW('Hygiene Data'!G99))),'Data Summary'!EB105="Yes"),OFFSET('Hygiene Data'!$G$8,0,10*ROW('Hygiene Data'!G99)),NA())</f>
        <v>#N/A</v>
      </c>
      <c r="BN105" s="110" t="e">
        <f ca="true">+IF(AND(ISNUMBER(OFFSET('Hygiene Data'!$G$10,0,10*ROW('Hygiene Data'!G99))),'Data Summary'!EC105="Yes"),OFFSET('Hygiene Data'!$G$10,0,10*ROW('Hygiene Data'!G99)),NA())</f>
        <v>#N/A</v>
      </c>
      <c r="BO105" s="110" t="e">
        <f ca="true">+IF(AND(ISNUMBER(OFFSET('Hygiene Data'!$H$6,0,10*ROW('Hygiene Data'!H99))),'Data Summary'!ED105="Yes"),OFFSET('Hygiene Data'!$H$6,0,10*ROW('Hygiene Data'!H99)),NA())</f>
        <v>#N/A</v>
      </c>
      <c r="BP105" s="110" t="e">
        <f ca="true">+IF(AND(ISNUMBER(OFFSET('Hygiene Data'!$H$8,0,10*ROW('Hygiene Data'!H99))),'Data Summary'!EE105="Yes"),OFFSET('Hygiene Data'!$H$8,0,10*ROW('Hygiene Data'!H99)),NA())</f>
        <v>#N/A</v>
      </c>
      <c r="BQ105" s="110" t="e">
        <f ca="true">+IF(AND(ISNUMBER(OFFSET('Hygiene Data'!$H$10,0,10*ROW('Hygiene Data'!H99))),'Data Summary'!EF105="Yes"),OFFSET('Hygiene Data'!$H$10,0,10*ROW('Hygiene Data'!H99)),NA())</f>
        <v>#N/A</v>
      </c>
    </row>
    <row r="106" x14ac:dyDescent="0.2">
      <c r="A106" s="58" t="e">
        <f ca="true">+IF(OFFSET('Water Data'!$B$1,0,10*ROW('Water Data'!B100))="",NA(),OFFSET('Water Data'!$B$1,0,10*ROW('Water Data'!B100)))</f>
        <v>#N/A</v>
      </c>
      <c r="B106" s="58" t="e">
        <f ca="true">+IF(OFFSET('Water Data'!$A$3,0,10*ROW('Water Data'!A103))="",NA(),OFFSET('Water Data'!$A$3,0,10*ROW('Water Data'!A103)))</f>
        <v>#N/A</v>
      </c>
      <c r="C106" s="58" t="e">
        <f ca="true">+IF(OFFSET('Water Data'!$C$3,0,10*ROW('Water Data'!C103))="",NA(),OFFSET('Water Data'!$C$3,0,10*ROW('Water Data'!C103)))</f>
        <v>#N/A</v>
      </c>
      <c r="D106" s="59" t="e">
        <f ca="true">+IF(AND(ISNUMBER(OFFSET('Water Data'!$C$5,0,10*ROW('Water Data'!C100))),'Data Summary'!BS106="Yes"),100-OFFSET('Water Data'!$C$5,0,10*ROW('Water Data'!C100)),NA())</f>
        <v>#N/A</v>
      </c>
      <c r="E106" s="59" t="e">
        <f ca="true">+IF(AND(ISNUMBER(OFFSET('Water Data'!$C$7,0,10*ROW('Water Data'!C100))),'Data Summary'!BT106="Yes"),OFFSET('Water Data'!$C$7,0,10*ROW('Water Data'!C100)),NA())</f>
        <v>#N/A</v>
      </c>
      <c r="F106" s="59" t="e">
        <f ca="true">+IF(AND(ISNUMBER(OFFSET('Water Data'!$C$10,0,10*ROW('Water Data'!C100))),'Data Summary'!BU106="Yes"),OFFSET('Water Data'!$C$10,0,10*ROW('Water Data'!C100)),NA())</f>
        <v>#N/A</v>
      </c>
      <c r="G106" s="59" t="e">
        <f ca="true">+IF(AND(ISNUMBER(OFFSET('Water Data'!$D$5,0,10*ROW('Water Data'!D100))),'Data Summary'!BV106="Yes"),100-OFFSET('Water Data'!$D$5,0,10*ROW('Water Data'!D100)),NA())</f>
        <v>#N/A</v>
      </c>
      <c r="H106" s="59" t="e">
        <f ca="true">+IF(AND(ISNUMBER(OFFSET('Water Data'!$D$7,0,10*ROW('Water Data'!D100))),'Data Summary'!BW106="Yes"),OFFSET('Water Data'!$D$7,0,10*ROW('Water Data'!D100)),NA())</f>
        <v>#N/A</v>
      </c>
      <c r="I106" s="59" t="e">
        <f ca="true">+IF(AND(ISNUMBER(OFFSET('Water Data'!$D$10,0,10*ROW('Water Data'!D100))),'Data Summary'!BX106="Yes"),OFFSET('Water Data'!$D$10,0,10*ROW('Water Data'!D100)),NA())</f>
        <v>#N/A</v>
      </c>
      <c r="J106" s="59" t="e">
        <f ca="true">+IF(AND(ISNUMBER(OFFSET('Water Data'!$E$5,0,10*ROW('Water Data'!E100))),'Data Summary'!BY106="Yes"),100-OFFSET('Water Data'!$E$5,0,10*ROW('Water Data'!E100)),NA())</f>
        <v>#N/A</v>
      </c>
      <c r="K106" s="59" t="e">
        <f ca="true">+IF(AND(ISNUMBER(OFFSET('Water Data'!$E$7,0,10*ROW('Water Data'!E100))),'Data Summary'!BZ106="Yes"),OFFSET('Water Data'!$E$7,0,10*ROW('Water Data'!E100)),NA())</f>
        <v>#N/A</v>
      </c>
      <c r="L106" s="59" t="e">
        <f ca="true">+IF(AND(ISNUMBER(OFFSET('Water Data'!$E$10,0,10*ROW('Water Data'!E100))),'Data Summary'!CA106="Yes"),OFFSET('Water Data'!$E$10,0,10*ROW('Water Data'!E100)),NA())</f>
        <v>#N/A</v>
      </c>
      <c r="M106" s="59" t="e">
        <f ca="true">+IF(AND(ISNUMBER(OFFSET('Water Data'!$F$5,0,10*ROW('Water Data'!F100))),'Data Summary'!CB106="Yes"),100-OFFSET('Water Data'!$F$5,0,10*ROW('Water Data'!F100)),NA())</f>
        <v>#N/A</v>
      </c>
      <c r="N106" s="59" t="e">
        <f ca="true">+IF(AND(ISNUMBER(OFFSET('Water Data'!$F$7,0,10*ROW('Water Data'!F100))),'Data Summary'!CC106="Yes"),OFFSET('Water Data'!$F$7,0,10*ROW('Water Data'!F100)),NA())</f>
        <v>#N/A</v>
      </c>
      <c r="O106" s="59" t="e">
        <f ca="true">+IF(AND(ISNUMBER(OFFSET('Water Data'!$F$10,0,10*ROW('Water Data'!F100))),'Data Summary'!CD106="Yes"),OFFSET('Water Data'!$F$10,0,10*ROW('Water Data'!F100)),NA())</f>
        <v>#N/A</v>
      </c>
      <c r="P106" s="59" t="e">
        <f ca="true">+IF(AND(ISNUMBER(OFFSET('Water Data'!$G$5,0,10*ROW('Water Data'!G100))),'Data Summary'!CE106="Yes"),100-OFFSET('Water Data'!$G$5,0,10*ROW('Water Data'!G100)),NA())</f>
        <v>#N/A</v>
      </c>
      <c r="Q106" s="59" t="e">
        <f ca="true">+IF(AND(ISNUMBER(OFFSET('Water Data'!$G$7,0,10*ROW('Water Data'!G100))),'Data Summary'!CF106="Yes"),OFFSET('Water Data'!$G$7,0,10*ROW('Water Data'!G100)),NA())</f>
        <v>#N/A</v>
      </c>
      <c r="R106" s="59" t="e">
        <f ca="true">+IF(AND(ISNUMBER(OFFSET('Water Data'!$G$10,0,10*ROW('Water Data'!G100))),'Data Summary'!CG106="Yes"),OFFSET('Water Data'!$G$10,0,10*ROW('Water Data'!G100)),NA())</f>
        <v>#N/A</v>
      </c>
      <c r="S106" s="59" t="e">
        <f ca="true">+IF(AND(ISNUMBER(OFFSET('Water Data'!$H$5,0,10*ROW('Water Data'!H100))),'Data Summary'!CH106="Yes"),100-OFFSET('Water Data'!$H$5,0,10*ROW('Water Data'!H100)),NA())</f>
        <v>#N/A</v>
      </c>
      <c r="T106" s="59" t="e">
        <f ca="true">+IF(AND(ISNUMBER(OFFSET('Water Data'!$H$7,0,10*ROW('Water Data'!H100))),'Data Summary'!CI106="Yes"),OFFSET('Water Data'!$H$7,0,10*ROW('Water Data'!H100)),NA())</f>
        <v>#N/A</v>
      </c>
      <c r="U106" s="59" t="e">
        <f ca="true">+IF(AND(ISNUMBER(OFFSET('Water Data'!$H$10,0,10*ROW('Water Data'!H100))),'Data Summary'!CJ106="Yes"),OFFSET('Water Data'!$H$10,0,10*ROW('Water Data'!H100)),NA())</f>
        <v>#N/A</v>
      </c>
      <c r="V106" s="105" t="e">
        <f ca="true">+IF(AND(ISNUMBER(OFFSET('Sanitation Data'!$C$5,0,10*ROW('Sanitation Data'!C100))),'Data Summary'!CK106="Yes"),100-OFFSET('Sanitation Data'!$C$5,0,10*ROW('Sanitation Data'!C100)),NA())</f>
        <v>#N/A</v>
      </c>
      <c r="W106" s="105" t="e">
        <f ca="true">+IF(AND(ISNUMBER(OFFSET('Sanitation Data'!$C$7,0,10*ROW('Sanitation Data'!C100))),'Data Summary'!CL106="Yes"),OFFSET('Sanitation Data'!$C$7,0,10*ROW('Sanitation Data'!C100)),NA())</f>
        <v>#N/A</v>
      </c>
      <c r="X106" s="105" t="e">
        <f ca="true">+IF(AND(ISNUMBER(OFFSET('Sanitation Data'!$C$11,0,10*ROW('Sanitation Data'!C100))),'Data Summary'!CM106="Yes"),OFFSET('Sanitation Data'!$C$11,0,10*ROW('Sanitation Data'!C100)),NA())</f>
        <v>#N/A</v>
      </c>
      <c r="Y106" s="105" t="e">
        <f ca="true">+IF(AND(ISNUMBER(OFFSET('Sanitation Data'!$C$12,0,10*ROW('Sanitation Data'!C100))),'Data Summary'!CN106="Yes"),OFFSET('Sanitation Data'!$C$12,0,10*ROW('Sanitation Data'!C100)),NA())</f>
        <v>#N/A</v>
      </c>
      <c r="Z106" s="105" t="e">
        <f ca="true">+IF(AND(ISNUMBER(OFFSET('Sanitation Data'!$C$13,0,10*ROW('Sanitation Data'!C100))),'Data Summary'!CO106="Yes"),OFFSET('Sanitation Data'!$C$13,0,10*ROW('Sanitation Data'!C100)),NA())</f>
        <v>#N/A</v>
      </c>
      <c r="AA106" s="105" t="e">
        <f ca="true">+IF(AND(ISNUMBER(OFFSET('Sanitation Data'!$D$5,0,10*ROW('Sanitation Data'!D100))),'Data Summary'!CP106="Yes"),100-OFFSET('Sanitation Data'!$D$5,0,10*ROW('Sanitation Data'!D100)),NA())</f>
        <v>#N/A</v>
      </c>
      <c r="AB106" s="105" t="e">
        <f ca="true">+IF(AND(ISNUMBER(OFFSET('Sanitation Data'!$D$7,0,10*ROW('Sanitation Data'!D100))),'Data Summary'!CQ106="Yes"),OFFSET('Sanitation Data'!$D$7,0,10*ROW('Sanitation Data'!D100)),NA())</f>
        <v>#N/A</v>
      </c>
      <c r="AC106" s="105" t="e">
        <f ca="true">+IF(AND(ISNUMBER(OFFSET('Sanitation Data'!$D$11,0,10*ROW('Sanitation Data'!D100))),'Data Summary'!CR106="Yes"),OFFSET('Sanitation Data'!$D$11,0,10*ROW('Sanitation Data'!D100)),NA())</f>
        <v>#N/A</v>
      </c>
      <c r="AD106" s="105" t="e">
        <f ca="true">+IF(AND(ISNUMBER(OFFSET('Sanitation Data'!$D$12,0,10*ROW('Sanitation Data'!D100))),'Data Summary'!CS106="Yes"),OFFSET('Sanitation Data'!$D$12,0,10*ROW('Sanitation Data'!D100)),NA())</f>
        <v>#N/A</v>
      </c>
      <c r="AE106" s="105" t="e">
        <f ca="true">+IF(AND(ISNUMBER(OFFSET('Sanitation Data'!$D$13,0,10*ROW('Sanitation Data'!D100))),'Data Summary'!CT106="Yes"),OFFSET('Sanitation Data'!$D$13,0,10*ROW('Sanitation Data'!D100)),NA())</f>
        <v>#N/A</v>
      </c>
      <c r="AF106" s="105" t="e">
        <f ca="true">+IF(AND(ISNUMBER(OFFSET('Sanitation Data'!$E$5,0,10*ROW('Sanitation Data'!E100))),'Data Summary'!CU106="Yes"),100-OFFSET('Sanitation Data'!$E$5,0,10*ROW('Sanitation Data'!E100)),NA())</f>
        <v>#N/A</v>
      </c>
      <c r="AG106" s="105" t="e">
        <f ca="true">+IF(AND(ISNUMBER(OFFSET('Sanitation Data'!$E$7,0,10*ROW('Sanitation Data'!E100))),'Data Summary'!CV106="Yes"),OFFSET('Sanitation Data'!$E$7,0,10*ROW('Sanitation Data'!E100)),NA())</f>
        <v>#N/A</v>
      </c>
      <c r="AH106" s="105" t="e">
        <f ca="true">+IF(AND(ISNUMBER(OFFSET('Sanitation Data'!$E$11,0,10*ROW('Sanitation Data'!E100))),'Data Summary'!CW106="Yes"),OFFSET('Sanitation Data'!$E$11,0,10*ROW('Sanitation Data'!E100)),NA())</f>
        <v>#N/A</v>
      </c>
      <c r="AI106" s="105" t="e">
        <f ca="true">+IF(AND(ISNUMBER(OFFSET('Sanitation Data'!$E$12,0,10*ROW('Sanitation Data'!E100))),'Data Summary'!CX106="Yes"),OFFSET('Sanitation Data'!$E$12,0,10*ROW('Sanitation Data'!E100)),NA())</f>
        <v>#N/A</v>
      </c>
      <c r="AJ106" s="105" t="e">
        <f ca="true">+IF(AND(ISNUMBER(OFFSET('Sanitation Data'!$E$13,0,10*ROW('Sanitation Data'!E100))),'Data Summary'!CY106="Yes"),OFFSET('Sanitation Data'!$E$13,0,10*ROW('Sanitation Data'!E100)),NA())</f>
        <v>#N/A</v>
      </c>
      <c r="AK106" s="105" t="e">
        <f ca="true">+IF(AND(ISNUMBER(OFFSET('Sanitation Data'!$F$5,0,10*ROW('Sanitation Data'!F100))),'Data Summary'!CZ106="Yes"),100-OFFSET('Sanitation Data'!$F$5,0,10*ROW('Sanitation Data'!F100)),NA())</f>
        <v>#N/A</v>
      </c>
      <c r="AL106" s="105" t="e">
        <f ca="true">+IF(AND(ISNUMBER(OFFSET('Sanitation Data'!$F$7,0,10*ROW('Sanitation Data'!F100))),'Data Summary'!DA106="Yes"),OFFSET('Sanitation Data'!$F$7,0,10*ROW('Sanitation Data'!F100)),NA())</f>
        <v>#N/A</v>
      </c>
      <c r="AM106" s="105" t="e">
        <f ca="true">+IF(AND(ISNUMBER(OFFSET('Sanitation Data'!$F$11,0,10*ROW('Sanitation Data'!F100))),'Data Summary'!DB106="Yes"),OFFSET('Sanitation Data'!$F$11,0,10*ROW('Sanitation Data'!F100)),NA())</f>
        <v>#N/A</v>
      </c>
      <c r="AN106" s="105" t="e">
        <f ca="true">+IF(AND(ISNUMBER(OFFSET('Sanitation Data'!$F$12,0,10*ROW('Sanitation Data'!F100))),'Data Summary'!DC106="Yes"),OFFSET('Sanitation Data'!$F$12,0,10*ROW('Sanitation Data'!F100)),NA())</f>
        <v>#N/A</v>
      </c>
      <c r="AO106" s="105" t="e">
        <f ca="true">+IF(AND(ISNUMBER(OFFSET('Sanitation Data'!$F$13,0,10*ROW('Sanitation Data'!F100))),'Data Summary'!DD106="Yes"),OFFSET('Sanitation Data'!$F$13,0,10*ROW('Sanitation Data'!F100)),NA())</f>
        <v>#N/A</v>
      </c>
      <c r="AP106" s="105" t="e">
        <f ca="true">+IF(AND(ISNUMBER(OFFSET('Sanitation Data'!$G$5,0,10*ROW('Sanitation Data'!G100))),'Data Summary'!DE106="Yes"),100-OFFSET('Sanitation Data'!$G$5,0,10*ROW('Sanitation Data'!G100)),NA())</f>
        <v>#N/A</v>
      </c>
      <c r="AQ106" s="105" t="e">
        <f ca="true">+IF(AND(ISNUMBER(OFFSET('Sanitation Data'!$G$7,0,10*ROW('Sanitation Data'!G100))),'Data Summary'!DF106="Yes"),OFFSET('Sanitation Data'!$G$7,0,10*ROW('Sanitation Data'!G100)),NA())</f>
        <v>#N/A</v>
      </c>
      <c r="AR106" s="105" t="e">
        <f ca="true">+IF(AND(ISNUMBER(OFFSET('Sanitation Data'!$G$11,0,10*ROW('Sanitation Data'!G100))),'Data Summary'!DG106="Yes"),OFFSET('Sanitation Data'!$G$11,0,10*ROW('Sanitation Data'!G100)),NA())</f>
        <v>#N/A</v>
      </c>
      <c r="AS106" s="105" t="e">
        <f ca="true">+IF(AND(ISNUMBER(OFFSET('Sanitation Data'!$G$12,0,10*ROW('Sanitation Data'!G100))),'Data Summary'!DH106="Yes"),OFFSET('Sanitation Data'!$G$12,0,10*ROW('Sanitation Data'!G100)),NA())</f>
        <v>#N/A</v>
      </c>
      <c r="AT106" s="105" t="e">
        <f ca="true">+IF(AND(ISNUMBER(OFFSET('Sanitation Data'!$G$13,0,10*ROW('Sanitation Data'!G100))),'Data Summary'!DI106="Yes"),OFFSET('Sanitation Data'!$G$13,0,10*ROW('Sanitation Data'!G100)),NA())</f>
        <v>#N/A</v>
      </c>
      <c r="AU106" s="105" t="e">
        <f ca="true">+IF(AND(ISNUMBER(OFFSET('Sanitation Data'!$H$5,0,10*ROW('Sanitation Data'!H100))),'Data Summary'!DJ106="Yes"),100-OFFSET('Sanitation Data'!$H$5,0,10*ROW('Sanitation Data'!H100)),NA())</f>
        <v>#N/A</v>
      </c>
      <c r="AV106" s="105" t="e">
        <f ca="true">+IF(AND(ISNUMBER(OFFSET('Sanitation Data'!$H$7,0,10*ROW('Sanitation Data'!H100))),'Data Summary'!DK106="Yes"),OFFSET('Sanitation Data'!$H$7,0,10*ROW('Sanitation Data'!H100)),NA())</f>
        <v>#N/A</v>
      </c>
      <c r="AW106" s="105" t="e">
        <f ca="true">+IF(AND(ISNUMBER(OFFSET('Sanitation Data'!$H$11,0,10*ROW('Sanitation Data'!H100))),'Data Summary'!DL106="Yes"),OFFSET('Sanitation Data'!$H$11,0,10*ROW('Sanitation Data'!H100)),NA())</f>
        <v>#N/A</v>
      </c>
      <c r="AX106" s="105" t="e">
        <f ca="true">+IF(AND(ISNUMBER(OFFSET('Sanitation Data'!$H$12,0,10*ROW('Sanitation Data'!H100))),'Data Summary'!DM106="Yes"),OFFSET('Sanitation Data'!$H$12,0,10*ROW('Sanitation Data'!H100)),NA())</f>
        <v>#N/A</v>
      </c>
      <c r="AY106" s="105" t="e">
        <f ca="true">+IF(AND(ISNUMBER(OFFSET('Sanitation Data'!$H$13,0,10*ROW('Sanitation Data'!H100))),'Data Summary'!DN106="Yes"),OFFSET('Sanitation Data'!$H$13,0,10*ROW('Sanitation Data'!H100)),NA())</f>
        <v>#N/A</v>
      </c>
      <c r="AZ106" s="110" t="e">
        <f ca="true">+IF(AND(ISNUMBER(OFFSET('Hygiene Data'!$C$6,0,10*ROW('Hygiene Data'!C100))),'Data Summary'!DO106="Yes"),OFFSET('Hygiene Data'!$C$6,0,10*ROW('Hygiene Data'!C100)),NA())</f>
        <v>#N/A</v>
      </c>
      <c r="BA106" s="110" t="e">
        <f ca="true">+IF(AND(ISNUMBER(OFFSET('Hygiene Data'!$C$8,0,10*ROW('Hygiene Data'!C100))),'Data Summary'!DP106="Yes"),OFFSET('Hygiene Data'!$C$8,0,10*ROW('Hygiene Data'!C100)),NA())</f>
        <v>#N/A</v>
      </c>
      <c r="BB106" s="110" t="e">
        <f ca="true">+IF(AND(ISNUMBER(OFFSET('Hygiene Data'!$C$10,0,10*ROW('Hygiene Data'!C100))),'Data Summary'!DQ106="Yes"),OFFSET('Hygiene Data'!$C$10,0,10*ROW('Hygiene Data'!C100)),NA())</f>
        <v>#N/A</v>
      </c>
      <c r="BC106" s="110" t="e">
        <f ca="true">+IF(AND(ISNUMBER(OFFSET('Hygiene Data'!$D$6,0,10*ROW('Hygiene Data'!D100))),'Data Summary'!DR106="Yes"),OFFSET('Hygiene Data'!$D$6,0,10*ROW('Hygiene Data'!D100)),NA())</f>
        <v>#N/A</v>
      </c>
      <c r="BD106" s="110" t="e">
        <f ca="true">+IF(AND(ISNUMBER(OFFSET('Hygiene Data'!$D$8,0,10*ROW('Hygiene Data'!D100))),'Data Summary'!DS106="Yes"),OFFSET('Hygiene Data'!$D$8,0,10*ROW('Hygiene Data'!D100)),NA())</f>
        <v>#N/A</v>
      </c>
      <c r="BE106" s="110" t="e">
        <f ca="true">+IF(AND(ISNUMBER(OFFSET('Hygiene Data'!$D$10,0,10*ROW('Hygiene Data'!D100))),'Data Summary'!DT106="Yes"),OFFSET('Hygiene Data'!$D$10,0,10*ROW('Hygiene Data'!D100)),NA())</f>
        <v>#N/A</v>
      </c>
      <c r="BF106" s="110" t="e">
        <f ca="true">+IF(AND(ISNUMBER(OFFSET('Hygiene Data'!$E$6,0,10*ROW('Hygiene Data'!E100))),'Data Summary'!DU106="Yes"),OFFSET('Hygiene Data'!$E$6,0,10*ROW('Hygiene Data'!E100)),NA())</f>
        <v>#N/A</v>
      </c>
      <c r="BG106" s="110" t="e">
        <f ca="true">+IF(AND(ISNUMBER(OFFSET('Hygiene Data'!$E$8,0,10*ROW('Hygiene Data'!E100))),'Data Summary'!DV106="Yes"),OFFSET('Hygiene Data'!$E$8,0,10*ROW('Hygiene Data'!E100)),NA())</f>
        <v>#N/A</v>
      </c>
      <c r="BH106" s="110" t="e">
        <f ca="true">+IF(AND(ISNUMBER(OFFSET('Hygiene Data'!$E$10,0,10*ROW('Hygiene Data'!E100))),'Data Summary'!DW106="Yes"),OFFSET('Hygiene Data'!$E$10,0,10*ROW('Hygiene Data'!E100)),NA())</f>
        <v>#N/A</v>
      </c>
      <c r="BI106" s="110" t="e">
        <f ca="true">+IF(AND(ISNUMBER(OFFSET('Hygiene Data'!$F$6,0,10*ROW('Hygiene Data'!F100))),'Data Summary'!DX106="Yes"),OFFSET('Hygiene Data'!$F$6,0,10*ROW('Hygiene Data'!F100)),NA())</f>
        <v>#N/A</v>
      </c>
      <c r="BJ106" s="110" t="e">
        <f ca="true">+IF(AND(ISNUMBER(OFFSET('Hygiene Data'!$F$8,0,10*ROW('Hygiene Data'!F100))),'Data Summary'!DY106="Yes"),OFFSET('Hygiene Data'!$F$8,0,10*ROW('Hygiene Data'!F100)),NA())</f>
        <v>#N/A</v>
      </c>
      <c r="BK106" s="110" t="e">
        <f ca="true">+IF(AND(ISNUMBER(OFFSET('Hygiene Data'!$F$10,0,10*ROW('Hygiene Data'!F100))),'Data Summary'!DZ106="Yes"),OFFSET('Hygiene Data'!$F$10,0,10*ROW('Hygiene Data'!F100)),NA())</f>
        <v>#N/A</v>
      </c>
      <c r="BL106" s="110" t="e">
        <f ca="true">+IF(AND(ISNUMBER(OFFSET('Hygiene Data'!$G$6,0,10*ROW('Hygiene Data'!G100))),'Data Summary'!EA106="Yes"),OFFSET('Hygiene Data'!$G$6,0,10*ROW('Hygiene Data'!G100)),NA())</f>
        <v>#N/A</v>
      </c>
      <c r="BM106" s="110" t="e">
        <f ca="true">+IF(AND(ISNUMBER(OFFSET('Hygiene Data'!$G$8,0,10*ROW('Hygiene Data'!G100))),'Data Summary'!EB106="Yes"),OFFSET('Hygiene Data'!$G$8,0,10*ROW('Hygiene Data'!G100)),NA())</f>
        <v>#N/A</v>
      </c>
      <c r="BN106" s="110" t="e">
        <f ca="true">+IF(AND(ISNUMBER(OFFSET('Hygiene Data'!$G$10,0,10*ROW('Hygiene Data'!G100))),'Data Summary'!EC106="Yes"),OFFSET('Hygiene Data'!$G$10,0,10*ROW('Hygiene Data'!G100)),NA())</f>
        <v>#N/A</v>
      </c>
      <c r="BO106" s="110" t="e">
        <f ca="true">+IF(AND(ISNUMBER(OFFSET('Hygiene Data'!$H$6,0,10*ROW('Hygiene Data'!H100))),'Data Summary'!ED106="Yes"),OFFSET('Hygiene Data'!$H$6,0,10*ROW('Hygiene Data'!H100)),NA())</f>
        <v>#N/A</v>
      </c>
      <c r="BP106" s="110" t="e">
        <f ca="true">+IF(AND(ISNUMBER(OFFSET('Hygiene Data'!$H$8,0,10*ROW('Hygiene Data'!H100))),'Data Summary'!EE106="Yes"),OFFSET('Hygiene Data'!$H$8,0,10*ROW('Hygiene Data'!H100)),NA())</f>
        <v>#N/A</v>
      </c>
      <c r="BQ106" s="110" t="e">
        <f ca="true">+IF(AND(ISNUMBER(OFFSET('Hygiene Data'!$H$10,0,10*ROW('Hygiene Data'!H100))),'Data Summary'!EF106="Yes"),OFFSET('Hygiene Data'!$H$10,0,10*ROW('Hygiene Data'!H100)),NA())</f>
        <v>#N/A</v>
      </c>
    </row>
    <row r="107" x14ac:dyDescent="0.2">
      <c r="A107" s="58" t="e">
        <f ca="true">+IF(OFFSET('Water Data'!$B$1,0,10*ROW('Water Data'!B101))="",NA(),OFFSET('Water Data'!$B$1,0,10*ROW('Water Data'!B101)))</f>
        <v>#N/A</v>
      </c>
      <c r="B107" s="58" t="e">
        <f ca="true">+IF(OFFSET('Water Data'!$A$3,0,10*ROW('Water Data'!A104))="",NA(),OFFSET('Water Data'!$A$3,0,10*ROW('Water Data'!A104)))</f>
        <v>#N/A</v>
      </c>
      <c r="C107" s="58" t="e">
        <f ca="true">+IF(OFFSET('Water Data'!$C$3,0,10*ROW('Water Data'!C104))="",NA(),OFFSET('Water Data'!$C$3,0,10*ROW('Water Data'!C104)))</f>
        <v>#N/A</v>
      </c>
      <c r="D107" s="59" t="e">
        <f ca="true">+IF(AND(ISNUMBER(OFFSET('Water Data'!$C$5,0,10*ROW('Water Data'!C101))),'Data Summary'!BS107="Yes"),100-OFFSET('Water Data'!$C$5,0,10*ROW('Water Data'!C101)),NA())</f>
        <v>#N/A</v>
      </c>
      <c r="E107" s="59" t="e">
        <f ca="true">+IF(AND(ISNUMBER(OFFSET('Water Data'!$C$7,0,10*ROW('Water Data'!C101))),'Data Summary'!BT107="Yes"),OFFSET('Water Data'!$C$7,0,10*ROW('Water Data'!C101)),NA())</f>
        <v>#N/A</v>
      </c>
      <c r="F107" s="59" t="e">
        <f ca="true">+IF(AND(ISNUMBER(OFFSET('Water Data'!$C$10,0,10*ROW('Water Data'!C101))),'Data Summary'!BU107="Yes"),OFFSET('Water Data'!$C$10,0,10*ROW('Water Data'!C101)),NA())</f>
        <v>#N/A</v>
      </c>
      <c r="G107" s="59" t="e">
        <f ca="true">+IF(AND(ISNUMBER(OFFSET('Water Data'!$D$5,0,10*ROW('Water Data'!D101))),'Data Summary'!BV107="Yes"),100-OFFSET('Water Data'!$D$5,0,10*ROW('Water Data'!D101)),NA())</f>
        <v>#N/A</v>
      </c>
      <c r="H107" s="59" t="e">
        <f ca="true">+IF(AND(ISNUMBER(OFFSET('Water Data'!$D$7,0,10*ROW('Water Data'!D101))),'Data Summary'!BW107="Yes"),OFFSET('Water Data'!$D$7,0,10*ROW('Water Data'!D101)),NA())</f>
        <v>#N/A</v>
      </c>
      <c r="I107" s="59" t="e">
        <f ca="true">+IF(AND(ISNUMBER(OFFSET('Water Data'!$D$10,0,10*ROW('Water Data'!D101))),'Data Summary'!BX107="Yes"),OFFSET('Water Data'!$D$10,0,10*ROW('Water Data'!D101)),NA())</f>
        <v>#N/A</v>
      </c>
      <c r="J107" s="59" t="e">
        <f ca="true">+IF(AND(ISNUMBER(OFFSET('Water Data'!$E$5,0,10*ROW('Water Data'!E101))),'Data Summary'!BY107="Yes"),100-OFFSET('Water Data'!$E$5,0,10*ROW('Water Data'!E101)),NA())</f>
        <v>#N/A</v>
      </c>
      <c r="K107" s="59" t="e">
        <f ca="true">+IF(AND(ISNUMBER(OFFSET('Water Data'!$E$7,0,10*ROW('Water Data'!E101))),'Data Summary'!BZ107="Yes"),OFFSET('Water Data'!$E$7,0,10*ROW('Water Data'!E101)),NA())</f>
        <v>#N/A</v>
      </c>
      <c r="L107" s="59" t="e">
        <f ca="true">+IF(AND(ISNUMBER(OFFSET('Water Data'!$E$10,0,10*ROW('Water Data'!E101))),'Data Summary'!CA107="Yes"),OFFSET('Water Data'!$E$10,0,10*ROW('Water Data'!E101)),NA())</f>
        <v>#N/A</v>
      </c>
      <c r="M107" s="59" t="e">
        <f ca="true">+IF(AND(ISNUMBER(OFFSET('Water Data'!$F$5,0,10*ROW('Water Data'!F101))),'Data Summary'!CB107="Yes"),100-OFFSET('Water Data'!$F$5,0,10*ROW('Water Data'!F101)),NA())</f>
        <v>#N/A</v>
      </c>
      <c r="N107" s="59" t="e">
        <f ca="true">+IF(AND(ISNUMBER(OFFSET('Water Data'!$F$7,0,10*ROW('Water Data'!F101))),'Data Summary'!CC107="Yes"),OFFSET('Water Data'!$F$7,0,10*ROW('Water Data'!F101)),NA())</f>
        <v>#N/A</v>
      </c>
      <c r="O107" s="59" t="e">
        <f ca="true">+IF(AND(ISNUMBER(OFFSET('Water Data'!$F$10,0,10*ROW('Water Data'!F101))),'Data Summary'!CD107="Yes"),OFFSET('Water Data'!$F$10,0,10*ROW('Water Data'!F101)),NA())</f>
        <v>#N/A</v>
      </c>
      <c r="P107" s="59" t="e">
        <f ca="true">+IF(AND(ISNUMBER(OFFSET('Water Data'!$G$5,0,10*ROW('Water Data'!G101))),'Data Summary'!CE107="Yes"),100-OFFSET('Water Data'!$G$5,0,10*ROW('Water Data'!G101)),NA())</f>
        <v>#N/A</v>
      </c>
      <c r="Q107" s="59" t="e">
        <f ca="true">+IF(AND(ISNUMBER(OFFSET('Water Data'!$G$7,0,10*ROW('Water Data'!G101))),'Data Summary'!CF107="Yes"),OFFSET('Water Data'!$G$7,0,10*ROW('Water Data'!G101)),NA())</f>
        <v>#N/A</v>
      </c>
      <c r="R107" s="59" t="e">
        <f ca="true">+IF(AND(ISNUMBER(OFFSET('Water Data'!$G$10,0,10*ROW('Water Data'!G101))),'Data Summary'!CG107="Yes"),OFFSET('Water Data'!$G$10,0,10*ROW('Water Data'!G101)),NA())</f>
        <v>#N/A</v>
      </c>
      <c r="S107" s="59" t="e">
        <f ca="true">+IF(AND(ISNUMBER(OFFSET('Water Data'!$H$5,0,10*ROW('Water Data'!H101))),'Data Summary'!CH107="Yes"),100-OFFSET('Water Data'!$H$5,0,10*ROW('Water Data'!H101)),NA())</f>
        <v>#N/A</v>
      </c>
      <c r="T107" s="59" t="e">
        <f ca="true">+IF(AND(ISNUMBER(OFFSET('Water Data'!$H$7,0,10*ROW('Water Data'!H101))),'Data Summary'!CI107="Yes"),OFFSET('Water Data'!$H$7,0,10*ROW('Water Data'!H101)),NA())</f>
        <v>#N/A</v>
      </c>
      <c r="U107" s="59" t="e">
        <f ca="true">+IF(AND(ISNUMBER(OFFSET('Water Data'!$H$10,0,10*ROW('Water Data'!H101))),'Data Summary'!CJ107="Yes"),OFFSET('Water Data'!$H$10,0,10*ROW('Water Data'!H101)),NA())</f>
        <v>#N/A</v>
      </c>
      <c r="V107" s="105" t="e">
        <f ca="true">+IF(AND(ISNUMBER(OFFSET('Sanitation Data'!$C$5,0,10*ROW('Sanitation Data'!C101))),'Data Summary'!CK107="Yes"),100-OFFSET('Sanitation Data'!$C$5,0,10*ROW('Sanitation Data'!C101)),NA())</f>
        <v>#N/A</v>
      </c>
      <c r="W107" s="105" t="e">
        <f ca="true">+IF(AND(ISNUMBER(OFFSET('Sanitation Data'!$C$7,0,10*ROW('Sanitation Data'!C101))),'Data Summary'!CL107="Yes"),OFFSET('Sanitation Data'!$C$7,0,10*ROW('Sanitation Data'!C101)),NA())</f>
        <v>#N/A</v>
      </c>
      <c r="X107" s="105" t="e">
        <f ca="true">+IF(AND(ISNUMBER(OFFSET('Sanitation Data'!$C$11,0,10*ROW('Sanitation Data'!C101))),'Data Summary'!CM107="Yes"),OFFSET('Sanitation Data'!$C$11,0,10*ROW('Sanitation Data'!C101)),NA())</f>
        <v>#N/A</v>
      </c>
      <c r="Y107" s="105" t="e">
        <f ca="true">+IF(AND(ISNUMBER(OFFSET('Sanitation Data'!$C$12,0,10*ROW('Sanitation Data'!C101))),'Data Summary'!CN107="Yes"),OFFSET('Sanitation Data'!$C$12,0,10*ROW('Sanitation Data'!C101)),NA())</f>
        <v>#N/A</v>
      </c>
      <c r="Z107" s="105" t="e">
        <f ca="true">+IF(AND(ISNUMBER(OFFSET('Sanitation Data'!$C$13,0,10*ROW('Sanitation Data'!C101))),'Data Summary'!CO107="Yes"),OFFSET('Sanitation Data'!$C$13,0,10*ROW('Sanitation Data'!C101)),NA())</f>
        <v>#N/A</v>
      </c>
      <c r="AA107" s="105" t="e">
        <f ca="true">+IF(AND(ISNUMBER(OFFSET('Sanitation Data'!$D$5,0,10*ROW('Sanitation Data'!D101))),'Data Summary'!CP107="Yes"),100-OFFSET('Sanitation Data'!$D$5,0,10*ROW('Sanitation Data'!D101)),NA())</f>
        <v>#N/A</v>
      </c>
      <c r="AB107" s="105" t="e">
        <f ca="true">+IF(AND(ISNUMBER(OFFSET('Sanitation Data'!$D$7,0,10*ROW('Sanitation Data'!D101))),'Data Summary'!CQ107="Yes"),OFFSET('Sanitation Data'!$D$7,0,10*ROW('Sanitation Data'!D101)),NA())</f>
        <v>#N/A</v>
      </c>
      <c r="AC107" s="105" t="e">
        <f ca="true">+IF(AND(ISNUMBER(OFFSET('Sanitation Data'!$D$11,0,10*ROW('Sanitation Data'!D101))),'Data Summary'!CR107="Yes"),OFFSET('Sanitation Data'!$D$11,0,10*ROW('Sanitation Data'!D101)),NA())</f>
        <v>#N/A</v>
      </c>
      <c r="AD107" s="105" t="e">
        <f ca="true">+IF(AND(ISNUMBER(OFFSET('Sanitation Data'!$D$12,0,10*ROW('Sanitation Data'!D101))),'Data Summary'!CS107="Yes"),OFFSET('Sanitation Data'!$D$12,0,10*ROW('Sanitation Data'!D101)),NA())</f>
        <v>#N/A</v>
      </c>
      <c r="AE107" s="105" t="e">
        <f ca="true">+IF(AND(ISNUMBER(OFFSET('Sanitation Data'!$D$13,0,10*ROW('Sanitation Data'!D101))),'Data Summary'!CT107="Yes"),OFFSET('Sanitation Data'!$D$13,0,10*ROW('Sanitation Data'!D101)),NA())</f>
        <v>#N/A</v>
      </c>
      <c r="AF107" s="105" t="e">
        <f ca="true">+IF(AND(ISNUMBER(OFFSET('Sanitation Data'!$E$5,0,10*ROW('Sanitation Data'!E101))),'Data Summary'!CU107="Yes"),100-OFFSET('Sanitation Data'!$E$5,0,10*ROW('Sanitation Data'!E101)),NA())</f>
        <v>#N/A</v>
      </c>
      <c r="AG107" s="105" t="e">
        <f ca="true">+IF(AND(ISNUMBER(OFFSET('Sanitation Data'!$E$7,0,10*ROW('Sanitation Data'!E101))),'Data Summary'!CV107="Yes"),OFFSET('Sanitation Data'!$E$7,0,10*ROW('Sanitation Data'!E101)),NA())</f>
        <v>#N/A</v>
      </c>
      <c r="AH107" s="105" t="e">
        <f ca="true">+IF(AND(ISNUMBER(OFFSET('Sanitation Data'!$E$11,0,10*ROW('Sanitation Data'!E101))),'Data Summary'!CW107="Yes"),OFFSET('Sanitation Data'!$E$11,0,10*ROW('Sanitation Data'!E101)),NA())</f>
        <v>#N/A</v>
      </c>
      <c r="AI107" s="105" t="e">
        <f ca="true">+IF(AND(ISNUMBER(OFFSET('Sanitation Data'!$E$12,0,10*ROW('Sanitation Data'!E101))),'Data Summary'!CX107="Yes"),OFFSET('Sanitation Data'!$E$12,0,10*ROW('Sanitation Data'!E101)),NA())</f>
        <v>#N/A</v>
      </c>
      <c r="AJ107" s="105" t="e">
        <f ca="true">+IF(AND(ISNUMBER(OFFSET('Sanitation Data'!$E$13,0,10*ROW('Sanitation Data'!E101))),'Data Summary'!CY107="Yes"),OFFSET('Sanitation Data'!$E$13,0,10*ROW('Sanitation Data'!E101)),NA())</f>
        <v>#N/A</v>
      </c>
      <c r="AK107" s="105" t="e">
        <f ca="true">+IF(AND(ISNUMBER(OFFSET('Sanitation Data'!$F$5,0,10*ROW('Sanitation Data'!F101))),'Data Summary'!CZ107="Yes"),100-OFFSET('Sanitation Data'!$F$5,0,10*ROW('Sanitation Data'!F101)),NA())</f>
        <v>#N/A</v>
      </c>
      <c r="AL107" s="105" t="e">
        <f ca="true">+IF(AND(ISNUMBER(OFFSET('Sanitation Data'!$F$7,0,10*ROW('Sanitation Data'!F101))),'Data Summary'!DA107="Yes"),OFFSET('Sanitation Data'!$F$7,0,10*ROW('Sanitation Data'!F101)),NA())</f>
        <v>#N/A</v>
      </c>
      <c r="AM107" s="105" t="e">
        <f ca="true">+IF(AND(ISNUMBER(OFFSET('Sanitation Data'!$F$11,0,10*ROW('Sanitation Data'!F101))),'Data Summary'!DB107="Yes"),OFFSET('Sanitation Data'!$F$11,0,10*ROW('Sanitation Data'!F101)),NA())</f>
        <v>#N/A</v>
      </c>
      <c r="AN107" s="105" t="e">
        <f ca="true">+IF(AND(ISNUMBER(OFFSET('Sanitation Data'!$F$12,0,10*ROW('Sanitation Data'!F101))),'Data Summary'!DC107="Yes"),OFFSET('Sanitation Data'!$F$12,0,10*ROW('Sanitation Data'!F101)),NA())</f>
        <v>#N/A</v>
      </c>
      <c r="AO107" s="105" t="e">
        <f ca="true">+IF(AND(ISNUMBER(OFFSET('Sanitation Data'!$F$13,0,10*ROW('Sanitation Data'!F101))),'Data Summary'!DD107="Yes"),OFFSET('Sanitation Data'!$F$13,0,10*ROW('Sanitation Data'!F101)),NA())</f>
        <v>#N/A</v>
      </c>
      <c r="AP107" s="105" t="e">
        <f ca="true">+IF(AND(ISNUMBER(OFFSET('Sanitation Data'!$G$5,0,10*ROW('Sanitation Data'!G101))),'Data Summary'!DE107="Yes"),100-OFFSET('Sanitation Data'!$G$5,0,10*ROW('Sanitation Data'!G101)),NA())</f>
        <v>#N/A</v>
      </c>
      <c r="AQ107" s="105" t="e">
        <f ca="true">+IF(AND(ISNUMBER(OFFSET('Sanitation Data'!$G$7,0,10*ROW('Sanitation Data'!G101))),'Data Summary'!DF107="Yes"),OFFSET('Sanitation Data'!$G$7,0,10*ROW('Sanitation Data'!G101)),NA())</f>
        <v>#N/A</v>
      </c>
      <c r="AR107" s="105" t="e">
        <f ca="true">+IF(AND(ISNUMBER(OFFSET('Sanitation Data'!$G$11,0,10*ROW('Sanitation Data'!G101))),'Data Summary'!DG107="Yes"),OFFSET('Sanitation Data'!$G$11,0,10*ROW('Sanitation Data'!G101)),NA())</f>
        <v>#N/A</v>
      </c>
      <c r="AS107" s="105" t="e">
        <f ca="true">+IF(AND(ISNUMBER(OFFSET('Sanitation Data'!$G$12,0,10*ROW('Sanitation Data'!G101))),'Data Summary'!DH107="Yes"),OFFSET('Sanitation Data'!$G$12,0,10*ROW('Sanitation Data'!G101)),NA())</f>
        <v>#N/A</v>
      </c>
      <c r="AT107" s="105" t="e">
        <f ca="true">+IF(AND(ISNUMBER(OFFSET('Sanitation Data'!$G$13,0,10*ROW('Sanitation Data'!G101))),'Data Summary'!DI107="Yes"),OFFSET('Sanitation Data'!$G$13,0,10*ROW('Sanitation Data'!G101)),NA())</f>
        <v>#N/A</v>
      </c>
      <c r="AU107" s="105" t="e">
        <f ca="true">+IF(AND(ISNUMBER(OFFSET('Sanitation Data'!$H$5,0,10*ROW('Sanitation Data'!H101))),'Data Summary'!DJ107="Yes"),100-OFFSET('Sanitation Data'!$H$5,0,10*ROW('Sanitation Data'!H101)),NA())</f>
        <v>#N/A</v>
      </c>
      <c r="AV107" s="105" t="e">
        <f ca="true">+IF(AND(ISNUMBER(OFFSET('Sanitation Data'!$H$7,0,10*ROW('Sanitation Data'!H101))),'Data Summary'!DK107="Yes"),OFFSET('Sanitation Data'!$H$7,0,10*ROW('Sanitation Data'!H101)),NA())</f>
        <v>#N/A</v>
      </c>
      <c r="AW107" s="105" t="e">
        <f ca="true">+IF(AND(ISNUMBER(OFFSET('Sanitation Data'!$H$11,0,10*ROW('Sanitation Data'!H101))),'Data Summary'!DL107="Yes"),OFFSET('Sanitation Data'!$H$11,0,10*ROW('Sanitation Data'!H101)),NA())</f>
        <v>#N/A</v>
      </c>
      <c r="AX107" s="105" t="e">
        <f ca="true">+IF(AND(ISNUMBER(OFFSET('Sanitation Data'!$H$12,0,10*ROW('Sanitation Data'!H101))),'Data Summary'!DM107="Yes"),OFFSET('Sanitation Data'!$H$12,0,10*ROW('Sanitation Data'!H101)),NA())</f>
        <v>#N/A</v>
      </c>
      <c r="AY107" s="105" t="e">
        <f ca="true">+IF(AND(ISNUMBER(OFFSET('Sanitation Data'!$H$13,0,10*ROW('Sanitation Data'!H101))),'Data Summary'!DN107="Yes"),OFFSET('Sanitation Data'!$H$13,0,10*ROW('Sanitation Data'!H101)),NA())</f>
        <v>#N/A</v>
      </c>
      <c r="AZ107" s="110" t="e">
        <f ca="true">+IF(AND(ISNUMBER(OFFSET('Hygiene Data'!$C$6,0,10*ROW('Hygiene Data'!C101))),'Data Summary'!DO107="Yes"),OFFSET('Hygiene Data'!$C$6,0,10*ROW('Hygiene Data'!C101)),NA())</f>
        <v>#N/A</v>
      </c>
      <c r="BA107" s="110" t="e">
        <f ca="true">+IF(AND(ISNUMBER(OFFSET('Hygiene Data'!$C$8,0,10*ROW('Hygiene Data'!C101))),'Data Summary'!DP107="Yes"),OFFSET('Hygiene Data'!$C$8,0,10*ROW('Hygiene Data'!C101)),NA())</f>
        <v>#N/A</v>
      </c>
      <c r="BB107" s="110" t="e">
        <f ca="true">+IF(AND(ISNUMBER(OFFSET('Hygiene Data'!$C$10,0,10*ROW('Hygiene Data'!C101))),'Data Summary'!DQ107="Yes"),OFFSET('Hygiene Data'!$C$10,0,10*ROW('Hygiene Data'!C101)),NA())</f>
        <v>#N/A</v>
      </c>
      <c r="BC107" s="110" t="e">
        <f ca="true">+IF(AND(ISNUMBER(OFFSET('Hygiene Data'!$D$6,0,10*ROW('Hygiene Data'!D101))),'Data Summary'!DR107="Yes"),OFFSET('Hygiene Data'!$D$6,0,10*ROW('Hygiene Data'!D101)),NA())</f>
        <v>#N/A</v>
      </c>
      <c r="BD107" s="110" t="e">
        <f ca="true">+IF(AND(ISNUMBER(OFFSET('Hygiene Data'!$D$8,0,10*ROW('Hygiene Data'!D101))),'Data Summary'!DS107="Yes"),OFFSET('Hygiene Data'!$D$8,0,10*ROW('Hygiene Data'!D101)),NA())</f>
        <v>#N/A</v>
      </c>
      <c r="BE107" s="110" t="e">
        <f ca="true">+IF(AND(ISNUMBER(OFFSET('Hygiene Data'!$D$10,0,10*ROW('Hygiene Data'!D101))),'Data Summary'!DT107="Yes"),OFFSET('Hygiene Data'!$D$10,0,10*ROW('Hygiene Data'!D101)),NA())</f>
        <v>#N/A</v>
      </c>
      <c r="BF107" s="110" t="e">
        <f ca="true">+IF(AND(ISNUMBER(OFFSET('Hygiene Data'!$E$6,0,10*ROW('Hygiene Data'!E101))),'Data Summary'!DU107="Yes"),OFFSET('Hygiene Data'!$E$6,0,10*ROW('Hygiene Data'!E101)),NA())</f>
        <v>#N/A</v>
      </c>
      <c r="BG107" s="110" t="e">
        <f ca="true">+IF(AND(ISNUMBER(OFFSET('Hygiene Data'!$E$8,0,10*ROW('Hygiene Data'!E101))),'Data Summary'!DV107="Yes"),OFFSET('Hygiene Data'!$E$8,0,10*ROW('Hygiene Data'!E101)),NA())</f>
        <v>#N/A</v>
      </c>
      <c r="BH107" s="110" t="e">
        <f ca="true">+IF(AND(ISNUMBER(OFFSET('Hygiene Data'!$E$10,0,10*ROW('Hygiene Data'!E101))),'Data Summary'!DW107="Yes"),OFFSET('Hygiene Data'!$E$10,0,10*ROW('Hygiene Data'!E101)),NA())</f>
        <v>#N/A</v>
      </c>
      <c r="BI107" s="110" t="e">
        <f ca="true">+IF(AND(ISNUMBER(OFFSET('Hygiene Data'!$F$6,0,10*ROW('Hygiene Data'!F101))),'Data Summary'!DX107="Yes"),OFFSET('Hygiene Data'!$F$6,0,10*ROW('Hygiene Data'!F101)),NA())</f>
        <v>#N/A</v>
      </c>
      <c r="BJ107" s="110" t="e">
        <f ca="true">+IF(AND(ISNUMBER(OFFSET('Hygiene Data'!$F$8,0,10*ROW('Hygiene Data'!F101))),'Data Summary'!DY107="Yes"),OFFSET('Hygiene Data'!$F$8,0,10*ROW('Hygiene Data'!F101)),NA())</f>
        <v>#N/A</v>
      </c>
      <c r="BK107" s="110" t="e">
        <f ca="true">+IF(AND(ISNUMBER(OFFSET('Hygiene Data'!$F$10,0,10*ROW('Hygiene Data'!F101))),'Data Summary'!DZ107="Yes"),OFFSET('Hygiene Data'!$F$10,0,10*ROW('Hygiene Data'!F101)),NA())</f>
        <v>#N/A</v>
      </c>
      <c r="BL107" s="110" t="e">
        <f ca="true">+IF(AND(ISNUMBER(OFFSET('Hygiene Data'!$G$6,0,10*ROW('Hygiene Data'!G101))),'Data Summary'!EA107="Yes"),OFFSET('Hygiene Data'!$G$6,0,10*ROW('Hygiene Data'!G101)),NA())</f>
        <v>#N/A</v>
      </c>
      <c r="BM107" s="110" t="e">
        <f ca="true">+IF(AND(ISNUMBER(OFFSET('Hygiene Data'!$G$8,0,10*ROW('Hygiene Data'!G101))),'Data Summary'!EB107="Yes"),OFFSET('Hygiene Data'!$G$8,0,10*ROW('Hygiene Data'!G101)),NA())</f>
        <v>#N/A</v>
      </c>
      <c r="BN107" s="110" t="e">
        <f ca="true">+IF(AND(ISNUMBER(OFFSET('Hygiene Data'!$G$10,0,10*ROW('Hygiene Data'!G101))),'Data Summary'!EC107="Yes"),OFFSET('Hygiene Data'!$G$10,0,10*ROW('Hygiene Data'!G101)),NA())</f>
        <v>#N/A</v>
      </c>
      <c r="BO107" s="110" t="e">
        <f ca="true">+IF(AND(ISNUMBER(OFFSET('Hygiene Data'!$H$6,0,10*ROW('Hygiene Data'!H101))),'Data Summary'!ED107="Yes"),OFFSET('Hygiene Data'!$H$6,0,10*ROW('Hygiene Data'!H101)),NA())</f>
        <v>#N/A</v>
      </c>
      <c r="BP107" s="110" t="e">
        <f ca="true">+IF(AND(ISNUMBER(OFFSET('Hygiene Data'!$H$8,0,10*ROW('Hygiene Data'!H101))),'Data Summary'!EE107="Yes"),OFFSET('Hygiene Data'!$H$8,0,10*ROW('Hygiene Data'!H101)),NA())</f>
        <v>#N/A</v>
      </c>
      <c r="BQ107" s="110" t="e">
        <f ca="true">+IF(AND(ISNUMBER(OFFSET('Hygiene Data'!$H$10,0,10*ROW('Hygiene Data'!H101))),'Data Summary'!EF107="Yes"),OFFSET('Hygiene Data'!$H$10,0,10*ROW('Hygiene Data'!H101)),NA())</f>
        <v>#N/A</v>
      </c>
    </row>
    <row r="108" x14ac:dyDescent="0.2">
      <c r="A108" s="58" t="e">
        <f ca="true">+IF(OFFSET('Water Data'!$B$1,0,10*ROW('Water Data'!B102))="",NA(),OFFSET('Water Data'!$B$1,0,10*ROW('Water Data'!B102)))</f>
        <v>#N/A</v>
      </c>
      <c r="B108" s="58" t="e">
        <f ca="true">+IF(OFFSET('Water Data'!$A$3,0,10*ROW('Water Data'!A105))="",NA(),OFFSET('Water Data'!$A$3,0,10*ROW('Water Data'!A105)))</f>
        <v>#N/A</v>
      </c>
      <c r="C108" s="58" t="e">
        <f ca="true">+IF(OFFSET('Water Data'!$C$3,0,10*ROW('Water Data'!C105))="",NA(),OFFSET('Water Data'!$C$3,0,10*ROW('Water Data'!C105)))</f>
        <v>#N/A</v>
      </c>
      <c r="D108" s="59" t="e">
        <f ca="true">+IF(AND(ISNUMBER(OFFSET('Water Data'!$C$5,0,10*ROW('Water Data'!C102))),'Data Summary'!BS108="Yes"),100-OFFSET('Water Data'!$C$5,0,10*ROW('Water Data'!C102)),NA())</f>
        <v>#N/A</v>
      </c>
      <c r="E108" s="59" t="e">
        <f ca="true">+IF(AND(ISNUMBER(OFFSET('Water Data'!$C$7,0,10*ROW('Water Data'!C102))),'Data Summary'!BT108="Yes"),OFFSET('Water Data'!$C$7,0,10*ROW('Water Data'!C102)),NA())</f>
        <v>#N/A</v>
      </c>
      <c r="F108" s="59" t="e">
        <f ca="true">+IF(AND(ISNUMBER(OFFSET('Water Data'!$C$10,0,10*ROW('Water Data'!C102))),'Data Summary'!BU108="Yes"),OFFSET('Water Data'!$C$10,0,10*ROW('Water Data'!C102)),NA())</f>
        <v>#N/A</v>
      </c>
      <c r="G108" s="59" t="e">
        <f ca="true">+IF(AND(ISNUMBER(OFFSET('Water Data'!$D$5,0,10*ROW('Water Data'!D102))),'Data Summary'!BV108="Yes"),100-OFFSET('Water Data'!$D$5,0,10*ROW('Water Data'!D102)),NA())</f>
        <v>#N/A</v>
      </c>
      <c r="H108" s="59" t="e">
        <f ca="true">+IF(AND(ISNUMBER(OFFSET('Water Data'!$D$7,0,10*ROW('Water Data'!D102))),'Data Summary'!BW108="Yes"),OFFSET('Water Data'!$D$7,0,10*ROW('Water Data'!D102)),NA())</f>
        <v>#N/A</v>
      </c>
      <c r="I108" s="59" t="e">
        <f ca="true">+IF(AND(ISNUMBER(OFFSET('Water Data'!$D$10,0,10*ROW('Water Data'!D102))),'Data Summary'!BX108="Yes"),OFFSET('Water Data'!$D$10,0,10*ROW('Water Data'!D102)),NA())</f>
        <v>#N/A</v>
      </c>
      <c r="J108" s="59" t="e">
        <f ca="true">+IF(AND(ISNUMBER(OFFSET('Water Data'!$E$5,0,10*ROW('Water Data'!E102))),'Data Summary'!BY108="Yes"),100-OFFSET('Water Data'!$E$5,0,10*ROW('Water Data'!E102)),NA())</f>
        <v>#N/A</v>
      </c>
      <c r="K108" s="59" t="e">
        <f ca="true">+IF(AND(ISNUMBER(OFFSET('Water Data'!$E$7,0,10*ROW('Water Data'!E102))),'Data Summary'!BZ108="Yes"),OFFSET('Water Data'!$E$7,0,10*ROW('Water Data'!E102)),NA())</f>
        <v>#N/A</v>
      </c>
      <c r="L108" s="59" t="e">
        <f ca="true">+IF(AND(ISNUMBER(OFFSET('Water Data'!$E$10,0,10*ROW('Water Data'!E102))),'Data Summary'!CA108="Yes"),OFFSET('Water Data'!$E$10,0,10*ROW('Water Data'!E102)),NA())</f>
        <v>#N/A</v>
      </c>
      <c r="M108" s="59" t="e">
        <f ca="true">+IF(AND(ISNUMBER(OFFSET('Water Data'!$F$5,0,10*ROW('Water Data'!F102))),'Data Summary'!CB108="Yes"),100-OFFSET('Water Data'!$F$5,0,10*ROW('Water Data'!F102)),NA())</f>
        <v>#N/A</v>
      </c>
      <c r="N108" s="59" t="e">
        <f ca="true">+IF(AND(ISNUMBER(OFFSET('Water Data'!$F$7,0,10*ROW('Water Data'!F102))),'Data Summary'!CC108="Yes"),OFFSET('Water Data'!$F$7,0,10*ROW('Water Data'!F102)),NA())</f>
        <v>#N/A</v>
      </c>
      <c r="O108" s="59" t="e">
        <f ca="true">+IF(AND(ISNUMBER(OFFSET('Water Data'!$F$10,0,10*ROW('Water Data'!F102))),'Data Summary'!CD108="Yes"),OFFSET('Water Data'!$F$10,0,10*ROW('Water Data'!F102)),NA())</f>
        <v>#N/A</v>
      </c>
      <c r="P108" s="59" t="e">
        <f ca="true">+IF(AND(ISNUMBER(OFFSET('Water Data'!$G$5,0,10*ROW('Water Data'!G102))),'Data Summary'!CE108="Yes"),100-OFFSET('Water Data'!$G$5,0,10*ROW('Water Data'!G102)),NA())</f>
        <v>#N/A</v>
      </c>
      <c r="Q108" s="59" t="e">
        <f ca="true">+IF(AND(ISNUMBER(OFFSET('Water Data'!$G$7,0,10*ROW('Water Data'!G102))),'Data Summary'!CF108="Yes"),OFFSET('Water Data'!$G$7,0,10*ROW('Water Data'!G102)),NA())</f>
        <v>#N/A</v>
      </c>
      <c r="R108" s="59" t="e">
        <f ca="true">+IF(AND(ISNUMBER(OFFSET('Water Data'!$G$10,0,10*ROW('Water Data'!G102))),'Data Summary'!CG108="Yes"),OFFSET('Water Data'!$G$10,0,10*ROW('Water Data'!G102)),NA())</f>
        <v>#N/A</v>
      </c>
      <c r="S108" s="59" t="e">
        <f ca="true">+IF(AND(ISNUMBER(OFFSET('Water Data'!$H$5,0,10*ROW('Water Data'!H102))),'Data Summary'!CH108="Yes"),100-OFFSET('Water Data'!$H$5,0,10*ROW('Water Data'!H102)),NA())</f>
        <v>#N/A</v>
      </c>
      <c r="T108" s="59" t="e">
        <f ca="true">+IF(AND(ISNUMBER(OFFSET('Water Data'!$H$7,0,10*ROW('Water Data'!H102))),'Data Summary'!CI108="Yes"),OFFSET('Water Data'!$H$7,0,10*ROW('Water Data'!H102)),NA())</f>
        <v>#N/A</v>
      </c>
      <c r="U108" s="59" t="e">
        <f ca="true">+IF(AND(ISNUMBER(OFFSET('Water Data'!$H$10,0,10*ROW('Water Data'!H102))),'Data Summary'!CJ108="Yes"),OFFSET('Water Data'!$H$10,0,10*ROW('Water Data'!H102)),NA())</f>
        <v>#N/A</v>
      </c>
      <c r="V108" s="105" t="e">
        <f ca="true">+IF(AND(ISNUMBER(OFFSET('Sanitation Data'!$C$5,0,10*ROW('Sanitation Data'!C102))),'Data Summary'!CK108="Yes"),100-OFFSET('Sanitation Data'!$C$5,0,10*ROW('Sanitation Data'!C102)),NA())</f>
        <v>#N/A</v>
      </c>
      <c r="W108" s="105" t="e">
        <f ca="true">+IF(AND(ISNUMBER(OFFSET('Sanitation Data'!$C$7,0,10*ROW('Sanitation Data'!C102))),'Data Summary'!CL108="Yes"),OFFSET('Sanitation Data'!$C$7,0,10*ROW('Sanitation Data'!C102)),NA())</f>
        <v>#N/A</v>
      </c>
      <c r="X108" s="105" t="e">
        <f ca="true">+IF(AND(ISNUMBER(OFFSET('Sanitation Data'!$C$11,0,10*ROW('Sanitation Data'!C102))),'Data Summary'!CM108="Yes"),OFFSET('Sanitation Data'!$C$11,0,10*ROW('Sanitation Data'!C102)),NA())</f>
        <v>#N/A</v>
      </c>
      <c r="Y108" s="105" t="e">
        <f ca="true">+IF(AND(ISNUMBER(OFFSET('Sanitation Data'!$C$12,0,10*ROW('Sanitation Data'!C102))),'Data Summary'!CN108="Yes"),OFFSET('Sanitation Data'!$C$12,0,10*ROW('Sanitation Data'!C102)),NA())</f>
        <v>#N/A</v>
      </c>
      <c r="Z108" s="105" t="e">
        <f ca="true">+IF(AND(ISNUMBER(OFFSET('Sanitation Data'!$C$13,0,10*ROW('Sanitation Data'!C102))),'Data Summary'!CO108="Yes"),OFFSET('Sanitation Data'!$C$13,0,10*ROW('Sanitation Data'!C102)),NA())</f>
        <v>#N/A</v>
      </c>
      <c r="AA108" s="105" t="e">
        <f ca="true">+IF(AND(ISNUMBER(OFFSET('Sanitation Data'!$D$5,0,10*ROW('Sanitation Data'!D102))),'Data Summary'!CP108="Yes"),100-OFFSET('Sanitation Data'!$D$5,0,10*ROW('Sanitation Data'!D102)),NA())</f>
        <v>#N/A</v>
      </c>
      <c r="AB108" s="105" t="e">
        <f ca="true">+IF(AND(ISNUMBER(OFFSET('Sanitation Data'!$D$7,0,10*ROW('Sanitation Data'!D102))),'Data Summary'!CQ108="Yes"),OFFSET('Sanitation Data'!$D$7,0,10*ROW('Sanitation Data'!D102)),NA())</f>
        <v>#N/A</v>
      </c>
      <c r="AC108" s="105" t="e">
        <f ca="true">+IF(AND(ISNUMBER(OFFSET('Sanitation Data'!$D$11,0,10*ROW('Sanitation Data'!D102))),'Data Summary'!CR108="Yes"),OFFSET('Sanitation Data'!$D$11,0,10*ROW('Sanitation Data'!D102)),NA())</f>
        <v>#N/A</v>
      </c>
      <c r="AD108" s="105" t="e">
        <f ca="true">+IF(AND(ISNUMBER(OFFSET('Sanitation Data'!$D$12,0,10*ROW('Sanitation Data'!D102))),'Data Summary'!CS108="Yes"),OFFSET('Sanitation Data'!$D$12,0,10*ROW('Sanitation Data'!D102)),NA())</f>
        <v>#N/A</v>
      </c>
      <c r="AE108" s="105" t="e">
        <f ca="true">+IF(AND(ISNUMBER(OFFSET('Sanitation Data'!$D$13,0,10*ROW('Sanitation Data'!D102))),'Data Summary'!CT108="Yes"),OFFSET('Sanitation Data'!$D$13,0,10*ROW('Sanitation Data'!D102)),NA())</f>
        <v>#N/A</v>
      </c>
      <c r="AF108" s="105" t="e">
        <f ca="true">+IF(AND(ISNUMBER(OFFSET('Sanitation Data'!$E$5,0,10*ROW('Sanitation Data'!E102))),'Data Summary'!CU108="Yes"),100-OFFSET('Sanitation Data'!$E$5,0,10*ROW('Sanitation Data'!E102)),NA())</f>
        <v>#N/A</v>
      </c>
      <c r="AG108" s="105" t="e">
        <f ca="true">+IF(AND(ISNUMBER(OFFSET('Sanitation Data'!$E$7,0,10*ROW('Sanitation Data'!E102))),'Data Summary'!CV108="Yes"),OFFSET('Sanitation Data'!$E$7,0,10*ROW('Sanitation Data'!E102)),NA())</f>
        <v>#N/A</v>
      </c>
      <c r="AH108" s="105" t="e">
        <f ca="true">+IF(AND(ISNUMBER(OFFSET('Sanitation Data'!$E$11,0,10*ROW('Sanitation Data'!E102))),'Data Summary'!CW108="Yes"),OFFSET('Sanitation Data'!$E$11,0,10*ROW('Sanitation Data'!E102)),NA())</f>
        <v>#N/A</v>
      </c>
      <c r="AI108" s="105" t="e">
        <f ca="true">+IF(AND(ISNUMBER(OFFSET('Sanitation Data'!$E$12,0,10*ROW('Sanitation Data'!E102))),'Data Summary'!CX108="Yes"),OFFSET('Sanitation Data'!$E$12,0,10*ROW('Sanitation Data'!E102)),NA())</f>
        <v>#N/A</v>
      </c>
      <c r="AJ108" s="105" t="e">
        <f ca="true">+IF(AND(ISNUMBER(OFFSET('Sanitation Data'!$E$13,0,10*ROW('Sanitation Data'!E102))),'Data Summary'!CY108="Yes"),OFFSET('Sanitation Data'!$E$13,0,10*ROW('Sanitation Data'!E102)),NA())</f>
        <v>#N/A</v>
      </c>
      <c r="AK108" s="105" t="e">
        <f ca="true">+IF(AND(ISNUMBER(OFFSET('Sanitation Data'!$F$5,0,10*ROW('Sanitation Data'!F102))),'Data Summary'!CZ108="Yes"),100-OFFSET('Sanitation Data'!$F$5,0,10*ROW('Sanitation Data'!F102)),NA())</f>
        <v>#N/A</v>
      </c>
      <c r="AL108" s="105" t="e">
        <f ca="true">+IF(AND(ISNUMBER(OFFSET('Sanitation Data'!$F$7,0,10*ROW('Sanitation Data'!F102))),'Data Summary'!DA108="Yes"),OFFSET('Sanitation Data'!$F$7,0,10*ROW('Sanitation Data'!F102)),NA())</f>
        <v>#N/A</v>
      </c>
      <c r="AM108" s="105" t="e">
        <f ca="true">+IF(AND(ISNUMBER(OFFSET('Sanitation Data'!$F$11,0,10*ROW('Sanitation Data'!F102))),'Data Summary'!DB108="Yes"),OFFSET('Sanitation Data'!$F$11,0,10*ROW('Sanitation Data'!F102)),NA())</f>
        <v>#N/A</v>
      </c>
      <c r="AN108" s="105" t="e">
        <f ca="true">+IF(AND(ISNUMBER(OFFSET('Sanitation Data'!$F$12,0,10*ROW('Sanitation Data'!F102))),'Data Summary'!DC108="Yes"),OFFSET('Sanitation Data'!$F$12,0,10*ROW('Sanitation Data'!F102)),NA())</f>
        <v>#N/A</v>
      </c>
      <c r="AO108" s="105" t="e">
        <f ca="true">+IF(AND(ISNUMBER(OFFSET('Sanitation Data'!$F$13,0,10*ROW('Sanitation Data'!F102))),'Data Summary'!DD108="Yes"),OFFSET('Sanitation Data'!$F$13,0,10*ROW('Sanitation Data'!F102)),NA())</f>
        <v>#N/A</v>
      </c>
      <c r="AP108" s="105" t="e">
        <f ca="true">+IF(AND(ISNUMBER(OFFSET('Sanitation Data'!$G$5,0,10*ROW('Sanitation Data'!G102))),'Data Summary'!DE108="Yes"),100-OFFSET('Sanitation Data'!$G$5,0,10*ROW('Sanitation Data'!G102)),NA())</f>
        <v>#N/A</v>
      </c>
      <c r="AQ108" s="105" t="e">
        <f ca="true">+IF(AND(ISNUMBER(OFFSET('Sanitation Data'!$G$7,0,10*ROW('Sanitation Data'!G102))),'Data Summary'!DF108="Yes"),OFFSET('Sanitation Data'!$G$7,0,10*ROW('Sanitation Data'!G102)),NA())</f>
        <v>#N/A</v>
      </c>
      <c r="AR108" s="105" t="e">
        <f ca="true">+IF(AND(ISNUMBER(OFFSET('Sanitation Data'!$G$11,0,10*ROW('Sanitation Data'!G102))),'Data Summary'!DG108="Yes"),OFFSET('Sanitation Data'!$G$11,0,10*ROW('Sanitation Data'!G102)),NA())</f>
        <v>#N/A</v>
      </c>
      <c r="AS108" s="105" t="e">
        <f ca="true">+IF(AND(ISNUMBER(OFFSET('Sanitation Data'!$G$12,0,10*ROW('Sanitation Data'!G102))),'Data Summary'!DH108="Yes"),OFFSET('Sanitation Data'!$G$12,0,10*ROW('Sanitation Data'!G102)),NA())</f>
        <v>#N/A</v>
      </c>
      <c r="AT108" s="105" t="e">
        <f ca="true">+IF(AND(ISNUMBER(OFFSET('Sanitation Data'!$G$13,0,10*ROW('Sanitation Data'!G102))),'Data Summary'!DI108="Yes"),OFFSET('Sanitation Data'!$G$13,0,10*ROW('Sanitation Data'!G102)),NA())</f>
        <v>#N/A</v>
      </c>
      <c r="AU108" s="105" t="e">
        <f ca="true">+IF(AND(ISNUMBER(OFFSET('Sanitation Data'!$H$5,0,10*ROW('Sanitation Data'!H102))),'Data Summary'!DJ108="Yes"),100-OFFSET('Sanitation Data'!$H$5,0,10*ROW('Sanitation Data'!H102)),NA())</f>
        <v>#N/A</v>
      </c>
      <c r="AV108" s="105" t="e">
        <f ca="true">+IF(AND(ISNUMBER(OFFSET('Sanitation Data'!$H$7,0,10*ROW('Sanitation Data'!H102))),'Data Summary'!DK108="Yes"),OFFSET('Sanitation Data'!$H$7,0,10*ROW('Sanitation Data'!H102)),NA())</f>
        <v>#N/A</v>
      </c>
      <c r="AW108" s="105" t="e">
        <f ca="true">+IF(AND(ISNUMBER(OFFSET('Sanitation Data'!$H$11,0,10*ROW('Sanitation Data'!H102))),'Data Summary'!DL108="Yes"),OFFSET('Sanitation Data'!$H$11,0,10*ROW('Sanitation Data'!H102)),NA())</f>
        <v>#N/A</v>
      </c>
      <c r="AX108" s="105" t="e">
        <f ca="true">+IF(AND(ISNUMBER(OFFSET('Sanitation Data'!$H$12,0,10*ROW('Sanitation Data'!H102))),'Data Summary'!DM108="Yes"),OFFSET('Sanitation Data'!$H$12,0,10*ROW('Sanitation Data'!H102)),NA())</f>
        <v>#N/A</v>
      </c>
      <c r="AY108" s="105" t="e">
        <f ca="true">+IF(AND(ISNUMBER(OFFSET('Sanitation Data'!$H$13,0,10*ROW('Sanitation Data'!H102))),'Data Summary'!DN108="Yes"),OFFSET('Sanitation Data'!$H$13,0,10*ROW('Sanitation Data'!H102)),NA())</f>
        <v>#N/A</v>
      </c>
      <c r="AZ108" s="110" t="e">
        <f ca="true">+IF(AND(ISNUMBER(OFFSET('Hygiene Data'!$C$6,0,10*ROW('Hygiene Data'!C102))),'Data Summary'!DO108="Yes"),OFFSET('Hygiene Data'!$C$6,0,10*ROW('Hygiene Data'!C102)),NA())</f>
        <v>#N/A</v>
      </c>
      <c r="BA108" s="110" t="e">
        <f ca="true">+IF(AND(ISNUMBER(OFFSET('Hygiene Data'!$C$8,0,10*ROW('Hygiene Data'!C102))),'Data Summary'!DP108="Yes"),OFFSET('Hygiene Data'!$C$8,0,10*ROW('Hygiene Data'!C102)),NA())</f>
        <v>#N/A</v>
      </c>
      <c r="BB108" s="110" t="e">
        <f ca="true">+IF(AND(ISNUMBER(OFFSET('Hygiene Data'!$C$10,0,10*ROW('Hygiene Data'!C102))),'Data Summary'!DQ108="Yes"),OFFSET('Hygiene Data'!$C$10,0,10*ROW('Hygiene Data'!C102)),NA())</f>
        <v>#N/A</v>
      </c>
      <c r="BC108" s="110" t="e">
        <f ca="true">+IF(AND(ISNUMBER(OFFSET('Hygiene Data'!$D$6,0,10*ROW('Hygiene Data'!D102))),'Data Summary'!DR108="Yes"),OFFSET('Hygiene Data'!$D$6,0,10*ROW('Hygiene Data'!D102)),NA())</f>
        <v>#N/A</v>
      </c>
      <c r="BD108" s="110" t="e">
        <f ca="true">+IF(AND(ISNUMBER(OFFSET('Hygiene Data'!$D$8,0,10*ROW('Hygiene Data'!D102))),'Data Summary'!DS108="Yes"),OFFSET('Hygiene Data'!$D$8,0,10*ROW('Hygiene Data'!D102)),NA())</f>
        <v>#N/A</v>
      </c>
      <c r="BE108" s="110" t="e">
        <f ca="true">+IF(AND(ISNUMBER(OFFSET('Hygiene Data'!$D$10,0,10*ROW('Hygiene Data'!D102))),'Data Summary'!DT108="Yes"),OFFSET('Hygiene Data'!$D$10,0,10*ROW('Hygiene Data'!D102)),NA())</f>
        <v>#N/A</v>
      </c>
      <c r="BF108" s="110" t="e">
        <f ca="true">+IF(AND(ISNUMBER(OFFSET('Hygiene Data'!$E$6,0,10*ROW('Hygiene Data'!E102))),'Data Summary'!DU108="Yes"),OFFSET('Hygiene Data'!$E$6,0,10*ROW('Hygiene Data'!E102)),NA())</f>
        <v>#N/A</v>
      </c>
      <c r="BG108" s="110" t="e">
        <f ca="true">+IF(AND(ISNUMBER(OFFSET('Hygiene Data'!$E$8,0,10*ROW('Hygiene Data'!E102))),'Data Summary'!DV108="Yes"),OFFSET('Hygiene Data'!$E$8,0,10*ROW('Hygiene Data'!E102)),NA())</f>
        <v>#N/A</v>
      </c>
      <c r="BH108" s="110" t="e">
        <f ca="true">+IF(AND(ISNUMBER(OFFSET('Hygiene Data'!$E$10,0,10*ROW('Hygiene Data'!E102))),'Data Summary'!DW108="Yes"),OFFSET('Hygiene Data'!$E$10,0,10*ROW('Hygiene Data'!E102)),NA())</f>
        <v>#N/A</v>
      </c>
      <c r="BI108" s="110" t="e">
        <f ca="true">+IF(AND(ISNUMBER(OFFSET('Hygiene Data'!$F$6,0,10*ROW('Hygiene Data'!F102))),'Data Summary'!DX108="Yes"),OFFSET('Hygiene Data'!$F$6,0,10*ROW('Hygiene Data'!F102)),NA())</f>
        <v>#N/A</v>
      </c>
      <c r="BJ108" s="110" t="e">
        <f ca="true">+IF(AND(ISNUMBER(OFFSET('Hygiene Data'!$F$8,0,10*ROW('Hygiene Data'!F102))),'Data Summary'!DY108="Yes"),OFFSET('Hygiene Data'!$F$8,0,10*ROW('Hygiene Data'!F102)),NA())</f>
        <v>#N/A</v>
      </c>
      <c r="BK108" s="110" t="e">
        <f ca="true">+IF(AND(ISNUMBER(OFFSET('Hygiene Data'!$F$10,0,10*ROW('Hygiene Data'!F102))),'Data Summary'!DZ108="Yes"),OFFSET('Hygiene Data'!$F$10,0,10*ROW('Hygiene Data'!F102)),NA())</f>
        <v>#N/A</v>
      </c>
      <c r="BL108" s="110" t="e">
        <f ca="true">+IF(AND(ISNUMBER(OFFSET('Hygiene Data'!$G$6,0,10*ROW('Hygiene Data'!G102))),'Data Summary'!EA108="Yes"),OFFSET('Hygiene Data'!$G$6,0,10*ROW('Hygiene Data'!G102)),NA())</f>
        <v>#N/A</v>
      </c>
      <c r="BM108" s="110" t="e">
        <f ca="true">+IF(AND(ISNUMBER(OFFSET('Hygiene Data'!$G$8,0,10*ROW('Hygiene Data'!G102))),'Data Summary'!EB108="Yes"),OFFSET('Hygiene Data'!$G$8,0,10*ROW('Hygiene Data'!G102)),NA())</f>
        <v>#N/A</v>
      </c>
      <c r="BN108" s="110" t="e">
        <f ca="true">+IF(AND(ISNUMBER(OFFSET('Hygiene Data'!$G$10,0,10*ROW('Hygiene Data'!G102))),'Data Summary'!EC108="Yes"),OFFSET('Hygiene Data'!$G$10,0,10*ROW('Hygiene Data'!G102)),NA())</f>
        <v>#N/A</v>
      </c>
      <c r="BO108" s="110" t="e">
        <f ca="true">+IF(AND(ISNUMBER(OFFSET('Hygiene Data'!$H$6,0,10*ROW('Hygiene Data'!H102))),'Data Summary'!ED108="Yes"),OFFSET('Hygiene Data'!$H$6,0,10*ROW('Hygiene Data'!H102)),NA())</f>
        <v>#N/A</v>
      </c>
      <c r="BP108" s="110" t="e">
        <f ca="true">+IF(AND(ISNUMBER(OFFSET('Hygiene Data'!$H$8,0,10*ROW('Hygiene Data'!H102))),'Data Summary'!EE108="Yes"),OFFSET('Hygiene Data'!$H$8,0,10*ROW('Hygiene Data'!H102)),NA())</f>
        <v>#N/A</v>
      </c>
      <c r="BQ108" s="110" t="e">
        <f ca="true">+IF(AND(ISNUMBER(OFFSET('Hygiene Data'!$H$10,0,10*ROW('Hygiene Data'!H102))),'Data Summary'!EF108="Yes"),OFFSET('Hygiene Data'!$H$10,0,10*ROW('Hygiene Data'!H102)),NA())</f>
        <v>#N/A</v>
      </c>
    </row>
    <row r="109" x14ac:dyDescent="0.2">
      <c r="A109" s="58" t="e">
        <f ca="true">+IF(OFFSET('Water Data'!$B$1,0,10*ROW('Water Data'!B103))="",NA(),OFFSET('Water Data'!$B$1,0,10*ROW('Water Data'!B103)))</f>
        <v>#N/A</v>
      </c>
      <c r="B109" s="58" t="e">
        <f ca="true">+IF(OFFSET('Water Data'!$A$3,0,10*ROW('Water Data'!A106))="",NA(),OFFSET('Water Data'!$A$3,0,10*ROW('Water Data'!A106)))</f>
        <v>#N/A</v>
      </c>
      <c r="C109" s="58" t="e">
        <f ca="true">+IF(OFFSET('Water Data'!$C$3,0,10*ROW('Water Data'!C106))="",NA(),OFFSET('Water Data'!$C$3,0,10*ROW('Water Data'!C106)))</f>
        <v>#N/A</v>
      </c>
      <c r="D109" s="59" t="e">
        <f ca="true">+IF(AND(ISNUMBER(OFFSET('Water Data'!$C$5,0,10*ROW('Water Data'!C103))),'Data Summary'!BS109="Yes"),100-OFFSET('Water Data'!$C$5,0,10*ROW('Water Data'!C103)),NA())</f>
        <v>#N/A</v>
      </c>
      <c r="E109" s="59" t="e">
        <f ca="true">+IF(AND(ISNUMBER(OFFSET('Water Data'!$C$7,0,10*ROW('Water Data'!C103))),'Data Summary'!BT109="Yes"),OFFSET('Water Data'!$C$7,0,10*ROW('Water Data'!C103)),NA())</f>
        <v>#N/A</v>
      </c>
      <c r="F109" s="59" t="e">
        <f ca="true">+IF(AND(ISNUMBER(OFFSET('Water Data'!$C$10,0,10*ROW('Water Data'!C103))),'Data Summary'!BU109="Yes"),OFFSET('Water Data'!$C$10,0,10*ROW('Water Data'!C103)),NA())</f>
        <v>#N/A</v>
      </c>
      <c r="G109" s="59" t="e">
        <f ca="true">+IF(AND(ISNUMBER(OFFSET('Water Data'!$D$5,0,10*ROW('Water Data'!D103))),'Data Summary'!BV109="Yes"),100-OFFSET('Water Data'!$D$5,0,10*ROW('Water Data'!D103)),NA())</f>
        <v>#N/A</v>
      </c>
      <c r="H109" s="59" t="e">
        <f ca="true">+IF(AND(ISNUMBER(OFFSET('Water Data'!$D$7,0,10*ROW('Water Data'!D103))),'Data Summary'!BW109="Yes"),OFFSET('Water Data'!$D$7,0,10*ROW('Water Data'!D103)),NA())</f>
        <v>#N/A</v>
      </c>
      <c r="I109" s="59" t="e">
        <f ca="true">+IF(AND(ISNUMBER(OFFSET('Water Data'!$D$10,0,10*ROW('Water Data'!D103))),'Data Summary'!BX109="Yes"),OFFSET('Water Data'!$D$10,0,10*ROW('Water Data'!D103)),NA())</f>
        <v>#N/A</v>
      </c>
      <c r="J109" s="59" t="e">
        <f ca="true">+IF(AND(ISNUMBER(OFFSET('Water Data'!$E$5,0,10*ROW('Water Data'!E103))),'Data Summary'!BY109="Yes"),100-OFFSET('Water Data'!$E$5,0,10*ROW('Water Data'!E103)),NA())</f>
        <v>#N/A</v>
      </c>
      <c r="K109" s="59" t="e">
        <f ca="true">+IF(AND(ISNUMBER(OFFSET('Water Data'!$E$7,0,10*ROW('Water Data'!E103))),'Data Summary'!BZ109="Yes"),OFFSET('Water Data'!$E$7,0,10*ROW('Water Data'!E103)),NA())</f>
        <v>#N/A</v>
      </c>
      <c r="L109" s="59" t="e">
        <f ca="true">+IF(AND(ISNUMBER(OFFSET('Water Data'!$E$10,0,10*ROW('Water Data'!E103))),'Data Summary'!CA109="Yes"),OFFSET('Water Data'!$E$10,0,10*ROW('Water Data'!E103)),NA())</f>
        <v>#N/A</v>
      </c>
      <c r="M109" s="59" t="e">
        <f ca="true">+IF(AND(ISNUMBER(OFFSET('Water Data'!$F$5,0,10*ROW('Water Data'!F103))),'Data Summary'!CB109="Yes"),100-OFFSET('Water Data'!$F$5,0,10*ROW('Water Data'!F103)),NA())</f>
        <v>#N/A</v>
      </c>
      <c r="N109" s="59" t="e">
        <f ca="true">+IF(AND(ISNUMBER(OFFSET('Water Data'!$F$7,0,10*ROW('Water Data'!F103))),'Data Summary'!CC109="Yes"),OFFSET('Water Data'!$F$7,0,10*ROW('Water Data'!F103)),NA())</f>
        <v>#N/A</v>
      </c>
      <c r="O109" s="59" t="e">
        <f ca="true">+IF(AND(ISNUMBER(OFFSET('Water Data'!$F$10,0,10*ROW('Water Data'!F103))),'Data Summary'!CD109="Yes"),OFFSET('Water Data'!$F$10,0,10*ROW('Water Data'!F103)),NA())</f>
        <v>#N/A</v>
      </c>
      <c r="P109" s="59" t="e">
        <f ca="true">+IF(AND(ISNUMBER(OFFSET('Water Data'!$G$5,0,10*ROW('Water Data'!G103))),'Data Summary'!CE109="Yes"),100-OFFSET('Water Data'!$G$5,0,10*ROW('Water Data'!G103)),NA())</f>
        <v>#N/A</v>
      </c>
      <c r="Q109" s="59" t="e">
        <f ca="true">+IF(AND(ISNUMBER(OFFSET('Water Data'!$G$7,0,10*ROW('Water Data'!G103))),'Data Summary'!CF109="Yes"),OFFSET('Water Data'!$G$7,0,10*ROW('Water Data'!G103)),NA())</f>
        <v>#N/A</v>
      </c>
      <c r="R109" s="59" t="e">
        <f ca="true">+IF(AND(ISNUMBER(OFFSET('Water Data'!$G$10,0,10*ROW('Water Data'!G103))),'Data Summary'!CG109="Yes"),OFFSET('Water Data'!$G$10,0,10*ROW('Water Data'!G103)),NA())</f>
        <v>#N/A</v>
      </c>
      <c r="S109" s="59" t="e">
        <f ca="true">+IF(AND(ISNUMBER(OFFSET('Water Data'!$H$5,0,10*ROW('Water Data'!H103))),'Data Summary'!CH109="Yes"),100-OFFSET('Water Data'!$H$5,0,10*ROW('Water Data'!H103)),NA())</f>
        <v>#N/A</v>
      </c>
      <c r="T109" s="59" t="e">
        <f ca="true">+IF(AND(ISNUMBER(OFFSET('Water Data'!$H$7,0,10*ROW('Water Data'!H103))),'Data Summary'!CI109="Yes"),OFFSET('Water Data'!$H$7,0,10*ROW('Water Data'!H103)),NA())</f>
        <v>#N/A</v>
      </c>
      <c r="U109" s="59" t="e">
        <f ca="true">+IF(AND(ISNUMBER(OFFSET('Water Data'!$H$10,0,10*ROW('Water Data'!H103))),'Data Summary'!CJ109="Yes"),OFFSET('Water Data'!$H$10,0,10*ROW('Water Data'!H103)),NA())</f>
        <v>#N/A</v>
      </c>
      <c r="V109" s="105" t="e">
        <f ca="true">+IF(AND(ISNUMBER(OFFSET('Sanitation Data'!$C$5,0,10*ROW('Sanitation Data'!C103))),'Data Summary'!CK109="Yes"),100-OFFSET('Sanitation Data'!$C$5,0,10*ROW('Sanitation Data'!C103)),NA())</f>
        <v>#N/A</v>
      </c>
      <c r="W109" s="105" t="e">
        <f ca="true">+IF(AND(ISNUMBER(OFFSET('Sanitation Data'!$C$7,0,10*ROW('Sanitation Data'!C103))),'Data Summary'!CL109="Yes"),OFFSET('Sanitation Data'!$C$7,0,10*ROW('Sanitation Data'!C103)),NA())</f>
        <v>#N/A</v>
      </c>
      <c r="X109" s="105" t="e">
        <f ca="true">+IF(AND(ISNUMBER(OFFSET('Sanitation Data'!$C$11,0,10*ROW('Sanitation Data'!C103))),'Data Summary'!CM109="Yes"),OFFSET('Sanitation Data'!$C$11,0,10*ROW('Sanitation Data'!C103)),NA())</f>
        <v>#N/A</v>
      </c>
      <c r="Y109" s="105" t="e">
        <f ca="true">+IF(AND(ISNUMBER(OFFSET('Sanitation Data'!$C$12,0,10*ROW('Sanitation Data'!C103))),'Data Summary'!CN109="Yes"),OFFSET('Sanitation Data'!$C$12,0,10*ROW('Sanitation Data'!C103)),NA())</f>
        <v>#N/A</v>
      </c>
      <c r="Z109" s="105" t="e">
        <f ca="true">+IF(AND(ISNUMBER(OFFSET('Sanitation Data'!$C$13,0,10*ROW('Sanitation Data'!C103))),'Data Summary'!CO109="Yes"),OFFSET('Sanitation Data'!$C$13,0,10*ROW('Sanitation Data'!C103)),NA())</f>
        <v>#N/A</v>
      </c>
      <c r="AA109" s="105" t="e">
        <f ca="true">+IF(AND(ISNUMBER(OFFSET('Sanitation Data'!$D$5,0,10*ROW('Sanitation Data'!D103))),'Data Summary'!CP109="Yes"),100-OFFSET('Sanitation Data'!$D$5,0,10*ROW('Sanitation Data'!D103)),NA())</f>
        <v>#N/A</v>
      </c>
      <c r="AB109" s="105" t="e">
        <f ca="true">+IF(AND(ISNUMBER(OFFSET('Sanitation Data'!$D$7,0,10*ROW('Sanitation Data'!D103))),'Data Summary'!CQ109="Yes"),OFFSET('Sanitation Data'!$D$7,0,10*ROW('Sanitation Data'!D103)),NA())</f>
        <v>#N/A</v>
      </c>
      <c r="AC109" s="105" t="e">
        <f ca="true">+IF(AND(ISNUMBER(OFFSET('Sanitation Data'!$D$11,0,10*ROW('Sanitation Data'!D103))),'Data Summary'!CR109="Yes"),OFFSET('Sanitation Data'!$D$11,0,10*ROW('Sanitation Data'!D103)),NA())</f>
        <v>#N/A</v>
      </c>
      <c r="AD109" s="105" t="e">
        <f ca="true">+IF(AND(ISNUMBER(OFFSET('Sanitation Data'!$D$12,0,10*ROW('Sanitation Data'!D103))),'Data Summary'!CS109="Yes"),OFFSET('Sanitation Data'!$D$12,0,10*ROW('Sanitation Data'!D103)),NA())</f>
        <v>#N/A</v>
      </c>
      <c r="AE109" s="105" t="e">
        <f ca="true">+IF(AND(ISNUMBER(OFFSET('Sanitation Data'!$D$13,0,10*ROW('Sanitation Data'!D103))),'Data Summary'!CT109="Yes"),OFFSET('Sanitation Data'!$D$13,0,10*ROW('Sanitation Data'!D103)),NA())</f>
        <v>#N/A</v>
      </c>
      <c r="AF109" s="105" t="e">
        <f ca="true">+IF(AND(ISNUMBER(OFFSET('Sanitation Data'!$E$5,0,10*ROW('Sanitation Data'!E103))),'Data Summary'!CU109="Yes"),100-OFFSET('Sanitation Data'!$E$5,0,10*ROW('Sanitation Data'!E103)),NA())</f>
        <v>#N/A</v>
      </c>
      <c r="AG109" s="105" t="e">
        <f ca="true">+IF(AND(ISNUMBER(OFFSET('Sanitation Data'!$E$7,0,10*ROW('Sanitation Data'!E103))),'Data Summary'!CV109="Yes"),OFFSET('Sanitation Data'!$E$7,0,10*ROW('Sanitation Data'!E103)),NA())</f>
        <v>#N/A</v>
      </c>
      <c r="AH109" s="105" t="e">
        <f ca="true">+IF(AND(ISNUMBER(OFFSET('Sanitation Data'!$E$11,0,10*ROW('Sanitation Data'!E103))),'Data Summary'!CW109="Yes"),OFFSET('Sanitation Data'!$E$11,0,10*ROW('Sanitation Data'!E103)),NA())</f>
        <v>#N/A</v>
      </c>
      <c r="AI109" s="105" t="e">
        <f ca="true">+IF(AND(ISNUMBER(OFFSET('Sanitation Data'!$E$12,0,10*ROW('Sanitation Data'!E103))),'Data Summary'!CX109="Yes"),OFFSET('Sanitation Data'!$E$12,0,10*ROW('Sanitation Data'!E103)),NA())</f>
        <v>#N/A</v>
      </c>
      <c r="AJ109" s="105" t="e">
        <f ca="true">+IF(AND(ISNUMBER(OFFSET('Sanitation Data'!$E$13,0,10*ROW('Sanitation Data'!E103))),'Data Summary'!CY109="Yes"),OFFSET('Sanitation Data'!$E$13,0,10*ROW('Sanitation Data'!E103)),NA())</f>
        <v>#N/A</v>
      </c>
      <c r="AK109" s="105" t="e">
        <f ca="true">+IF(AND(ISNUMBER(OFFSET('Sanitation Data'!$F$5,0,10*ROW('Sanitation Data'!F103))),'Data Summary'!CZ109="Yes"),100-OFFSET('Sanitation Data'!$F$5,0,10*ROW('Sanitation Data'!F103)),NA())</f>
        <v>#N/A</v>
      </c>
      <c r="AL109" s="105" t="e">
        <f ca="true">+IF(AND(ISNUMBER(OFFSET('Sanitation Data'!$F$7,0,10*ROW('Sanitation Data'!F103))),'Data Summary'!DA109="Yes"),OFFSET('Sanitation Data'!$F$7,0,10*ROW('Sanitation Data'!F103)),NA())</f>
        <v>#N/A</v>
      </c>
      <c r="AM109" s="105" t="e">
        <f ca="true">+IF(AND(ISNUMBER(OFFSET('Sanitation Data'!$F$11,0,10*ROW('Sanitation Data'!F103))),'Data Summary'!DB109="Yes"),OFFSET('Sanitation Data'!$F$11,0,10*ROW('Sanitation Data'!F103)),NA())</f>
        <v>#N/A</v>
      </c>
      <c r="AN109" s="105" t="e">
        <f ca="true">+IF(AND(ISNUMBER(OFFSET('Sanitation Data'!$F$12,0,10*ROW('Sanitation Data'!F103))),'Data Summary'!DC109="Yes"),OFFSET('Sanitation Data'!$F$12,0,10*ROW('Sanitation Data'!F103)),NA())</f>
        <v>#N/A</v>
      </c>
      <c r="AO109" s="105" t="e">
        <f ca="true">+IF(AND(ISNUMBER(OFFSET('Sanitation Data'!$F$13,0,10*ROW('Sanitation Data'!F103))),'Data Summary'!DD109="Yes"),OFFSET('Sanitation Data'!$F$13,0,10*ROW('Sanitation Data'!F103)),NA())</f>
        <v>#N/A</v>
      </c>
      <c r="AP109" s="105" t="e">
        <f ca="true">+IF(AND(ISNUMBER(OFFSET('Sanitation Data'!$G$5,0,10*ROW('Sanitation Data'!G103))),'Data Summary'!DE109="Yes"),100-OFFSET('Sanitation Data'!$G$5,0,10*ROW('Sanitation Data'!G103)),NA())</f>
        <v>#N/A</v>
      </c>
      <c r="AQ109" s="105" t="e">
        <f ca="true">+IF(AND(ISNUMBER(OFFSET('Sanitation Data'!$G$7,0,10*ROW('Sanitation Data'!G103))),'Data Summary'!DF109="Yes"),OFFSET('Sanitation Data'!$G$7,0,10*ROW('Sanitation Data'!G103)),NA())</f>
        <v>#N/A</v>
      </c>
      <c r="AR109" s="105" t="e">
        <f ca="true">+IF(AND(ISNUMBER(OFFSET('Sanitation Data'!$G$11,0,10*ROW('Sanitation Data'!G103))),'Data Summary'!DG109="Yes"),OFFSET('Sanitation Data'!$G$11,0,10*ROW('Sanitation Data'!G103)),NA())</f>
        <v>#N/A</v>
      </c>
      <c r="AS109" s="105" t="e">
        <f ca="true">+IF(AND(ISNUMBER(OFFSET('Sanitation Data'!$G$12,0,10*ROW('Sanitation Data'!G103))),'Data Summary'!DH109="Yes"),OFFSET('Sanitation Data'!$G$12,0,10*ROW('Sanitation Data'!G103)),NA())</f>
        <v>#N/A</v>
      </c>
      <c r="AT109" s="105" t="e">
        <f ca="true">+IF(AND(ISNUMBER(OFFSET('Sanitation Data'!$G$13,0,10*ROW('Sanitation Data'!G103))),'Data Summary'!DI109="Yes"),OFFSET('Sanitation Data'!$G$13,0,10*ROW('Sanitation Data'!G103)),NA())</f>
        <v>#N/A</v>
      </c>
      <c r="AU109" s="105" t="e">
        <f ca="true">+IF(AND(ISNUMBER(OFFSET('Sanitation Data'!$H$5,0,10*ROW('Sanitation Data'!H103))),'Data Summary'!DJ109="Yes"),100-OFFSET('Sanitation Data'!$H$5,0,10*ROW('Sanitation Data'!H103)),NA())</f>
        <v>#N/A</v>
      </c>
      <c r="AV109" s="105" t="e">
        <f ca="true">+IF(AND(ISNUMBER(OFFSET('Sanitation Data'!$H$7,0,10*ROW('Sanitation Data'!H103))),'Data Summary'!DK109="Yes"),OFFSET('Sanitation Data'!$H$7,0,10*ROW('Sanitation Data'!H103)),NA())</f>
        <v>#N/A</v>
      </c>
      <c r="AW109" s="105" t="e">
        <f ca="true">+IF(AND(ISNUMBER(OFFSET('Sanitation Data'!$H$11,0,10*ROW('Sanitation Data'!H103))),'Data Summary'!DL109="Yes"),OFFSET('Sanitation Data'!$H$11,0,10*ROW('Sanitation Data'!H103)),NA())</f>
        <v>#N/A</v>
      </c>
      <c r="AX109" s="105" t="e">
        <f ca="true">+IF(AND(ISNUMBER(OFFSET('Sanitation Data'!$H$12,0,10*ROW('Sanitation Data'!H103))),'Data Summary'!DM109="Yes"),OFFSET('Sanitation Data'!$H$12,0,10*ROW('Sanitation Data'!H103)),NA())</f>
        <v>#N/A</v>
      </c>
      <c r="AY109" s="105" t="e">
        <f ca="true">+IF(AND(ISNUMBER(OFFSET('Sanitation Data'!$H$13,0,10*ROW('Sanitation Data'!H103))),'Data Summary'!DN109="Yes"),OFFSET('Sanitation Data'!$H$13,0,10*ROW('Sanitation Data'!H103)),NA())</f>
        <v>#N/A</v>
      </c>
      <c r="AZ109" s="110" t="e">
        <f ca="true">+IF(AND(ISNUMBER(OFFSET('Hygiene Data'!$C$6,0,10*ROW('Hygiene Data'!C103))),'Data Summary'!DO109="Yes"),OFFSET('Hygiene Data'!$C$6,0,10*ROW('Hygiene Data'!C103)),NA())</f>
        <v>#N/A</v>
      </c>
      <c r="BA109" s="110" t="e">
        <f ca="true">+IF(AND(ISNUMBER(OFFSET('Hygiene Data'!$C$8,0,10*ROW('Hygiene Data'!C103))),'Data Summary'!DP109="Yes"),OFFSET('Hygiene Data'!$C$8,0,10*ROW('Hygiene Data'!C103)),NA())</f>
        <v>#N/A</v>
      </c>
      <c r="BB109" s="110" t="e">
        <f ca="true">+IF(AND(ISNUMBER(OFFSET('Hygiene Data'!$C$10,0,10*ROW('Hygiene Data'!C103))),'Data Summary'!DQ109="Yes"),OFFSET('Hygiene Data'!$C$10,0,10*ROW('Hygiene Data'!C103)),NA())</f>
        <v>#N/A</v>
      </c>
      <c r="BC109" s="110" t="e">
        <f ca="true">+IF(AND(ISNUMBER(OFFSET('Hygiene Data'!$D$6,0,10*ROW('Hygiene Data'!D103))),'Data Summary'!DR109="Yes"),OFFSET('Hygiene Data'!$D$6,0,10*ROW('Hygiene Data'!D103)),NA())</f>
        <v>#N/A</v>
      </c>
      <c r="BD109" s="110" t="e">
        <f ca="true">+IF(AND(ISNUMBER(OFFSET('Hygiene Data'!$D$8,0,10*ROW('Hygiene Data'!D103))),'Data Summary'!DS109="Yes"),OFFSET('Hygiene Data'!$D$8,0,10*ROW('Hygiene Data'!D103)),NA())</f>
        <v>#N/A</v>
      </c>
      <c r="BE109" s="110" t="e">
        <f ca="true">+IF(AND(ISNUMBER(OFFSET('Hygiene Data'!$D$10,0,10*ROW('Hygiene Data'!D103))),'Data Summary'!DT109="Yes"),OFFSET('Hygiene Data'!$D$10,0,10*ROW('Hygiene Data'!D103)),NA())</f>
        <v>#N/A</v>
      </c>
      <c r="BF109" s="110" t="e">
        <f ca="true">+IF(AND(ISNUMBER(OFFSET('Hygiene Data'!$E$6,0,10*ROW('Hygiene Data'!E103))),'Data Summary'!DU109="Yes"),OFFSET('Hygiene Data'!$E$6,0,10*ROW('Hygiene Data'!E103)),NA())</f>
        <v>#N/A</v>
      </c>
      <c r="BG109" s="110" t="e">
        <f ca="true">+IF(AND(ISNUMBER(OFFSET('Hygiene Data'!$E$8,0,10*ROW('Hygiene Data'!E103))),'Data Summary'!DV109="Yes"),OFFSET('Hygiene Data'!$E$8,0,10*ROW('Hygiene Data'!E103)),NA())</f>
        <v>#N/A</v>
      </c>
      <c r="BH109" s="110" t="e">
        <f ca="true">+IF(AND(ISNUMBER(OFFSET('Hygiene Data'!$E$10,0,10*ROW('Hygiene Data'!E103))),'Data Summary'!DW109="Yes"),OFFSET('Hygiene Data'!$E$10,0,10*ROW('Hygiene Data'!E103)),NA())</f>
        <v>#N/A</v>
      </c>
      <c r="BI109" s="110" t="e">
        <f ca="true">+IF(AND(ISNUMBER(OFFSET('Hygiene Data'!$F$6,0,10*ROW('Hygiene Data'!F103))),'Data Summary'!DX109="Yes"),OFFSET('Hygiene Data'!$F$6,0,10*ROW('Hygiene Data'!F103)),NA())</f>
        <v>#N/A</v>
      </c>
      <c r="BJ109" s="110" t="e">
        <f ca="true">+IF(AND(ISNUMBER(OFFSET('Hygiene Data'!$F$8,0,10*ROW('Hygiene Data'!F103))),'Data Summary'!DY109="Yes"),OFFSET('Hygiene Data'!$F$8,0,10*ROW('Hygiene Data'!F103)),NA())</f>
        <v>#N/A</v>
      </c>
      <c r="BK109" s="110" t="e">
        <f ca="true">+IF(AND(ISNUMBER(OFFSET('Hygiene Data'!$F$10,0,10*ROW('Hygiene Data'!F103))),'Data Summary'!DZ109="Yes"),OFFSET('Hygiene Data'!$F$10,0,10*ROW('Hygiene Data'!F103)),NA())</f>
        <v>#N/A</v>
      </c>
      <c r="BL109" s="110" t="e">
        <f ca="true">+IF(AND(ISNUMBER(OFFSET('Hygiene Data'!$G$6,0,10*ROW('Hygiene Data'!G103))),'Data Summary'!EA109="Yes"),OFFSET('Hygiene Data'!$G$6,0,10*ROW('Hygiene Data'!G103)),NA())</f>
        <v>#N/A</v>
      </c>
      <c r="BM109" s="110" t="e">
        <f ca="true">+IF(AND(ISNUMBER(OFFSET('Hygiene Data'!$G$8,0,10*ROW('Hygiene Data'!G103))),'Data Summary'!EB109="Yes"),OFFSET('Hygiene Data'!$G$8,0,10*ROW('Hygiene Data'!G103)),NA())</f>
        <v>#N/A</v>
      </c>
      <c r="BN109" s="110" t="e">
        <f ca="true">+IF(AND(ISNUMBER(OFFSET('Hygiene Data'!$G$10,0,10*ROW('Hygiene Data'!G103))),'Data Summary'!EC109="Yes"),OFFSET('Hygiene Data'!$G$10,0,10*ROW('Hygiene Data'!G103)),NA())</f>
        <v>#N/A</v>
      </c>
      <c r="BO109" s="110" t="e">
        <f ca="true">+IF(AND(ISNUMBER(OFFSET('Hygiene Data'!$H$6,0,10*ROW('Hygiene Data'!H103))),'Data Summary'!ED109="Yes"),OFFSET('Hygiene Data'!$H$6,0,10*ROW('Hygiene Data'!H103)),NA())</f>
        <v>#N/A</v>
      </c>
      <c r="BP109" s="110" t="e">
        <f ca="true">+IF(AND(ISNUMBER(OFFSET('Hygiene Data'!$H$8,0,10*ROW('Hygiene Data'!H103))),'Data Summary'!EE109="Yes"),OFFSET('Hygiene Data'!$H$8,0,10*ROW('Hygiene Data'!H103)),NA())</f>
        <v>#N/A</v>
      </c>
      <c r="BQ109" s="110" t="e">
        <f ca="true">+IF(AND(ISNUMBER(OFFSET('Hygiene Data'!$H$10,0,10*ROW('Hygiene Data'!H103))),'Data Summary'!EF109="Yes"),OFFSET('Hygiene Data'!$H$10,0,10*ROW('Hygiene Data'!H103)),NA())</f>
        <v>#N/A</v>
      </c>
    </row>
    <row r="110" x14ac:dyDescent="0.2">
      <c r="A110" s="58" t="e">
        <f ca="true">+IF(OFFSET('Water Data'!$B$1,0,10*ROW('Water Data'!B104))="",NA(),OFFSET('Water Data'!$B$1,0,10*ROW('Water Data'!B104)))</f>
        <v>#N/A</v>
      </c>
      <c r="B110" s="58" t="e">
        <f ca="true">+IF(OFFSET('Water Data'!$A$3,0,10*ROW('Water Data'!A107))="",NA(),OFFSET('Water Data'!$A$3,0,10*ROW('Water Data'!A107)))</f>
        <v>#N/A</v>
      </c>
      <c r="C110" s="58" t="e">
        <f ca="true">+IF(OFFSET('Water Data'!$C$3,0,10*ROW('Water Data'!C107))="",NA(),OFFSET('Water Data'!$C$3,0,10*ROW('Water Data'!C107)))</f>
        <v>#N/A</v>
      </c>
      <c r="D110" s="59" t="e">
        <f ca="true">+IF(AND(ISNUMBER(OFFSET('Water Data'!$C$5,0,10*ROW('Water Data'!C104))),'Data Summary'!BS110="Yes"),100-OFFSET('Water Data'!$C$5,0,10*ROW('Water Data'!C104)),NA())</f>
        <v>#N/A</v>
      </c>
      <c r="E110" s="59" t="e">
        <f ca="true">+IF(AND(ISNUMBER(OFFSET('Water Data'!$C$7,0,10*ROW('Water Data'!C104))),'Data Summary'!BT110="Yes"),OFFSET('Water Data'!$C$7,0,10*ROW('Water Data'!C104)),NA())</f>
        <v>#N/A</v>
      </c>
      <c r="F110" s="59" t="e">
        <f ca="true">+IF(AND(ISNUMBER(OFFSET('Water Data'!$C$10,0,10*ROW('Water Data'!C104))),'Data Summary'!BU110="Yes"),OFFSET('Water Data'!$C$10,0,10*ROW('Water Data'!C104)),NA())</f>
        <v>#N/A</v>
      </c>
      <c r="G110" s="59" t="e">
        <f ca="true">+IF(AND(ISNUMBER(OFFSET('Water Data'!$D$5,0,10*ROW('Water Data'!D104))),'Data Summary'!BV110="Yes"),100-OFFSET('Water Data'!$D$5,0,10*ROW('Water Data'!D104)),NA())</f>
        <v>#N/A</v>
      </c>
      <c r="H110" s="59" t="e">
        <f ca="true">+IF(AND(ISNUMBER(OFFSET('Water Data'!$D$7,0,10*ROW('Water Data'!D104))),'Data Summary'!BW110="Yes"),OFFSET('Water Data'!$D$7,0,10*ROW('Water Data'!D104)),NA())</f>
        <v>#N/A</v>
      </c>
      <c r="I110" s="59" t="e">
        <f ca="true">+IF(AND(ISNUMBER(OFFSET('Water Data'!$D$10,0,10*ROW('Water Data'!D104))),'Data Summary'!BX110="Yes"),OFFSET('Water Data'!$D$10,0,10*ROW('Water Data'!D104)),NA())</f>
        <v>#N/A</v>
      </c>
      <c r="J110" s="59" t="e">
        <f ca="true">+IF(AND(ISNUMBER(OFFSET('Water Data'!$E$5,0,10*ROW('Water Data'!E104))),'Data Summary'!BY110="Yes"),100-OFFSET('Water Data'!$E$5,0,10*ROW('Water Data'!E104)),NA())</f>
        <v>#N/A</v>
      </c>
      <c r="K110" s="59" t="e">
        <f ca="true">+IF(AND(ISNUMBER(OFFSET('Water Data'!$E$7,0,10*ROW('Water Data'!E104))),'Data Summary'!BZ110="Yes"),OFFSET('Water Data'!$E$7,0,10*ROW('Water Data'!E104)),NA())</f>
        <v>#N/A</v>
      </c>
      <c r="L110" s="59" t="e">
        <f ca="true">+IF(AND(ISNUMBER(OFFSET('Water Data'!$E$10,0,10*ROW('Water Data'!E104))),'Data Summary'!CA110="Yes"),OFFSET('Water Data'!$E$10,0,10*ROW('Water Data'!E104)),NA())</f>
        <v>#N/A</v>
      </c>
      <c r="M110" s="59" t="e">
        <f ca="true">+IF(AND(ISNUMBER(OFFSET('Water Data'!$F$5,0,10*ROW('Water Data'!F104))),'Data Summary'!CB110="Yes"),100-OFFSET('Water Data'!$F$5,0,10*ROW('Water Data'!F104)),NA())</f>
        <v>#N/A</v>
      </c>
      <c r="N110" s="59" t="e">
        <f ca="true">+IF(AND(ISNUMBER(OFFSET('Water Data'!$F$7,0,10*ROW('Water Data'!F104))),'Data Summary'!CC110="Yes"),OFFSET('Water Data'!$F$7,0,10*ROW('Water Data'!F104)),NA())</f>
        <v>#N/A</v>
      </c>
      <c r="O110" s="59" t="e">
        <f ca="true">+IF(AND(ISNUMBER(OFFSET('Water Data'!$F$10,0,10*ROW('Water Data'!F104))),'Data Summary'!CD110="Yes"),OFFSET('Water Data'!$F$10,0,10*ROW('Water Data'!F104)),NA())</f>
        <v>#N/A</v>
      </c>
      <c r="P110" s="59" t="e">
        <f ca="true">+IF(AND(ISNUMBER(OFFSET('Water Data'!$G$5,0,10*ROW('Water Data'!G104))),'Data Summary'!CE110="Yes"),100-OFFSET('Water Data'!$G$5,0,10*ROW('Water Data'!G104)),NA())</f>
        <v>#N/A</v>
      </c>
      <c r="Q110" s="59" t="e">
        <f ca="true">+IF(AND(ISNUMBER(OFFSET('Water Data'!$G$7,0,10*ROW('Water Data'!G104))),'Data Summary'!CF110="Yes"),OFFSET('Water Data'!$G$7,0,10*ROW('Water Data'!G104)),NA())</f>
        <v>#N/A</v>
      </c>
      <c r="R110" s="59" t="e">
        <f ca="true">+IF(AND(ISNUMBER(OFFSET('Water Data'!$G$10,0,10*ROW('Water Data'!G104))),'Data Summary'!CG110="Yes"),OFFSET('Water Data'!$G$10,0,10*ROW('Water Data'!G104)),NA())</f>
        <v>#N/A</v>
      </c>
      <c r="S110" s="59" t="e">
        <f ca="true">+IF(AND(ISNUMBER(OFFSET('Water Data'!$H$5,0,10*ROW('Water Data'!H104))),'Data Summary'!CH110="Yes"),100-OFFSET('Water Data'!$H$5,0,10*ROW('Water Data'!H104)),NA())</f>
        <v>#N/A</v>
      </c>
      <c r="T110" s="59" t="e">
        <f ca="true">+IF(AND(ISNUMBER(OFFSET('Water Data'!$H$7,0,10*ROW('Water Data'!H104))),'Data Summary'!CI110="Yes"),OFFSET('Water Data'!$H$7,0,10*ROW('Water Data'!H104)),NA())</f>
        <v>#N/A</v>
      </c>
      <c r="U110" s="59" t="e">
        <f ca="true">+IF(AND(ISNUMBER(OFFSET('Water Data'!$H$10,0,10*ROW('Water Data'!H104))),'Data Summary'!CJ110="Yes"),OFFSET('Water Data'!$H$10,0,10*ROW('Water Data'!H104)),NA())</f>
        <v>#N/A</v>
      </c>
      <c r="V110" s="105" t="e">
        <f ca="true">+IF(AND(ISNUMBER(OFFSET('Sanitation Data'!$C$5,0,10*ROW('Sanitation Data'!C104))),'Data Summary'!CK110="Yes"),100-OFFSET('Sanitation Data'!$C$5,0,10*ROW('Sanitation Data'!C104)),NA())</f>
        <v>#N/A</v>
      </c>
      <c r="W110" s="105" t="e">
        <f ca="true">+IF(AND(ISNUMBER(OFFSET('Sanitation Data'!$C$7,0,10*ROW('Sanitation Data'!C104))),'Data Summary'!CL110="Yes"),OFFSET('Sanitation Data'!$C$7,0,10*ROW('Sanitation Data'!C104)),NA())</f>
        <v>#N/A</v>
      </c>
      <c r="X110" s="105" t="e">
        <f ca="true">+IF(AND(ISNUMBER(OFFSET('Sanitation Data'!$C$11,0,10*ROW('Sanitation Data'!C104))),'Data Summary'!CM110="Yes"),OFFSET('Sanitation Data'!$C$11,0,10*ROW('Sanitation Data'!C104)),NA())</f>
        <v>#N/A</v>
      </c>
      <c r="Y110" s="105" t="e">
        <f ca="true">+IF(AND(ISNUMBER(OFFSET('Sanitation Data'!$C$12,0,10*ROW('Sanitation Data'!C104))),'Data Summary'!CN110="Yes"),OFFSET('Sanitation Data'!$C$12,0,10*ROW('Sanitation Data'!C104)),NA())</f>
        <v>#N/A</v>
      </c>
      <c r="Z110" s="105" t="e">
        <f ca="true">+IF(AND(ISNUMBER(OFFSET('Sanitation Data'!$C$13,0,10*ROW('Sanitation Data'!C104))),'Data Summary'!CO110="Yes"),OFFSET('Sanitation Data'!$C$13,0,10*ROW('Sanitation Data'!C104)),NA())</f>
        <v>#N/A</v>
      </c>
      <c r="AA110" s="105" t="e">
        <f ca="true">+IF(AND(ISNUMBER(OFFSET('Sanitation Data'!$D$5,0,10*ROW('Sanitation Data'!D104))),'Data Summary'!CP110="Yes"),100-OFFSET('Sanitation Data'!$D$5,0,10*ROW('Sanitation Data'!D104)),NA())</f>
        <v>#N/A</v>
      </c>
      <c r="AB110" s="105" t="e">
        <f ca="true">+IF(AND(ISNUMBER(OFFSET('Sanitation Data'!$D$7,0,10*ROW('Sanitation Data'!D104))),'Data Summary'!CQ110="Yes"),OFFSET('Sanitation Data'!$D$7,0,10*ROW('Sanitation Data'!D104)),NA())</f>
        <v>#N/A</v>
      </c>
      <c r="AC110" s="105" t="e">
        <f ca="true">+IF(AND(ISNUMBER(OFFSET('Sanitation Data'!$D$11,0,10*ROW('Sanitation Data'!D104))),'Data Summary'!CR110="Yes"),OFFSET('Sanitation Data'!$D$11,0,10*ROW('Sanitation Data'!D104)),NA())</f>
        <v>#N/A</v>
      </c>
      <c r="AD110" s="105" t="e">
        <f ca="true">+IF(AND(ISNUMBER(OFFSET('Sanitation Data'!$D$12,0,10*ROW('Sanitation Data'!D104))),'Data Summary'!CS110="Yes"),OFFSET('Sanitation Data'!$D$12,0,10*ROW('Sanitation Data'!D104)),NA())</f>
        <v>#N/A</v>
      </c>
      <c r="AE110" s="105" t="e">
        <f ca="true">+IF(AND(ISNUMBER(OFFSET('Sanitation Data'!$D$13,0,10*ROW('Sanitation Data'!D104))),'Data Summary'!CT110="Yes"),OFFSET('Sanitation Data'!$D$13,0,10*ROW('Sanitation Data'!D104)),NA())</f>
        <v>#N/A</v>
      </c>
      <c r="AF110" s="105" t="e">
        <f ca="true">+IF(AND(ISNUMBER(OFFSET('Sanitation Data'!$E$5,0,10*ROW('Sanitation Data'!E104))),'Data Summary'!CU110="Yes"),100-OFFSET('Sanitation Data'!$E$5,0,10*ROW('Sanitation Data'!E104)),NA())</f>
        <v>#N/A</v>
      </c>
      <c r="AG110" s="105" t="e">
        <f ca="true">+IF(AND(ISNUMBER(OFFSET('Sanitation Data'!$E$7,0,10*ROW('Sanitation Data'!E104))),'Data Summary'!CV110="Yes"),OFFSET('Sanitation Data'!$E$7,0,10*ROW('Sanitation Data'!E104)),NA())</f>
        <v>#N/A</v>
      </c>
      <c r="AH110" s="105" t="e">
        <f ca="true">+IF(AND(ISNUMBER(OFFSET('Sanitation Data'!$E$11,0,10*ROW('Sanitation Data'!E104))),'Data Summary'!CW110="Yes"),OFFSET('Sanitation Data'!$E$11,0,10*ROW('Sanitation Data'!E104)),NA())</f>
        <v>#N/A</v>
      </c>
      <c r="AI110" s="105" t="e">
        <f ca="true">+IF(AND(ISNUMBER(OFFSET('Sanitation Data'!$E$12,0,10*ROW('Sanitation Data'!E104))),'Data Summary'!CX110="Yes"),OFFSET('Sanitation Data'!$E$12,0,10*ROW('Sanitation Data'!E104)),NA())</f>
        <v>#N/A</v>
      </c>
      <c r="AJ110" s="105" t="e">
        <f ca="true">+IF(AND(ISNUMBER(OFFSET('Sanitation Data'!$E$13,0,10*ROW('Sanitation Data'!E104))),'Data Summary'!CY110="Yes"),OFFSET('Sanitation Data'!$E$13,0,10*ROW('Sanitation Data'!E104)),NA())</f>
        <v>#N/A</v>
      </c>
      <c r="AK110" s="105" t="e">
        <f ca="true">+IF(AND(ISNUMBER(OFFSET('Sanitation Data'!$F$5,0,10*ROW('Sanitation Data'!F104))),'Data Summary'!CZ110="Yes"),100-OFFSET('Sanitation Data'!$F$5,0,10*ROW('Sanitation Data'!F104)),NA())</f>
        <v>#N/A</v>
      </c>
      <c r="AL110" s="105" t="e">
        <f ca="true">+IF(AND(ISNUMBER(OFFSET('Sanitation Data'!$F$7,0,10*ROW('Sanitation Data'!F104))),'Data Summary'!DA110="Yes"),OFFSET('Sanitation Data'!$F$7,0,10*ROW('Sanitation Data'!F104)),NA())</f>
        <v>#N/A</v>
      </c>
      <c r="AM110" s="105" t="e">
        <f ca="true">+IF(AND(ISNUMBER(OFFSET('Sanitation Data'!$F$11,0,10*ROW('Sanitation Data'!F104))),'Data Summary'!DB110="Yes"),OFFSET('Sanitation Data'!$F$11,0,10*ROW('Sanitation Data'!F104)),NA())</f>
        <v>#N/A</v>
      </c>
      <c r="AN110" s="105" t="e">
        <f ca="true">+IF(AND(ISNUMBER(OFFSET('Sanitation Data'!$F$12,0,10*ROW('Sanitation Data'!F104))),'Data Summary'!DC110="Yes"),OFFSET('Sanitation Data'!$F$12,0,10*ROW('Sanitation Data'!F104)),NA())</f>
        <v>#N/A</v>
      </c>
      <c r="AO110" s="105" t="e">
        <f ca="true">+IF(AND(ISNUMBER(OFFSET('Sanitation Data'!$F$13,0,10*ROW('Sanitation Data'!F104))),'Data Summary'!DD110="Yes"),OFFSET('Sanitation Data'!$F$13,0,10*ROW('Sanitation Data'!F104)),NA())</f>
        <v>#N/A</v>
      </c>
      <c r="AP110" s="105" t="e">
        <f ca="true">+IF(AND(ISNUMBER(OFFSET('Sanitation Data'!$G$5,0,10*ROW('Sanitation Data'!G104))),'Data Summary'!DE110="Yes"),100-OFFSET('Sanitation Data'!$G$5,0,10*ROW('Sanitation Data'!G104)),NA())</f>
        <v>#N/A</v>
      </c>
      <c r="AQ110" s="105" t="e">
        <f ca="true">+IF(AND(ISNUMBER(OFFSET('Sanitation Data'!$G$7,0,10*ROW('Sanitation Data'!G104))),'Data Summary'!DF110="Yes"),OFFSET('Sanitation Data'!$G$7,0,10*ROW('Sanitation Data'!G104)),NA())</f>
        <v>#N/A</v>
      </c>
      <c r="AR110" s="105" t="e">
        <f ca="true">+IF(AND(ISNUMBER(OFFSET('Sanitation Data'!$G$11,0,10*ROW('Sanitation Data'!G104))),'Data Summary'!DG110="Yes"),OFFSET('Sanitation Data'!$G$11,0,10*ROW('Sanitation Data'!G104)),NA())</f>
        <v>#N/A</v>
      </c>
      <c r="AS110" s="105" t="e">
        <f ca="true">+IF(AND(ISNUMBER(OFFSET('Sanitation Data'!$G$12,0,10*ROW('Sanitation Data'!G104))),'Data Summary'!DH110="Yes"),OFFSET('Sanitation Data'!$G$12,0,10*ROW('Sanitation Data'!G104)),NA())</f>
        <v>#N/A</v>
      </c>
      <c r="AT110" s="105" t="e">
        <f ca="true">+IF(AND(ISNUMBER(OFFSET('Sanitation Data'!$G$13,0,10*ROW('Sanitation Data'!G104))),'Data Summary'!DI110="Yes"),OFFSET('Sanitation Data'!$G$13,0,10*ROW('Sanitation Data'!G104)),NA())</f>
        <v>#N/A</v>
      </c>
      <c r="AU110" s="105" t="e">
        <f ca="true">+IF(AND(ISNUMBER(OFFSET('Sanitation Data'!$H$5,0,10*ROW('Sanitation Data'!H104))),'Data Summary'!DJ110="Yes"),100-OFFSET('Sanitation Data'!$H$5,0,10*ROW('Sanitation Data'!H104)),NA())</f>
        <v>#N/A</v>
      </c>
      <c r="AV110" s="105" t="e">
        <f ca="true">+IF(AND(ISNUMBER(OFFSET('Sanitation Data'!$H$7,0,10*ROW('Sanitation Data'!H104))),'Data Summary'!DK110="Yes"),OFFSET('Sanitation Data'!$H$7,0,10*ROW('Sanitation Data'!H104)),NA())</f>
        <v>#N/A</v>
      </c>
      <c r="AW110" s="105" t="e">
        <f ca="true">+IF(AND(ISNUMBER(OFFSET('Sanitation Data'!$H$11,0,10*ROW('Sanitation Data'!H104))),'Data Summary'!DL110="Yes"),OFFSET('Sanitation Data'!$H$11,0,10*ROW('Sanitation Data'!H104)),NA())</f>
        <v>#N/A</v>
      </c>
      <c r="AX110" s="105" t="e">
        <f ca="true">+IF(AND(ISNUMBER(OFFSET('Sanitation Data'!$H$12,0,10*ROW('Sanitation Data'!H104))),'Data Summary'!DM110="Yes"),OFFSET('Sanitation Data'!$H$12,0,10*ROW('Sanitation Data'!H104)),NA())</f>
        <v>#N/A</v>
      </c>
      <c r="AY110" s="105" t="e">
        <f ca="true">+IF(AND(ISNUMBER(OFFSET('Sanitation Data'!$H$13,0,10*ROW('Sanitation Data'!H104))),'Data Summary'!DN110="Yes"),OFFSET('Sanitation Data'!$H$13,0,10*ROW('Sanitation Data'!H104)),NA())</f>
        <v>#N/A</v>
      </c>
      <c r="AZ110" s="110" t="e">
        <f ca="true">+IF(AND(ISNUMBER(OFFSET('Hygiene Data'!$C$6,0,10*ROW('Hygiene Data'!C104))),'Data Summary'!DO110="Yes"),OFFSET('Hygiene Data'!$C$6,0,10*ROW('Hygiene Data'!C104)),NA())</f>
        <v>#N/A</v>
      </c>
      <c r="BA110" s="110" t="e">
        <f ca="true">+IF(AND(ISNUMBER(OFFSET('Hygiene Data'!$C$8,0,10*ROW('Hygiene Data'!C104))),'Data Summary'!DP110="Yes"),OFFSET('Hygiene Data'!$C$8,0,10*ROW('Hygiene Data'!C104)),NA())</f>
        <v>#N/A</v>
      </c>
      <c r="BB110" s="110" t="e">
        <f ca="true">+IF(AND(ISNUMBER(OFFSET('Hygiene Data'!$C$10,0,10*ROW('Hygiene Data'!C104))),'Data Summary'!DQ110="Yes"),OFFSET('Hygiene Data'!$C$10,0,10*ROW('Hygiene Data'!C104)),NA())</f>
        <v>#N/A</v>
      </c>
      <c r="BC110" s="110" t="e">
        <f ca="true">+IF(AND(ISNUMBER(OFFSET('Hygiene Data'!$D$6,0,10*ROW('Hygiene Data'!D104))),'Data Summary'!DR110="Yes"),OFFSET('Hygiene Data'!$D$6,0,10*ROW('Hygiene Data'!D104)),NA())</f>
        <v>#N/A</v>
      </c>
      <c r="BD110" s="110" t="e">
        <f ca="true">+IF(AND(ISNUMBER(OFFSET('Hygiene Data'!$D$8,0,10*ROW('Hygiene Data'!D104))),'Data Summary'!DS110="Yes"),OFFSET('Hygiene Data'!$D$8,0,10*ROW('Hygiene Data'!D104)),NA())</f>
        <v>#N/A</v>
      </c>
      <c r="BE110" s="110" t="e">
        <f ca="true">+IF(AND(ISNUMBER(OFFSET('Hygiene Data'!$D$10,0,10*ROW('Hygiene Data'!D104))),'Data Summary'!DT110="Yes"),OFFSET('Hygiene Data'!$D$10,0,10*ROW('Hygiene Data'!D104)),NA())</f>
        <v>#N/A</v>
      </c>
      <c r="BF110" s="110" t="e">
        <f ca="true">+IF(AND(ISNUMBER(OFFSET('Hygiene Data'!$E$6,0,10*ROW('Hygiene Data'!E104))),'Data Summary'!DU110="Yes"),OFFSET('Hygiene Data'!$E$6,0,10*ROW('Hygiene Data'!E104)),NA())</f>
        <v>#N/A</v>
      </c>
      <c r="BG110" s="110" t="e">
        <f ca="true">+IF(AND(ISNUMBER(OFFSET('Hygiene Data'!$E$8,0,10*ROW('Hygiene Data'!E104))),'Data Summary'!DV110="Yes"),OFFSET('Hygiene Data'!$E$8,0,10*ROW('Hygiene Data'!E104)),NA())</f>
        <v>#N/A</v>
      </c>
      <c r="BH110" s="110" t="e">
        <f ca="true">+IF(AND(ISNUMBER(OFFSET('Hygiene Data'!$E$10,0,10*ROW('Hygiene Data'!E104))),'Data Summary'!DW110="Yes"),OFFSET('Hygiene Data'!$E$10,0,10*ROW('Hygiene Data'!E104)),NA())</f>
        <v>#N/A</v>
      </c>
      <c r="BI110" s="110" t="e">
        <f ca="true">+IF(AND(ISNUMBER(OFFSET('Hygiene Data'!$F$6,0,10*ROW('Hygiene Data'!F104))),'Data Summary'!DX110="Yes"),OFFSET('Hygiene Data'!$F$6,0,10*ROW('Hygiene Data'!F104)),NA())</f>
        <v>#N/A</v>
      </c>
      <c r="BJ110" s="110" t="e">
        <f ca="true">+IF(AND(ISNUMBER(OFFSET('Hygiene Data'!$F$8,0,10*ROW('Hygiene Data'!F104))),'Data Summary'!DY110="Yes"),OFFSET('Hygiene Data'!$F$8,0,10*ROW('Hygiene Data'!F104)),NA())</f>
        <v>#N/A</v>
      </c>
      <c r="BK110" s="110" t="e">
        <f ca="true">+IF(AND(ISNUMBER(OFFSET('Hygiene Data'!$F$10,0,10*ROW('Hygiene Data'!F104))),'Data Summary'!DZ110="Yes"),OFFSET('Hygiene Data'!$F$10,0,10*ROW('Hygiene Data'!F104)),NA())</f>
        <v>#N/A</v>
      </c>
      <c r="BL110" s="110" t="e">
        <f ca="true">+IF(AND(ISNUMBER(OFFSET('Hygiene Data'!$G$6,0,10*ROW('Hygiene Data'!G104))),'Data Summary'!EA110="Yes"),OFFSET('Hygiene Data'!$G$6,0,10*ROW('Hygiene Data'!G104)),NA())</f>
        <v>#N/A</v>
      </c>
      <c r="BM110" s="110" t="e">
        <f ca="true">+IF(AND(ISNUMBER(OFFSET('Hygiene Data'!$G$8,0,10*ROW('Hygiene Data'!G104))),'Data Summary'!EB110="Yes"),OFFSET('Hygiene Data'!$G$8,0,10*ROW('Hygiene Data'!G104)),NA())</f>
        <v>#N/A</v>
      </c>
      <c r="BN110" s="110" t="e">
        <f ca="true">+IF(AND(ISNUMBER(OFFSET('Hygiene Data'!$G$10,0,10*ROW('Hygiene Data'!G104))),'Data Summary'!EC110="Yes"),OFFSET('Hygiene Data'!$G$10,0,10*ROW('Hygiene Data'!G104)),NA())</f>
        <v>#N/A</v>
      </c>
      <c r="BO110" s="110" t="e">
        <f ca="true">+IF(AND(ISNUMBER(OFFSET('Hygiene Data'!$H$6,0,10*ROW('Hygiene Data'!H104))),'Data Summary'!ED110="Yes"),OFFSET('Hygiene Data'!$H$6,0,10*ROW('Hygiene Data'!H104)),NA())</f>
        <v>#N/A</v>
      </c>
      <c r="BP110" s="110" t="e">
        <f ca="true">+IF(AND(ISNUMBER(OFFSET('Hygiene Data'!$H$8,0,10*ROW('Hygiene Data'!H104))),'Data Summary'!EE110="Yes"),OFFSET('Hygiene Data'!$H$8,0,10*ROW('Hygiene Data'!H104)),NA())</f>
        <v>#N/A</v>
      </c>
      <c r="BQ110" s="110" t="e">
        <f ca="true">+IF(AND(ISNUMBER(OFFSET('Hygiene Data'!$H$10,0,10*ROW('Hygiene Data'!H104))),'Data Summary'!EF110="Yes"),OFFSET('Hygiene Data'!$H$10,0,10*ROW('Hygiene Data'!H104)),NA())</f>
        <v>#N/A</v>
      </c>
    </row>
    <row r="111" x14ac:dyDescent="0.2">
      <c r="A111" s="58" t="e">
        <f ca="true">+IF(OFFSET('Water Data'!$B$1,0,10*ROW('Water Data'!B105))="",NA(),OFFSET('Water Data'!$B$1,0,10*ROW('Water Data'!B105)))</f>
        <v>#N/A</v>
      </c>
      <c r="B111" s="58" t="e">
        <f ca="true">+IF(OFFSET('Water Data'!$A$3,0,10*ROW('Water Data'!A108))="",NA(),OFFSET('Water Data'!$A$3,0,10*ROW('Water Data'!A108)))</f>
        <v>#N/A</v>
      </c>
      <c r="C111" s="58" t="e">
        <f ca="true">+IF(OFFSET('Water Data'!$C$3,0,10*ROW('Water Data'!C108))="",NA(),OFFSET('Water Data'!$C$3,0,10*ROW('Water Data'!C108)))</f>
        <v>#N/A</v>
      </c>
      <c r="D111" s="59" t="e">
        <f ca="true">+IF(AND(ISNUMBER(OFFSET('Water Data'!$C$5,0,10*ROW('Water Data'!C105))),'Data Summary'!BS111="Yes"),100-OFFSET('Water Data'!$C$5,0,10*ROW('Water Data'!C105)),NA())</f>
        <v>#N/A</v>
      </c>
      <c r="E111" s="59" t="e">
        <f ca="true">+IF(AND(ISNUMBER(OFFSET('Water Data'!$C$7,0,10*ROW('Water Data'!C105))),'Data Summary'!BT111="Yes"),OFFSET('Water Data'!$C$7,0,10*ROW('Water Data'!C105)),NA())</f>
        <v>#N/A</v>
      </c>
      <c r="F111" s="59" t="e">
        <f ca="true">+IF(AND(ISNUMBER(OFFSET('Water Data'!$C$10,0,10*ROW('Water Data'!C105))),'Data Summary'!BU111="Yes"),OFFSET('Water Data'!$C$10,0,10*ROW('Water Data'!C105)),NA())</f>
        <v>#N/A</v>
      </c>
      <c r="G111" s="59" t="e">
        <f ca="true">+IF(AND(ISNUMBER(OFFSET('Water Data'!$D$5,0,10*ROW('Water Data'!D105))),'Data Summary'!BV111="Yes"),100-OFFSET('Water Data'!$D$5,0,10*ROW('Water Data'!D105)),NA())</f>
        <v>#N/A</v>
      </c>
      <c r="H111" s="59" t="e">
        <f ca="true">+IF(AND(ISNUMBER(OFFSET('Water Data'!$D$7,0,10*ROW('Water Data'!D105))),'Data Summary'!BW111="Yes"),OFFSET('Water Data'!$D$7,0,10*ROW('Water Data'!D105)),NA())</f>
        <v>#N/A</v>
      </c>
      <c r="I111" s="59" t="e">
        <f ca="true">+IF(AND(ISNUMBER(OFFSET('Water Data'!$D$10,0,10*ROW('Water Data'!D105))),'Data Summary'!BX111="Yes"),OFFSET('Water Data'!$D$10,0,10*ROW('Water Data'!D105)),NA())</f>
        <v>#N/A</v>
      </c>
      <c r="J111" s="59" t="e">
        <f ca="true">+IF(AND(ISNUMBER(OFFSET('Water Data'!$E$5,0,10*ROW('Water Data'!E105))),'Data Summary'!BY111="Yes"),100-OFFSET('Water Data'!$E$5,0,10*ROW('Water Data'!E105)),NA())</f>
        <v>#N/A</v>
      </c>
      <c r="K111" s="59" t="e">
        <f ca="true">+IF(AND(ISNUMBER(OFFSET('Water Data'!$E$7,0,10*ROW('Water Data'!E105))),'Data Summary'!BZ111="Yes"),OFFSET('Water Data'!$E$7,0,10*ROW('Water Data'!E105)),NA())</f>
        <v>#N/A</v>
      </c>
      <c r="L111" s="59" t="e">
        <f ca="true">+IF(AND(ISNUMBER(OFFSET('Water Data'!$E$10,0,10*ROW('Water Data'!E105))),'Data Summary'!CA111="Yes"),OFFSET('Water Data'!$E$10,0,10*ROW('Water Data'!E105)),NA())</f>
        <v>#N/A</v>
      </c>
      <c r="M111" s="59" t="e">
        <f ca="true">+IF(AND(ISNUMBER(OFFSET('Water Data'!$F$5,0,10*ROW('Water Data'!F105))),'Data Summary'!CB111="Yes"),100-OFFSET('Water Data'!$F$5,0,10*ROW('Water Data'!F105)),NA())</f>
        <v>#N/A</v>
      </c>
      <c r="N111" s="59" t="e">
        <f ca="true">+IF(AND(ISNUMBER(OFFSET('Water Data'!$F$7,0,10*ROW('Water Data'!F105))),'Data Summary'!CC111="Yes"),OFFSET('Water Data'!$F$7,0,10*ROW('Water Data'!F105)),NA())</f>
        <v>#N/A</v>
      </c>
      <c r="O111" s="59" t="e">
        <f ca="true">+IF(AND(ISNUMBER(OFFSET('Water Data'!$F$10,0,10*ROW('Water Data'!F105))),'Data Summary'!CD111="Yes"),OFFSET('Water Data'!$F$10,0,10*ROW('Water Data'!F105)),NA())</f>
        <v>#N/A</v>
      </c>
      <c r="P111" s="59" t="e">
        <f ca="true">+IF(AND(ISNUMBER(OFFSET('Water Data'!$G$5,0,10*ROW('Water Data'!G105))),'Data Summary'!CE111="Yes"),100-OFFSET('Water Data'!$G$5,0,10*ROW('Water Data'!G105)),NA())</f>
        <v>#N/A</v>
      </c>
      <c r="Q111" s="59" t="e">
        <f ca="true">+IF(AND(ISNUMBER(OFFSET('Water Data'!$G$7,0,10*ROW('Water Data'!G105))),'Data Summary'!CF111="Yes"),OFFSET('Water Data'!$G$7,0,10*ROW('Water Data'!G105)),NA())</f>
        <v>#N/A</v>
      </c>
      <c r="R111" s="59" t="e">
        <f ca="true">+IF(AND(ISNUMBER(OFFSET('Water Data'!$G$10,0,10*ROW('Water Data'!G105))),'Data Summary'!CG111="Yes"),OFFSET('Water Data'!$G$10,0,10*ROW('Water Data'!G105)),NA())</f>
        <v>#N/A</v>
      </c>
      <c r="S111" s="59" t="e">
        <f ca="true">+IF(AND(ISNUMBER(OFFSET('Water Data'!$H$5,0,10*ROW('Water Data'!H105))),'Data Summary'!CH111="Yes"),100-OFFSET('Water Data'!$H$5,0,10*ROW('Water Data'!H105)),NA())</f>
        <v>#N/A</v>
      </c>
      <c r="T111" s="59" t="e">
        <f ca="true">+IF(AND(ISNUMBER(OFFSET('Water Data'!$H$7,0,10*ROW('Water Data'!H105))),'Data Summary'!CI111="Yes"),OFFSET('Water Data'!$H$7,0,10*ROW('Water Data'!H105)),NA())</f>
        <v>#N/A</v>
      </c>
      <c r="U111" s="59" t="e">
        <f ca="true">+IF(AND(ISNUMBER(OFFSET('Water Data'!$H$10,0,10*ROW('Water Data'!H105))),'Data Summary'!CJ111="Yes"),OFFSET('Water Data'!$H$10,0,10*ROW('Water Data'!H105)),NA())</f>
        <v>#N/A</v>
      </c>
      <c r="V111" s="105" t="e">
        <f ca="true">+IF(AND(ISNUMBER(OFFSET('Sanitation Data'!$C$5,0,10*ROW('Sanitation Data'!C105))),'Data Summary'!CK111="Yes"),100-OFFSET('Sanitation Data'!$C$5,0,10*ROW('Sanitation Data'!C105)),NA())</f>
        <v>#N/A</v>
      </c>
      <c r="W111" s="105" t="e">
        <f ca="true">+IF(AND(ISNUMBER(OFFSET('Sanitation Data'!$C$7,0,10*ROW('Sanitation Data'!C105))),'Data Summary'!CL111="Yes"),OFFSET('Sanitation Data'!$C$7,0,10*ROW('Sanitation Data'!C105)),NA())</f>
        <v>#N/A</v>
      </c>
      <c r="X111" s="105" t="e">
        <f ca="true">+IF(AND(ISNUMBER(OFFSET('Sanitation Data'!$C$11,0,10*ROW('Sanitation Data'!C105))),'Data Summary'!CM111="Yes"),OFFSET('Sanitation Data'!$C$11,0,10*ROW('Sanitation Data'!C105)),NA())</f>
        <v>#N/A</v>
      </c>
      <c r="Y111" s="105" t="e">
        <f ca="true">+IF(AND(ISNUMBER(OFFSET('Sanitation Data'!$C$12,0,10*ROW('Sanitation Data'!C105))),'Data Summary'!CN111="Yes"),OFFSET('Sanitation Data'!$C$12,0,10*ROW('Sanitation Data'!C105)),NA())</f>
        <v>#N/A</v>
      </c>
      <c r="Z111" s="105" t="e">
        <f ca="true">+IF(AND(ISNUMBER(OFFSET('Sanitation Data'!$C$13,0,10*ROW('Sanitation Data'!C105))),'Data Summary'!CO111="Yes"),OFFSET('Sanitation Data'!$C$13,0,10*ROW('Sanitation Data'!C105)),NA())</f>
        <v>#N/A</v>
      </c>
      <c r="AA111" s="105" t="e">
        <f ca="true">+IF(AND(ISNUMBER(OFFSET('Sanitation Data'!$D$5,0,10*ROW('Sanitation Data'!D105))),'Data Summary'!CP111="Yes"),100-OFFSET('Sanitation Data'!$D$5,0,10*ROW('Sanitation Data'!D105)),NA())</f>
        <v>#N/A</v>
      </c>
      <c r="AB111" s="105" t="e">
        <f ca="true">+IF(AND(ISNUMBER(OFFSET('Sanitation Data'!$D$7,0,10*ROW('Sanitation Data'!D105))),'Data Summary'!CQ111="Yes"),OFFSET('Sanitation Data'!$D$7,0,10*ROW('Sanitation Data'!D105)),NA())</f>
        <v>#N/A</v>
      </c>
      <c r="AC111" s="105" t="e">
        <f ca="true">+IF(AND(ISNUMBER(OFFSET('Sanitation Data'!$D$11,0,10*ROW('Sanitation Data'!D105))),'Data Summary'!CR111="Yes"),OFFSET('Sanitation Data'!$D$11,0,10*ROW('Sanitation Data'!D105)),NA())</f>
        <v>#N/A</v>
      </c>
      <c r="AD111" s="105" t="e">
        <f ca="true">+IF(AND(ISNUMBER(OFFSET('Sanitation Data'!$D$12,0,10*ROW('Sanitation Data'!D105))),'Data Summary'!CS111="Yes"),OFFSET('Sanitation Data'!$D$12,0,10*ROW('Sanitation Data'!D105)),NA())</f>
        <v>#N/A</v>
      </c>
      <c r="AE111" s="105" t="e">
        <f ca="true">+IF(AND(ISNUMBER(OFFSET('Sanitation Data'!$D$13,0,10*ROW('Sanitation Data'!D105))),'Data Summary'!CT111="Yes"),OFFSET('Sanitation Data'!$D$13,0,10*ROW('Sanitation Data'!D105)),NA())</f>
        <v>#N/A</v>
      </c>
      <c r="AF111" s="105" t="e">
        <f ca="true">+IF(AND(ISNUMBER(OFFSET('Sanitation Data'!$E$5,0,10*ROW('Sanitation Data'!E105))),'Data Summary'!CU111="Yes"),100-OFFSET('Sanitation Data'!$E$5,0,10*ROW('Sanitation Data'!E105)),NA())</f>
        <v>#N/A</v>
      </c>
      <c r="AG111" s="105" t="e">
        <f ca="true">+IF(AND(ISNUMBER(OFFSET('Sanitation Data'!$E$7,0,10*ROW('Sanitation Data'!E105))),'Data Summary'!CV111="Yes"),OFFSET('Sanitation Data'!$E$7,0,10*ROW('Sanitation Data'!E105)),NA())</f>
        <v>#N/A</v>
      </c>
      <c r="AH111" s="105" t="e">
        <f ca="true">+IF(AND(ISNUMBER(OFFSET('Sanitation Data'!$E$11,0,10*ROW('Sanitation Data'!E105))),'Data Summary'!CW111="Yes"),OFFSET('Sanitation Data'!$E$11,0,10*ROW('Sanitation Data'!E105)),NA())</f>
        <v>#N/A</v>
      </c>
      <c r="AI111" s="105" t="e">
        <f ca="true">+IF(AND(ISNUMBER(OFFSET('Sanitation Data'!$E$12,0,10*ROW('Sanitation Data'!E105))),'Data Summary'!CX111="Yes"),OFFSET('Sanitation Data'!$E$12,0,10*ROW('Sanitation Data'!E105)),NA())</f>
        <v>#N/A</v>
      </c>
      <c r="AJ111" s="105" t="e">
        <f ca="true">+IF(AND(ISNUMBER(OFFSET('Sanitation Data'!$E$13,0,10*ROW('Sanitation Data'!E105))),'Data Summary'!CY111="Yes"),OFFSET('Sanitation Data'!$E$13,0,10*ROW('Sanitation Data'!E105)),NA())</f>
        <v>#N/A</v>
      </c>
      <c r="AK111" s="105" t="e">
        <f ca="true">+IF(AND(ISNUMBER(OFFSET('Sanitation Data'!$F$5,0,10*ROW('Sanitation Data'!F105))),'Data Summary'!CZ111="Yes"),100-OFFSET('Sanitation Data'!$F$5,0,10*ROW('Sanitation Data'!F105)),NA())</f>
        <v>#N/A</v>
      </c>
      <c r="AL111" s="105" t="e">
        <f ca="true">+IF(AND(ISNUMBER(OFFSET('Sanitation Data'!$F$7,0,10*ROW('Sanitation Data'!F105))),'Data Summary'!DA111="Yes"),OFFSET('Sanitation Data'!$F$7,0,10*ROW('Sanitation Data'!F105)),NA())</f>
        <v>#N/A</v>
      </c>
      <c r="AM111" s="105" t="e">
        <f ca="true">+IF(AND(ISNUMBER(OFFSET('Sanitation Data'!$F$11,0,10*ROW('Sanitation Data'!F105))),'Data Summary'!DB111="Yes"),OFFSET('Sanitation Data'!$F$11,0,10*ROW('Sanitation Data'!F105)),NA())</f>
        <v>#N/A</v>
      </c>
      <c r="AN111" s="105" t="e">
        <f ca="true">+IF(AND(ISNUMBER(OFFSET('Sanitation Data'!$F$12,0,10*ROW('Sanitation Data'!F105))),'Data Summary'!DC111="Yes"),OFFSET('Sanitation Data'!$F$12,0,10*ROW('Sanitation Data'!F105)),NA())</f>
        <v>#N/A</v>
      </c>
      <c r="AO111" s="105" t="e">
        <f ca="true">+IF(AND(ISNUMBER(OFFSET('Sanitation Data'!$F$13,0,10*ROW('Sanitation Data'!F105))),'Data Summary'!DD111="Yes"),OFFSET('Sanitation Data'!$F$13,0,10*ROW('Sanitation Data'!F105)),NA())</f>
        <v>#N/A</v>
      </c>
      <c r="AP111" s="105" t="e">
        <f ca="true">+IF(AND(ISNUMBER(OFFSET('Sanitation Data'!$G$5,0,10*ROW('Sanitation Data'!G105))),'Data Summary'!DE111="Yes"),100-OFFSET('Sanitation Data'!$G$5,0,10*ROW('Sanitation Data'!G105)),NA())</f>
        <v>#N/A</v>
      </c>
      <c r="AQ111" s="105" t="e">
        <f ca="true">+IF(AND(ISNUMBER(OFFSET('Sanitation Data'!$G$7,0,10*ROW('Sanitation Data'!G105))),'Data Summary'!DF111="Yes"),OFFSET('Sanitation Data'!$G$7,0,10*ROW('Sanitation Data'!G105)),NA())</f>
        <v>#N/A</v>
      </c>
      <c r="AR111" s="105" t="e">
        <f ca="true">+IF(AND(ISNUMBER(OFFSET('Sanitation Data'!$G$11,0,10*ROW('Sanitation Data'!G105))),'Data Summary'!DG111="Yes"),OFFSET('Sanitation Data'!$G$11,0,10*ROW('Sanitation Data'!G105)),NA())</f>
        <v>#N/A</v>
      </c>
      <c r="AS111" s="105" t="e">
        <f ca="true">+IF(AND(ISNUMBER(OFFSET('Sanitation Data'!$G$12,0,10*ROW('Sanitation Data'!G105))),'Data Summary'!DH111="Yes"),OFFSET('Sanitation Data'!$G$12,0,10*ROW('Sanitation Data'!G105)),NA())</f>
        <v>#N/A</v>
      </c>
      <c r="AT111" s="105" t="e">
        <f ca="true">+IF(AND(ISNUMBER(OFFSET('Sanitation Data'!$G$13,0,10*ROW('Sanitation Data'!G105))),'Data Summary'!DI111="Yes"),OFFSET('Sanitation Data'!$G$13,0,10*ROW('Sanitation Data'!G105)),NA())</f>
        <v>#N/A</v>
      </c>
      <c r="AU111" s="105" t="e">
        <f ca="true">+IF(AND(ISNUMBER(OFFSET('Sanitation Data'!$H$5,0,10*ROW('Sanitation Data'!H105))),'Data Summary'!DJ111="Yes"),100-OFFSET('Sanitation Data'!$H$5,0,10*ROW('Sanitation Data'!H105)),NA())</f>
        <v>#N/A</v>
      </c>
      <c r="AV111" s="105" t="e">
        <f ca="true">+IF(AND(ISNUMBER(OFFSET('Sanitation Data'!$H$7,0,10*ROW('Sanitation Data'!H105))),'Data Summary'!DK111="Yes"),OFFSET('Sanitation Data'!$H$7,0,10*ROW('Sanitation Data'!H105)),NA())</f>
        <v>#N/A</v>
      </c>
      <c r="AW111" s="105" t="e">
        <f ca="true">+IF(AND(ISNUMBER(OFFSET('Sanitation Data'!$H$11,0,10*ROW('Sanitation Data'!H105))),'Data Summary'!DL111="Yes"),OFFSET('Sanitation Data'!$H$11,0,10*ROW('Sanitation Data'!H105)),NA())</f>
        <v>#N/A</v>
      </c>
      <c r="AX111" s="105" t="e">
        <f ca="true">+IF(AND(ISNUMBER(OFFSET('Sanitation Data'!$H$12,0,10*ROW('Sanitation Data'!H105))),'Data Summary'!DM111="Yes"),OFFSET('Sanitation Data'!$H$12,0,10*ROW('Sanitation Data'!H105)),NA())</f>
        <v>#N/A</v>
      </c>
      <c r="AY111" s="105" t="e">
        <f ca="true">+IF(AND(ISNUMBER(OFFSET('Sanitation Data'!$H$13,0,10*ROW('Sanitation Data'!H105))),'Data Summary'!DN111="Yes"),OFFSET('Sanitation Data'!$H$13,0,10*ROW('Sanitation Data'!H105)),NA())</f>
        <v>#N/A</v>
      </c>
      <c r="AZ111" s="110" t="e">
        <f ca="true">+IF(AND(ISNUMBER(OFFSET('Hygiene Data'!$C$6,0,10*ROW('Hygiene Data'!C105))),'Data Summary'!DO111="Yes"),OFFSET('Hygiene Data'!$C$6,0,10*ROW('Hygiene Data'!C105)),NA())</f>
        <v>#N/A</v>
      </c>
      <c r="BA111" s="110" t="e">
        <f ca="true">+IF(AND(ISNUMBER(OFFSET('Hygiene Data'!$C$8,0,10*ROW('Hygiene Data'!C105))),'Data Summary'!DP111="Yes"),OFFSET('Hygiene Data'!$C$8,0,10*ROW('Hygiene Data'!C105)),NA())</f>
        <v>#N/A</v>
      </c>
      <c r="BB111" s="110" t="e">
        <f ca="true">+IF(AND(ISNUMBER(OFFSET('Hygiene Data'!$C$10,0,10*ROW('Hygiene Data'!C105))),'Data Summary'!DQ111="Yes"),OFFSET('Hygiene Data'!$C$10,0,10*ROW('Hygiene Data'!C105)),NA())</f>
        <v>#N/A</v>
      </c>
      <c r="BC111" s="110" t="e">
        <f ca="true">+IF(AND(ISNUMBER(OFFSET('Hygiene Data'!$D$6,0,10*ROW('Hygiene Data'!D105))),'Data Summary'!DR111="Yes"),OFFSET('Hygiene Data'!$D$6,0,10*ROW('Hygiene Data'!D105)),NA())</f>
        <v>#N/A</v>
      </c>
      <c r="BD111" s="110" t="e">
        <f ca="true">+IF(AND(ISNUMBER(OFFSET('Hygiene Data'!$D$8,0,10*ROW('Hygiene Data'!D105))),'Data Summary'!DS111="Yes"),OFFSET('Hygiene Data'!$D$8,0,10*ROW('Hygiene Data'!D105)),NA())</f>
        <v>#N/A</v>
      </c>
      <c r="BE111" s="110" t="e">
        <f ca="true">+IF(AND(ISNUMBER(OFFSET('Hygiene Data'!$D$10,0,10*ROW('Hygiene Data'!D105))),'Data Summary'!DT111="Yes"),OFFSET('Hygiene Data'!$D$10,0,10*ROW('Hygiene Data'!D105)),NA())</f>
        <v>#N/A</v>
      </c>
      <c r="BF111" s="110" t="e">
        <f ca="true">+IF(AND(ISNUMBER(OFFSET('Hygiene Data'!$E$6,0,10*ROW('Hygiene Data'!E105))),'Data Summary'!DU111="Yes"),OFFSET('Hygiene Data'!$E$6,0,10*ROW('Hygiene Data'!E105)),NA())</f>
        <v>#N/A</v>
      </c>
      <c r="BG111" s="110" t="e">
        <f ca="true">+IF(AND(ISNUMBER(OFFSET('Hygiene Data'!$E$8,0,10*ROW('Hygiene Data'!E105))),'Data Summary'!DV111="Yes"),OFFSET('Hygiene Data'!$E$8,0,10*ROW('Hygiene Data'!E105)),NA())</f>
        <v>#N/A</v>
      </c>
      <c r="BH111" s="110" t="e">
        <f ca="true">+IF(AND(ISNUMBER(OFFSET('Hygiene Data'!$E$10,0,10*ROW('Hygiene Data'!E105))),'Data Summary'!DW111="Yes"),OFFSET('Hygiene Data'!$E$10,0,10*ROW('Hygiene Data'!E105)),NA())</f>
        <v>#N/A</v>
      </c>
      <c r="BI111" s="110" t="e">
        <f ca="true">+IF(AND(ISNUMBER(OFFSET('Hygiene Data'!$F$6,0,10*ROW('Hygiene Data'!F105))),'Data Summary'!DX111="Yes"),OFFSET('Hygiene Data'!$F$6,0,10*ROW('Hygiene Data'!F105)),NA())</f>
        <v>#N/A</v>
      </c>
      <c r="BJ111" s="110" t="e">
        <f ca="true">+IF(AND(ISNUMBER(OFFSET('Hygiene Data'!$F$8,0,10*ROW('Hygiene Data'!F105))),'Data Summary'!DY111="Yes"),OFFSET('Hygiene Data'!$F$8,0,10*ROW('Hygiene Data'!F105)),NA())</f>
        <v>#N/A</v>
      </c>
      <c r="BK111" s="110" t="e">
        <f ca="true">+IF(AND(ISNUMBER(OFFSET('Hygiene Data'!$F$10,0,10*ROW('Hygiene Data'!F105))),'Data Summary'!DZ111="Yes"),OFFSET('Hygiene Data'!$F$10,0,10*ROW('Hygiene Data'!F105)),NA())</f>
        <v>#N/A</v>
      </c>
      <c r="BL111" s="110" t="e">
        <f ca="true">+IF(AND(ISNUMBER(OFFSET('Hygiene Data'!$G$6,0,10*ROW('Hygiene Data'!G105))),'Data Summary'!EA111="Yes"),OFFSET('Hygiene Data'!$G$6,0,10*ROW('Hygiene Data'!G105)),NA())</f>
        <v>#N/A</v>
      </c>
      <c r="BM111" s="110" t="e">
        <f ca="true">+IF(AND(ISNUMBER(OFFSET('Hygiene Data'!$G$8,0,10*ROW('Hygiene Data'!G105))),'Data Summary'!EB111="Yes"),OFFSET('Hygiene Data'!$G$8,0,10*ROW('Hygiene Data'!G105)),NA())</f>
        <v>#N/A</v>
      </c>
      <c r="BN111" s="110" t="e">
        <f ca="true">+IF(AND(ISNUMBER(OFFSET('Hygiene Data'!$G$10,0,10*ROW('Hygiene Data'!G105))),'Data Summary'!EC111="Yes"),OFFSET('Hygiene Data'!$G$10,0,10*ROW('Hygiene Data'!G105)),NA())</f>
        <v>#N/A</v>
      </c>
      <c r="BO111" s="110" t="e">
        <f ca="true">+IF(AND(ISNUMBER(OFFSET('Hygiene Data'!$H$6,0,10*ROW('Hygiene Data'!H105))),'Data Summary'!ED111="Yes"),OFFSET('Hygiene Data'!$H$6,0,10*ROW('Hygiene Data'!H105)),NA())</f>
        <v>#N/A</v>
      </c>
      <c r="BP111" s="110" t="e">
        <f ca="true">+IF(AND(ISNUMBER(OFFSET('Hygiene Data'!$H$8,0,10*ROW('Hygiene Data'!H105))),'Data Summary'!EE111="Yes"),OFFSET('Hygiene Data'!$H$8,0,10*ROW('Hygiene Data'!H105)),NA())</f>
        <v>#N/A</v>
      </c>
      <c r="BQ111" s="110" t="e">
        <f ca="true">+IF(AND(ISNUMBER(OFFSET('Hygiene Data'!$H$10,0,10*ROW('Hygiene Data'!H105))),'Data Summary'!EF111="Yes"),OFFSET('Hygiene Data'!$H$10,0,10*ROW('Hygiene Data'!H105)),NA())</f>
        <v>#N/A</v>
      </c>
    </row>
    <row r="112" x14ac:dyDescent="0.2">
      <c r="A112" s="58" t="e">
        <f ca="true">+IF(OFFSET('Water Data'!$B$1,0,10*ROW('Water Data'!B106))="",NA(),OFFSET('Water Data'!$B$1,0,10*ROW('Water Data'!B106)))</f>
        <v>#N/A</v>
      </c>
      <c r="B112" s="58" t="e">
        <f ca="true">+IF(OFFSET('Water Data'!$A$3,0,10*ROW('Water Data'!A109))="",NA(),OFFSET('Water Data'!$A$3,0,10*ROW('Water Data'!A109)))</f>
        <v>#N/A</v>
      </c>
      <c r="C112" s="58" t="e">
        <f ca="true">+IF(OFFSET('Water Data'!$C$3,0,10*ROW('Water Data'!C109))="",NA(),OFFSET('Water Data'!$C$3,0,10*ROW('Water Data'!C109)))</f>
        <v>#N/A</v>
      </c>
      <c r="D112" s="59" t="e">
        <f ca="true">+IF(AND(ISNUMBER(OFFSET('Water Data'!$C$5,0,10*ROW('Water Data'!C106))),'Data Summary'!BS112="Yes"),100-OFFSET('Water Data'!$C$5,0,10*ROW('Water Data'!C106)),NA())</f>
        <v>#N/A</v>
      </c>
      <c r="E112" s="59" t="e">
        <f ca="true">+IF(AND(ISNUMBER(OFFSET('Water Data'!$C$7,0,10*ROW('Water Data'!C106))),'Data Summary'!BT112="Yes"),OFFSET('Water Data'!$C$7,0,10*ROW('Water Data'!C106)),NA())</f>
        <v>#N/A</v>
      </c>
      <c r="F112" s="59" t="e">
        <f ca="true">+IF(AND(ISNUMBER(OFFSET('Water Data'!$C$10,0,10*ROW('Water Data'!C106))),'Data Summary'!BU112="Yes"),OFFSET('Water Data'!$C$10,0,10*ROW('Water Data'!C106)),NA())</f>
        <v>#N/A</v>
      </c>
      <c r="G112" s="59" t="e">
        <f ca="true">+IF(AND(ISNUMBER(OFFSET('Water Data'!$D$5,0,10*ROW('Water Data'!D106))),'Data Summary'!BV112="Yes"),100-OFFSET('Water Data'!$D$5,0,10*ROW('Water Data'!D106)),NA())</f>
        <v>#N/A</v>
      </c>
      <c r="H112" s="59" t="e">
        <f ca="true">+IF(AND(ISNUMBER(OFFSET('Water Data'!$D$7,0,10*ROW('Water Data'!D106))),'Data Summary'!BW112="Yes"),OFFSET('Water Data'!$D$7,0,10*ROW('Water Data'!D106)),NA())</f>
        <v>#N/A</v>
      </c>
      <c r="I112" s="59" t="e">
        <f ca="true">+IF(AND(ISNUMBER(OFFSET('Water Data'!$D$10,0,10*ROW('Water Data'!D106))),'Data Summary'!BX112="Yes"),OFFSET('Water Data'!$D$10,0,10*ROW('Water Data'!D106)),NA())</f>
        <v>#N/A</v>
      </c>
      <c r="J112" s="59" t="e">
        <f ca="true">+IF(AND(ISNUMBER(OFFSET('Water Data'!$E$5,0,10*ROW('Water Data'!E106))),'Data Summary'!BY112="Yes"),100-OFFSET('Water Data'!$E$5,0,10*ROW('Water Data'!E106)),NA())</f>
        <v>#N/A</v>
      </c>
      <c r="K112" s="59" t="e">
        <f ca="true">+IF(AND(ISNUMBER(OFFSET('Water Data'!$E$7,0,10*ROW('Water Data'!E106))),'Data Summary'!BZ112="Yes"),OFFSET('Water Data'!$E$7,0,10*ROW('Water Data'!E106)),NA())</f>
        <v>#N/A</v>
      </c>
      <c r="L112" s="59" t="e">
        <f ca="true">+IF(AND(ISNUMBER(OFFSET('Water Data'!$E$10,0,10*ROW('Water Data'!E106))),'Data Summary'!CA112="Yes"),OFFSET('Water Data'!$E$10,0,10*ROW('Water Data'!E106)),NA())</f>
        <v>#N/A</v>
      </c>
      <c r="M112" s="59" t="e">
        <f ca="true">+IF(AND(ISNUMBER(OFFSET('Water Data'!$F$5,0,10*ROW('Water Data'!F106))),'Data Summary'!CB112="Yes"),100-OFFSET('Water Data'!$F$5,0,10*ROW('Water Data'!F106)),NA())</f>
        <v>#N/A</v>
      </c>
      <c r="N112" s="59" t="e">
        <f ca="true">+IF(AND(ISNUMBER(OFFSET('Water Data'!$F$7,0,10*ROW('Water Data'!F106))),'Data Summary'!CC112="Yes"),OFFSET('Water Data'!$F$7,0,10*ROW('Water Data'!F106)),NA())</f>
        <v>#N/A</v>
      </c>
      <c r="O112" s="59" t="e">
        <f ca="true">+IF(AND(ISNUMBER(OFFSET('Water Data'!$F$10,0,10*ROW('Water Data'!F106))),'Data Summary'!CD112="Yes"),OFFSET('Water Data'!$F$10,0,10*ROW('Water Data'!F106)),NA())</f>
        <v>#N/A</v>
      </c>
      <c r="P112" s="59" t="e">
        <f ca="true">+IF(AND(ISNUMBER(OFFSET('Water Data'!$G$5,0,10*ROW('Water Data'!G106))),'Data Summary'!CE112="Yes"),100-OFFSET('Water Data'!$G$5,0,10*ROW('Water Data'!G106)),NA())</f>
        <v>#N/A</v>
      </c>
      <c r="Q112" s="59" t="e">
        <f ca="true">+IF(AND(ISNUMBER(OFFSET('Water Data'!$G$7,0,10*ROW('Water Data'!G106))),'Data Summary'!CF112="Yes"),OFFSET('Water Data'!$G$7,0,10*ROW('Water Data'!G106)),NA())</f>
        <v>#N/A</v>
      </c>
      <c r="R112" s="59" t="e">
        <f ca="true">+IF(AND(ISNUMBER(OFFSET('Water Data'!$G$10,0,10*ROW('Water Data'!G106))),'Data Summary'!CG112="Yes"),OFFSET('Water Data'!$G$10,0,10*ROW('Water Data'!G106)),NA())</f>
        <v>#N/A</v>
      </c>
      <c r="S112" s="59" t="e">
        <f ca="true">+IF(AND(ISNUMBER(OFFSET('Water Data'!$H$5,0,10*ROW('Water Data'!H106))),'Data Summary'!CH112="Yes"),100-OFFSET('Water Data'!$H$5,0,10*ROW('Water Data'!H106)),NA())</f>
        <v>#N/A</v>
      </c>
      <c r="T112" s="59" t="e">
        <f ca="true">+IF(AND(ISNUMBER(OFFSET('Water Data'!$H$7,0,10*ROW('Water Data'!H106))),'Data Summary'!CI112="Yes"),OFFSET('Water Data'!$H$7,0,10*ROW('Water Data'!H106)),NA())</f>
        <v>#N/A</v>
      </c>
      <c r="U112" s="59" t="e">
        <f ca="true">+IF(AND(ISNUMBER(OFFSET('Water Data'!$H$10,0,10*ROW('Water Data'!H106))),'Data Summary'!CJ112="Yes"),OFFSET('Water Data'!$H$10,0,10*ROW('Water Data'!H106)),NA())</f>
        <v>#N/A</v>
      </c>
      <c r="V112" s="105" t="e">
        <f ca="true">+IF(AND(ISNUMBER(OFFSET('Sanitation Data'!$C$5,0,10*ROW('Sanitation Data'!C106))),'Data Summary'!CK112="Yes"),100-OFFSET('Sanitation Data'!$C$5,0,10*ROW('Sanitation Data'!C106)),NA())</f>
        <v>#N/A</v>
      </c>
      <c r="W112" s="105" t="e">
        <f ca="true">+IF(AND(ISNUMBER(OFFSET('Sanitation Data'!$C$7,0,10*ROW('Sanitation Data'!C106))),'Data Summary'!CL112="Yes"),OFFSET('Sanitation Data'!$C$7,0,10*ROW('Sanitation Data'!C106)),NA())</f>
        <v>#N/A</v>
      </c>
      <c r="X112" s="105" t="e">
        <f ca="true">+IF(AND(ISNUMBER(OFFSET('Sanitation Data'!$C$11,0,10*ROW('Sanitation Data'!C106))),'Data Summary'!CM112="Yes"),OFFSET('Sanitation Data'!$C$11,0,10*ROW('Sanitation Data'!C106)),NA())</f>
        <v>#N/A</v>
      </c>
      <c r="Y112" s="105" t="e">
        <f ca="true">+IF(AND(ISNUMBER(OFFSET('Sanitation Data'!$C$12,0,10*ROW('Sanitation Data'!C106))),'Data Summary'!CN112="Yes"),OFFSET('Sanitation Data'!$C$12,0,10*ROW('Sanitation Data'!C106)),NA())</f>
        <v>#N/A</v>
      </c>
      <c r="Z112" s="105" t="e">
        <f ca="true">+IF(AND(ISNUMBER(OFFSET('Sanitation Data'!$C$13,0,10*ROW('Sanitation Data'!C106))),'Data Summary'!CO112="Yes"),OFFSET('Sanitation Data'!$C$13,0,10*ROW('Sanitation Data'!C106)),NA())</f>
        <v>#N/A</v>
      </c>
      <c r="AA112" s="105" t="e">
        <f ca="true">+IF(AND(ISNUMBER(OFFSET('Sanitation Data'!$D$5,0,10*ROW('Sanitation Data'!D106))),'Data Summary'!CP112="Yes"),100-OFFSET('Sanitation Data'!$D$5,0,10*ROW('Sanitation Data'!D106)),NA())</f>
        <v>#N/A</v>
      </c>
      <c r="AB112" s="105" t="e">
        <f ca="true">+IF(AND(ISNUMBER(OFFSET('Sanitation Data'!$D$7,0,10*ROW('Sanitation Data'!D106))),'Data Summary'!CQ112="Yes"),OFFSET('Sanitation Data'!$D$7,0,10*ROW('Sanitation Data'!D106)),NA())</f>
        <v>#N/A</v>
      </c>
      <c r="AC112" s="105" t="e">
        <f ca="true">+IF(AND(ISNUMBER(OFFSET('Sanitation Data'!$D$11,0,10*ROW('Sanitation Data'!D106))),'Data Summary'!CR112="Yes"),OFFSET('Sanitation Data'!$D$11,0,10*ROW('Sanitation Data'!D106)),NA())</f>
        <v>#N/A</v>
      </c>
      <c r="AD112" s="105" t="e">
        <f ca="true">+IF(AND(ISNUMBER(OFFSET('Sanitation Data'!$D$12,0,10*ROW('Sanitation Data'!D106))),'Data Summary'!CS112="Yes"),OFFSET('Sanitation Data'!$D$12,0,10*ROW('Sanitation Data'!D106)),NA())</f>
        <v>#N/A</v>
      </c>
      <c r="AE112" s="105" t="e">
        <f ca="true">+IF(AND(ISNUMBER(OFFSET('Sanitation Data'!$D$13,0,10*ROW('Sanitation Data'!D106))),'Data Summary'!CT112="Yes"),OFFSET('Sanitation Data'!$D$13,0,10*ROW('Sanitation Data'!D106)),NA())</f>
        <v>#N/A</v>
      </c>
      <c r="AF112" s="105" t="e">
        <f ca="true">+IF(AND(ISNUMBER(OFFSET('Sanitation Data'!$E$5,0,10*ROW('Sanitation Data'!E106))),'Data Summary'!CU112="Yes"),100-OFFSET('Sanitation Data'!$E$5,0,10*ROW('Sanitation Data'!E106)),NA())</f>
        <v>#N/A</v>
      </c>
      <c r="AG112" s="105" t="e">
        <f ca="true">+IF(AND(ISNUMBER(OFFSET('Sanitation Data'!$E$7,0,10*ROW('Sanitation Data'!E106))),'Data Summary'!CV112="Yes"),OFFSET('Sanitation Data'!$E$7,0,10*ROW('Sanitation Data'!E106)),NA())</f>
        <v>#N/A</v>
      </c>
      <c r="AH112" s="105" t="e">
        <f ca="true">+IF(AND(ISNUMBER(OFFSET('Sanitation Data'!$E$11,0,10*ROW('Sanitation Data'!E106))),'Data Summary'!CW112="Yes"),OFFSET('Sanitation Data'!$E$11,0,10*ROW('Sanitation Data'!E106)),NA())</f>
        <v>#N/A</v>
      </c>
      <c r="AI112" s="105" t="e">
        <f ca="true">+IF(AND(ISNUMBER(OFFSET('Sanitation Data'!$E$12,0,10*ROW('Sanitation Data'!E106))),'Data Summary'!CX112="Yes"),OFFSET('Sanitation Data'!$E$12,0,10*ROW('Sanitation Data'!E106)),NA())</f>
        <v>#N/A</v>
      </c>
      <c r="AJ112" s="105" t="e">
        <f ca="true">+IF(AND(ISNUMBER(OFFSET('Sanitation Data'!$E$13,0,10*ROW('Sanitation Data'!E106))),'Data Summary'!CY112="Yes"),OFFSET('Sanitation Data'!$E$13,0,10*ROW('Sanitation Data'!E106)),NA())</f>
        <v>#N/A</v>
      </c>
      <c r="AK112" s="105" t="e">
        <f ca="true">+IF(AND(ISNUMBER(OFFSET('Sanitation Data'!$F$5,0,10*ROW('Sanitation Data'!F106))),'Data Summary'!CZ112="Yes"),100-OFFSET('Sanitation Data'!$F$5,0,10*ROW('Sanitation Data'!F106)),NA())</f>
        <v>#N/A</v>
      </c>
      <c r="AL112" s="105" t="e">
        <f ca="true">+IF(AND(ISNUMBER(OFFSET('Sanitation Data'!$F$7,0,10*ROW('Sanitation Data'!F106))),'Data Summary'!DA112="Yes"),OFFSET('Sanitation Data'!$F$7,0,10*ROW('Sanitation Data'!F106)),NA())</f>
        <v>#N/A</v>
      </c>
      <c r="AM112" s="105" t="e">
        <f ca="true">+IF(AND(ISNUMBER(OFFSET('Sanitation Data'!$F$11,0,10*ROW('Sanitation Data'!F106))),'Data Summary'!DB112="Yes"),OFFSET('Sanitation Data'!$F$11,0,10*ROW('Sanitation Data'!F106)),NA())</f>
        <v>#N/A</v>
      </c>
      <c r="AN112" s="105" t="e">
        <f ca="true">+IF(AND(ISNUMBER(OFFSET('Sanitation Data'!$F$12,0,10*ROW('Sanitation Data'!F106))),'Data Summary'!DC112="Yes"),OFFSET('Sanitation Data'!$F$12,0,10*ROW('Sanitation Data'!F106)),NA())</f>
        <v>#N/A</v>
      </c>
      <c r="AO112" s="105" t="e">
        <f ca="true">+IF(AND(ISNUMBER(OFFSET('Sanitation Data'!$F$13,0,10*ROW('Sanitation Data'!F106))),'Data Summary'!DD112="Yes"),OFFSET('Sanitation Data'!$F$13,0,10*ROW('Sanitation Data'!F106)),NA())</f>
        <v>#N/A</v>
      </c>
      <c r="AP112" s="105" t="e">
        <f ca="true">+IF(AND(ISNUMBER(OFFSET('Sanitation Data'!$G$5,0,10*ROW('Sanitation Data'!G106))),'Data Summary'!DE112="Yes"),100-OFFSET('Sanitation Data'!$G$5,0,10*ROW('Sanitation Data'!G106)),NA())</f>
        <v>#N/A</v>
      </c>
      <c r="AQ112" s="105" t="e">
        <f ca="true">+IF(AND(ISNUMBER(OFFSET('Sanitation Data'!$G$7,0,10*ROW('Sanitation Data'!G106))),'Data Summary'!DF112="Yes"),OFFSET('Sanitation Data'!$G$7,0,10*ROW('Sanitation Data'!G106)),NA())</f>
        <v>#N/A</v>
      </c>
      <c r="AR112" s="105" t="e">
        <f ca="true">+IF(AND(ISNUMBER(OFFSET('Sanitation Data'!$G$11,0,10*ROW('Sanitation Data'!G106))),'Data Summary'!DG112="Yes"),OFFSET('Sanitation Data'!$G$11,0,10*ROW('Sanitation Data'!G106)),NA())</f>
        <v>#N/A</v>
      </c>
      <c r="AS112" s="105" t="e">
        <f ca="true">+IF(AND(ISNUMBER(OFFSET('Sanitation Data'!$G$12,0,10*ROW('Sanitation Data'!G106))),'Data Summary'!DH112="Yes"),OFFSET('Sanitation Data'!$G$12,0,10*ROW('Sanitation Data'!G106)),NA())</f>
        <v>#N/A</v>
      </c>
      <c r="AT112" s="105" t="e">
        <f ca="true">+IF(AND(ISNUMBER(OFFSET('Sanitation Data'!$G$13,0,10*ROW('Sanitation Data'!G106))),'Data Summary'!DI112="Yes"),OFFSET('Sanitation Data'!$G$13,0,10*ROW('Sanitation Data'!G106)),NA())</f>
        <v>#N/A</v>
      </c>
      <c r="AU112" s="105" t="e">
        <f ca="true">+IF(AND(ISNUMBER(OFFSET('Sanitation Data'!$H$5,0,10*ROW('Sanitation Data'!H106))),'Data Summary'!DJ112="Yes"),100-OFFSET('Sanitation Data'!$H$5,0,10*ROW('Sanitation Data'!H106)),NA())</f>
        <v>#N/A</v>
      </c>
      <c r="AV112" s="105" t="e">
        <f ca="true">+IF(AND(ISNUMBER(OFFSET('Sanitation Data'!$H$7,0,10*ROW('Sanitation Data'!H106))),'Data Summary'!DK112="Yes"),OFFSET('Sanitation Data'!$H$7,0,10*ROW('Sanitation Data'!H106)),NA())</f>
        <v>#N/A</v>
      </c>
      <c r="AW112" s="105" t="e">
        <f ca="true">+IF(AND(ISNUMBER(OFFSET('Sanitation Data'!$H$11,0,10*ROW('Sanitation Data'!H106))),'Data Summary'!DL112="Yes"),OFFSET('Sanitation Data'!$H$11,0,10*ROW('Sanitation Data'!H106)),NA())</f>
        <v>#N/A</v>
      </c>
      <c r="AX112" s="105" t="e">
        <f ca="true">+IF(AND(ISNUMBER(OFFSET('Sanitation Data'!$H$12,0,10*ROW('Sanitation Data'!H106))),'Data Summary'!DM112="Yes"),OFFSET('Sanitation Data'!$H$12,0,10*ROW('Sanitation Data'!H106)),NA())</f>
        <v>#N/A</v>
      </c>
      <c r="AY112" s="105" t="e">
        <f ca="true">+IF(AND(ISNUMBER(OFFSET('Sanitation Data'!$H$13,0,10*ROW('Sanitation Data'!H106))),'Data Summary'!DN112="Yes"),OFFSET('Sanitation Data'!$H$13,0,10*ROW('Sanitation Data'!H106)),NA())</f>
        <v>#N/A</v>
      </c>
      <c r="AZ112" s="110" t="e">
        <f ca="true">+IF(AND(ISNUMBER(OFFSET('Hygiene Data'!$C$6,0,10*ROW('Hygiene Data'!C106))),'Data Summary'!DO112="Yes"),OFFSET('Hygiene Data'!$C$6,0,10*ROW('Hygiene Data'!C106)),NA())</f>
        <v>#N/A</v>
      </c>
      <c r="BA112" s="110" t="e">
        <f ca="true">+IF(AND(ISNUMBER(OFFSET('Hygiene Data'!$C$8,0,10*ROW('Hygiene Data'!C106))),'Data Summary'!DP112="Yes"),OFFSET('Hygiene Data'!$C$8,0,10*ROW('Hygiene Data'!C106)),NA())</f>
        <v>#N/A</v>
      </c>
      <c r="BB112" s="110" t="e">
        <f ca="true">+IF(AND(ISNUMBER(OFFSET('Hygiene Data'!$C$10,0,10*ROW('Hygiene Data'!C106))),'Data Summary'!DQ112="Yes"),OFFSET('Hygiene Data'!$C$10,0,10*ROW('Hygiene Data'!C106)),NA())</f>
        <v>#N/A</v>
      </c>
      <c r="BC112" s="110" t="e">
        <f ca="true">+IF(AND(ISNUMBER(OFFSET('Hygiene Data'!$D$6,0,10*ROW('Hygiene Data'!D106))),'Data Summary'!DR112="Yes"),OFFSET('Hygiene Data'!$D$6,0,10*ROW('Hygiene Data'!D106)),NA())</f>
        <v>#N/A</v>
      </c>
      <c r="BD112" s="110" t="e">
        <f ca="true">+IF(AND(ISNUMBER(OFFSET('Hygiene Data'!$D$8,0,10*ROW('Hygiene Data'!D106))),'Data Summary'!DS112="Yes"),OFFSET('Hygiene Data'!$D$8,0,10*ROW('Hygiene Data'!D106)),NA())</f>
        <v>#N/A</v>
      </c>
      <c r="BE112" s="110" t="e">
        <f ca="true">+IF(AND(ISNUMBER(OFFSET('Hygiene Data'!$D$10,0,10*ROW('Hygiene Data'!D106))),'Data Summary'!DT112="Yes"),OFFSET('Hygiene Data'!$D$10,0,10*ROW('Hygiene Data'!D106)),NA())</f>
        <v>#N/A</v>
      </c>
      <c r="BF112" s="110" t="e">
        <f ca="true">+IF(AND(ISNUMBER(OFFSET('Hygiene Data'!$E$6,0,10*ROW('Hygiene Data'!E106))),'Data Summary'!DU112="Yes"),OFFSET('Hygiene Data'!$E$6,0,10*ROW('Hygiene Data'!E106)),NA())</f>
        <v>#N/A</v>
      </c>
      <c r="BG112" s="110" t="e">
        <f ca="true">+IF(AND(ISNUMBER(OFFSET('Hygiene Data'!$E$8,0,10*ROW('Hygiene Data'!E106))),'Data Summary'!DV112="Yes"),OFFSET('Hygiene Data'!$E$8,0,10*ROW('Hygiene Data'!E106)),NA())</f>
        <v>#N/A</v>
      </c>
      <c r="BH112" s="110" t="e">
        <f ca="true">+IF(AND(ISNUMBER(OFFSET('Hygiene Data'!$E$10,0,10*ROW('Hygiene Data'!E106))),'Data Summary'!DW112="Yes"),OFFSET('Hygiene Data'!$E$10,0,10*ROW('Hygiene Data'!E106)),NA())</f>
        <v>#N/A</v>
      </c>
      <c r="BI112" s="110" t="e">
        <f ca="true">+IF(AND(ISNUMBER(OFFSET('Hygiene Data'!$F$6,0,10*ROW('Hygiene Data'!F106))),'Data Summary'!DX112="Yes"),OFFSET('Hygiene Data'!$F$6,0,10*ROW('Hygiene Data'!F106)),NA())</f>
        <v>#N/A</v>
      </c>
      <c r="BJ112" s="110" t="e">
        <f ca="true">+IF(AND(ISNUMBER(OFFSET('Hygiene Data'!$F$8,0,10*ROW('Hygiene Data'!F106))),'Data Summary'!DY112="Yes"),OFFSET('Hygiene Data'!$F$8,0,10*ROW('Hygiene Data'!F106)),NA())</f>
        <v>#N/A</v>
      </c>
      <c r="BK112" s="110" t="e">
        <f ca="true">+IF(AND(ISNUMBER(OFFSET('Hygiene Data'!$F$10,0,10*ROW('Hygiene Data'!F106))),'Data Summary'!DZ112="Yes"),OFFSET('Hygiene Data'!$F$10,0,10*ROW('Hygiene Data'!F106)),NA())</f>
        <v>#N/A</v>
      </c>
      <c r="BL112" s="110" t="e">
        <f ca="true">+IF(AND(ISNUMBER(OFFSET('Hygiene Data'!$G$6,0,10*ROW('Hygiene Data'!G106))),'Data Summary'!EA112="Yes"),OFFSET('Hygiene Data'!$G$6,0,10*ROW('Hygiene Data'!G106)),NA())</f>
        <v>#N/A</v>
      </c>
      <c r="BM112" s="110" t="e">
        <f ca="true">+IF(AND(ISNUMBER(OFFSET('Hygiene Data'!$G$8,0,10*ROW('Hygiene Data'!G106))),'Data Summary'!EB112="Yes"),OFFSET('Hygiene Data'!$G$8,0,10*ROW('Hygiene Data'!G106)),NA())</f>
        <v>#N/A</v>
      </c>
      <c r="BN112" s="110" t="e">
        <f ca="true">+IF(AND(ISNUMBER(OFFSET('Hygiene Data'!$G$10,0,10*ROW('Hygiene Data'!G106))),'Data Summary'!EC112="Yes"),OFFSET('Hygiene Data'!$G$10,0,10*ROW('Hygiene Data'!G106)),NA())</f>
        <v>#N/A</v>
      </c>
      <c r="BO112" s="110" t="e">
        <f ca="true">+IF(AND(ISNUMBER(OFFSET('Hygiene Data'!$H$6,0,10*ROW('Hygiene Data'!H106))),'Data Summary'!ED112="Yes"),OFFSET('Hygiene Data'!$H$6,0,10*ROW('Hygiene Data'!H106)),NA())</f>
        <v>#N/A</v>
      </c>
      <c r="BP112" s="110" t="e">
        <f ca="true">+IF(AND(ISNUMBER(OFFSET('Hygiene Data'!$H$8,0,10*ROW('Hygiene Data'!H106))),'Data Summary'!EE112="Yes"),OFFSET('Hygiene Data'!$H$8,0,10*ROW('Hygiene Data'!H106)),NA())</f>
        <v>#N/A</v>
      </c>
      <c r="BQ112" s="110" t="e">
        <f ca="true">+IF(AND(ISNUMBER(OFFSET('Hygiene Data'!$H$10,0,10*ROW('Hygiene Data'!H106))),'Data Summary'!EF112="Yes"),OFFSET('Hygiene Data'!$H$10,0,10*ROW('Hygiene Data'!H106)),NA())</f>
        <v>#N/A</v>
      </c>
    </row>
    <row r="113" x14ac:dyDescent="0.2">
      <c r="A113" s="58" t="e">
        <f ca="true">+IF(OFFSET('Water Data'!$B$1,0,10*ROW('Water Data'!B107))="",NA(),OFFSET('Water Data'!$B$1,0,10*ROW('Water Data'!B107)))</f>
        <v>#N/A</v>
      </c>
      <c r="B113" s="58" t="e">
        <f ca="true">+IF(OFFSET('Water Data'!$A$3,0,10*ROW('Water Data'!A110))="",NA(),OFFSET('Water Data'!$A$3,0,10*ROW('Water Data'!A110)))</f>
        <v>#N/A</v>
      </c>
      <c r="C113" s="58" t="e">
        <f ca="true">+IF(OFFSET('Water Data'!$C$3,0,10*ROW('Water Data'!C110))="",NA(),OFFSET('Water Data'!$C$3,0,10*ROW('Water Data'!C110)))</f>
        <v>#N/A</v>
      </c>
      <c r="D113" s="59" t="e">
        <f ca="true">+IF(AND(ISNUMBER(OFFSET('Water Data'!$C$5,0,10*ROW('Water Data'!C107))),'Data Summary'!BS113="Yes"),100-OFFSET('Water Data'!$C$5,0,10*ROW('Water Data'!C107)),NA())</f>
        <v>#N/A</v>
      </c>
      <c r="E113" s="59" t="e">
        <f ca="true">+IF(AND(ISNUMBER(OFFSET('Water Data'!$C$7,0,10*ROW('Water Data'!C107))),'Data Summary'!BT113="Yes"),OFFSET('Water Data'!$C$7,0,10*ROW('Water Data'!C107)),NA())</f>
        <v>#N/A</v>
      </c>
      <c r="F113" s="59" t="e">
        <f ca="true">+IF(AND(ISNUMBER(OFFSET('Water Data'!$C$10,0,10*ROW('Water Data'!C107))),'Data Summary'!BU113="Yes"),OFFSET('Water Data'!$C$10,0,10*ROW('Water Data'!C107)),NA())</f>
        <v>#N/A</v>
      </c>
      <c r="G113" s="59" t="e">
        <f ca="true">+IF(AND(ISNUMBER(OFFSET('Water Data'!$D$5,0,10*ROW('Water Data'!D107))),'Data Summary'!BV113="Yes"),100-OFFSET('Water Data'!$D$5,0,10*ROW('Water Data'!D107)),NA())</f>
        <v>#N/A</v>
      </c>
      <c r="H113" s="59" t="e">
        <f ca="true">+IF(AND(ISNUMBER(OFFSET('Water Data'!$D$7,0,10*ROW('Water Data'!D107))),'Data Summary'!BW113="Yes"),OFFSET('Water Data'!$D$7,0,10*ROW('Water Data'!D107)),NA())</f>
        <v>#N/A</v>
      </c>
      <c r="I113" s="59" t="e">
        <f ca="true">+IF(AND(ISNUMBER(OFFSET('Water Data'!$D$10,0,10*ROW('Water Data'!D107))),'Data Summary'!BX113="Yes"),OFFSET('Water Data'!$D$10,0,10*ROW('Water Data'!D107)),NA())</f>
        <v>#N/A</v>
      </c>
      <c r="J113" s="59" t="e">
        <f ca="true">+IF(AND(ISNUMBER(OFFSET('Water Data'!$E$5,0,10*ROW('Water Data'!E107))),'Data Summary'!BY113="Yes"),100-OFFSET('Water Data'!$E$5,0,10*ROW('Water Data'!E107)),NA())</f>
        <v>#N/A</v>
      </c>
      <c r="K113" s="59" t="e">
        <f ca="true">+IF(AND(ISNUMBER(OFFSET('Water Data'!$E$7,0,10*ROW('Water Data'!E107))),'Data Summary'!BZ113="Yes"),OFFSET('Water Data'!$E$7,0,10*ROW('Water Data'!E107)),NA())</f>
        <v>#N/A</v>
      </c>
      <c r="L113" s="59" t="e">
        <f ca="true">+IF(AND(ISNUMBER(OFFSET('Water Data'!$E$10,0,10*ROW('Water Data'!E107))),'Data Summary'!CA113="Yes"),OFFSET('Water Data'!$E$10,0,10*ROW('Water Data'!E107)),NA())</f>
        <v>#N/A</v>
      </c>
      <c r="M113" s="59" t="e">
        <f ca="true">+IF(AND(ISNUMBER(OFFSET('Water Data'!$F$5,0,10*ROW('Water Data'!F107))),'Data Summary'!CB113="Yes"),100-OFFSET('Water Data'!$F$5,0,10*ROW('Water Data'!F107)),NA())</f>
        <v>#N/A</v>
      </c>
      <c r="N113" s="59" t="e">
        <f ca="true">+IF(AND(ISNUMBER(OFFSET('Water Data'!$F$7,0,10*ROW('Water Data'!F107))),'Data Summary'!CC113="Yes"),OFFSET('Water Data'!$F$7,0,10*ROW('Water Data'!F107)),NA())</f>
        <v>#N/A</v>
      </c>
      <c r="O113" s="59" t="e">
        <f ca="true">+IF(AND(ISNUMBER(OFFSET('Water Data'!$F$10,0,10*ROW('Water Data'!F107))),'Data Summary'!CD113="Yes"),OFFSET('Water Data'!$F$10,0,10*ROW('Water Data'!F107)),NA())</f>
        <v>#N/A</v>
      </c>
      <c r="P113" s="59" t="e">
        <f ca="true">+IF(AND(ISNUMBER(OFFSET('Water Data'!$G$5,0,10*ROW('Water Data'!G107))),'Data Summary'!CE113="Yes"),100-OFFSET('Water Data'!$G$5,0,10*ROW('Water Data'!G107)),NA())</f>
        <v>#N/A</v>
      </c>
      <c r="Q113" s="59" t="e">
        <f ca="true">+IF(AND(ISNUMBER(OFFSET('Water Data'!$G$7,0,10*ROW('Water Data'!G107))),'Data Summary'!CF113="Yes"),OFFSET('Water Data'!$G$7,0,10*ROW('Water Data'!G107)),NA())</f>
        <v>#N/A</v>
      </c>
      <c r="R113" s="59" t="e">
        <f ca="true">+IF(AND(ISNUMBER(OFFSET('Water Data'!$G$10,0,10*ROW('Water Data'!G107))),'Data Summary'!CG113="Yes"),OFFSET('Water Data'!$G$10,0,10*ROW('Water Data'!G107)),NA())</f>
        <v>#N/A</v>
      </c>
      <c r="S113" s="59" t="e">
        <f ca="true">+IF(AND(ISNUMBER(OFFSET('Water Data'!$H$5,0,10*ROW('Water Data'!H107))),'Data Summary'!CH113="Yes"),100-OFFSET('Water Data'!$H$5,0,10*ROW('Water Data'!H107)),NA())</f>
        <v>#N/A</v>
      </c>
      <c r="T113" s="59" t="e">
        <f ca="true">+IF(AND(ISNUMBER(OFFSET('Water Data'!$H$7,0,10*ROW('Water Data'!H107))),'Data Summary'!CI113="Yes"),OFFSET('Water Data'!$H$7,0,10*ROW('Water Data'!H107)),NA())</f>
        <v>#N/A</v>
      </c>
      <c r="U113" s="59" t="e">
        <f ca="true">+IF(AND(ISNUMBER(OFFSET('Water Data'!$H$10,0,10*ROW('Water Data'!H107))),'Data Summary'!CJ113="Yes"),OFFSET('Water Data'!$H$10,0,10*ROW('Water Data'!H107)),NA())</f>
        <v>#N/A</v>
      </c>
      <c r="V113" s="105" t="e">
        <f ca="true">+IF(AND(ISNUMBER(OFFSET('Sanitation Data'!$C$5,0,10*ROW('Sanitation Data'!C107))),'Data Summary'!CK113="Yes"),100-OFFSET('Sanitation Data'!$C$5,0,10*ROW('Sanitation Data'!C107)),NA())</f>
        <v>#N/A</v>
      </c>
      <c r="W113" s="105" t="e">
        <f ca="true">+IF(AND(ISNUMBER(OFFSET('Sanitation Data'!$C$7,0,10*ROW('Sanitation Data'!C107))),'Data Summary'!CL113="Yes"),OFFSET('Sanitation Data'!$C$7,0,10*ROW('Sanitation Data'!C107)),NA())</f>
        <v>#N/A</v>
      </c>
      <c r="X113" s="105" t="e">
        <f ca="true">+IF(AND(ISNUMBER(OFFSET('Sanitation Data'!$C$11,0,10*ROW('Sanitation Data'!C107))),'Data Summary'!CM113="Yes"),OFFSET('Sanitation Data'!$C$11,0,10*ROW('Sanitation Data'!C107)),NA())</f>
        <v>#N/A</v>
      </c>
      <c r="Y113" s="105" t="e">
        <f ca="true">+IF(AND(ISNUMBER(OFFSET('Sanitation Data'!$C$12,0,10*ROW('Sanitation Data'!C107))),'Data Summary'!CN113="Yes"),OFFSET('Sanitation Data'!$C$12,0,10*ROW('Sanitation Data'!C107)),NA())</f>
        <v>#N/A</v>
      </c>
      <c r="Z113" s="105" t="e">
        <f ca="true">+IF(AND(ISNUMBER(OFFSET('Sanitation Data'!$C$13,0,10*ROW('Sanitation Data'!C107))),'Data Summary'!CO113="Yes"),OFFSET('Sanitation Data'!$C$13,0,10*ROW('Sanitation Data'!C107)),NA())</f>
        <v>#N/A</v>
      </c>
      <c r="AA113" s="105" t="e">
        <f ca="true">+IF(AND(ISNUMBER(OFFSET('Sanitation Data'!$D$5,0,10*ROW('Sanitation Data'!D107))),'Data Summary'!CP113="Yes"),100-OFFSET('Sanitation Data'!$D$5,0,10*ROW('Sanitation Data'!D107)),NA())</f>
        <v>#N/A</v>
      </c>
      <c r="AB113" s="105" t="e">
        <f ca="true">+IF(AND(ISNUMBER(OFFSET('Sanitation Data'!$D$7,0,10*ROW('Sanitation Data'!D107))),'Data Summary'!CQ113="Yes"),OFFSET('Sanitation Data'!$D$7,0,10*ROW('Sanitation Data'!D107)),NA())</f>
        <v>#N/A</v>
      </c>
      <c r="AC113" s="105" t="e">
        <f ca="true">+IF(AND(ISNUMBER(OFFSET('Sanitation Data'!$D$11,0,10*ROW('Sanitation Data'!D107))),'Data Summary'!CR113="Yes"),OFFSET('Sanitation Data'!$D$11,0,10*ROW('Sanitation Data'!D107)),NA())</f>
        <v>#N/A</v>
      </c>
      <c r="AD113" s="105" t="e">
        <f ca="true">+IF(AND(ISNUMBER(OFFSET('Sanitation Data'!$D$12,0,10*ROW('Sanitation Data'!D107))),'Data Summary'!CS113="Yes"),OFFSET('Sanitation Data'!$D$12,0,10*ROW('Sanitation Data'!D107)),NA())</f>
        <v>#N/A</v>
      </c>
      <c r="AE113" s="105" t="e">
        <f ca="true">+IF(AND(ISNUMBER(OFFSET('Sanitation Data'!$D$13,0,10*ROW('Sanitation Data'!D107))),'Data Summary'!CT113="Yes"),OFFSET('Sanitation Data'!$D$13,0,10*ROW('Sanitation Data'!D107)),NA())</f>
        <v>#N/A</v>
      </c>
      <c r="AF113" s="105" t="e">
        <f ca="true">+IF(AND(ISNUMBER(OFFSET('Sanitation Data'!$E$5,0,10*ROW('Sanitation Data'!E107))),'Data Summary'!CU113="Yes"),100-OFFSET('Sanitation Data'!$E$5,0,10*ROW('Sanitation Data'!E107)),NA())</f>
        <v>#N/A</v>
      </c>
      <c r="AG113" s="105" t="e">
        <f ca="true">+IF(AND(ISNUMBER(OFFSET('Sanitation Data'!$E$7,0,10*ROW('Sanitation Data'!E107))),'Data Summary'!CV113="Yes"),OFFSET('Sanitation Data'!$E$7,0,10*ROW('Sanitation Data'!E107)),NA())</f>
        <v>#N/A</v>
      </c>
      <c r="AH113" s="105" t="e">
        <f ca="true">+IF(AND(ISNUMBER(OFFSET('Sanitation Data'!$E$11,0,10*ROW('Sanitation Data'!E107))),'Data Summary'!CW113="Yes"),OFFSET('Sanitation Data'!$E$11,0,10*ROW('Sanitation Data'!E107)),NA())</f>
        <v>#N/A</v>
      </c>
      <c r="AI113" s="105" t="e">
        <f ca="true">+IF(AND(ISNUMBER(OFFSET('Sanitation Data'!$E$12,0,10*ROW('Sanitation Data'!E107))),'Data Summary'!CX113="Yes"),OFFSET('Sanitation Data'!$E$12,0,10*ROW('Sanitation Data'!E107)),NA())</f>
        <v>#N/A</v>
      </c>
      <c r="AJ113" s="105" t="e">
        <f ca="true">+IF(AND(ISNUMBER(OFFSET('Sanitation Data'!$E$13,0,10*ROW('Sanitation Data'!E107))),'Data Summary'!CY113="Yes"),OFFSET('Sanitation Data'!$E$13,0,10*ROW('Sanitation Data'!E107)),NA())</f>
        <v>#N/A</v>
      </c>
      <c r="AK113" s="105" t="e">
        <f ca="true">+IF(AND(ISNUMBER(OFFSET('Sanitation Data'!$F$5,0,10*ROW('Sanitation Data'!F107))),'Data Summary'!CZ113="Yes"),100-OFFSET('Sanitation Data'!$F$5,0,10*ROW('Sanitation Data'!F107)),NA())</f>
        <v>#N/A</v>
      </c>
      <c r="AL113" s="105" t="e">
        <f ca="true">+IF(AND(ISNUMBER(OFFSET('Sanitation Data'!$F$7,0,10*ROW('Sanitation Data'!F107))),'Data Summary'!DA113="Yes"),OFFSET('Sanitation Data'!$F$7,0,10*ROW('Sanitation Data'!F107)),NA())</f>
        <v>#N/A</v>
      </c>
      <c r="AM113" s="105" t="e">
        <f ca="true">+IF(AND(ISNUMBER(OFFSET('Sanitation Data'!$F$11,0,10*ROW('Sanitation Data'!F107))),'Data Summary'!DB113="Yes"),OFFSET('Sanitation Data'!$F$11,0,10*ROW('Sanitation Data'!F107)),NA())</f>
        <v>#N/A</v>
      </c>
      <c r="AN113" s="105" t="e">
        <f ca="true">+IF(AND(ISNUMBER(OFFSET('Sanitation Data'!$F$12,0,10*ROW('Sanitation Data'!F107))),'Data Summary'!DC113="Yes"),OFFSET('Sanitation Data'!$F$12,0,10*ROW('Sanitation Data'!F107)),NA())</f>
        <v>#N/A</v>
      </c>
      <c r="AO113" s="105" t="e">
        <f ca="true">+IF(AND(ISNUMBER(OFFSET('Sanitation Data'!$F$13,0,10*ROW('Sanitation Data'!F107))),'Data Summary'!DD113="Yes"),OFFSET('Sanitation Data'!$F$13,0,10*ROW('Sanitation Data'!F107)),NA())</f>
        <v>#N/A</v>
      </c>
      <c r="AP113" s="105" t="e">
        <f ca="true">+IF(AND(ISNUMBER(OFFSET('Sanitation Data'!$G$5,0,10*ROW('Sanitation Data'!G107))),'Data Summary'!DE113="Yes"),100-OFFSET('Sanitation Data'!$G$5,0,10*ROW('Sanitation Data'!G107)),NA())</f>
        <v>#N/A</v>
      </c>
      <c r="AQ113" s="105" t="e">
        <f ca="true">+IF(AND(ISNUMBER(OFFSET('Sanitation Data'!$G$7,0,10*ROW('Sanitation Data'!G107))),'Data Summary'!DF113="Yes"),OFFSET('Sanitation Data'!$G$7,0,10*ROW('Sanitation Data'!G107)),NA())</f>
        <v>#N/A</v>
      </c>
      <c r="AR113" s="105" t="e">
        <f ca="true">+IF(AND(ISNUMBER(OFFSET('Sanitation Data'!$G$11,0,10*ROW('Sanitation Data'!G107))),'Data Summary'!DG113="Yes"),OFFSET('Sanitation Data'!$G$11,0,10*ROW('Sanitation Data'!G107)),NA())</f>
        <v>#N/A</v>
      </c>
      <c r="AS113" s="105" t="e">
        <f ca="true">+IF(AND(ISNUMBER(OFFSET('Sanitation Data'!$G$12,0,10*ROW('Sanitation Data'!G107))),'Data Summary'!DH113="Yes"),OFFSET('Sanitation Data'!$G$12,0,10*ROW('Sanitation Data'!G107)),NA())</f>
        <v>#N/A</v>
      </c>
      <c r="AT113" s="105" t="e">
        <f ca="true">+IF(AND(ISNUMBER(OFFSET('Sanitation Data'!$G$13,0,10*ROW('Sanitation Data'!G107))),'Data Summary'!DI113="Yes"),OFFSET('Sanitation Data'!$G$13,0,10*ROW('Sanitation Data'!G107)),NA())</f>
        <v>#N/A</v>
      </c>
      <c r="AU113" s="105" t="e">
        <f ca="true">+IF(AND(ISNUMBER(OFFSET('Sanitation Data'!$H$5,0,10*ROW('Sanitation Data'!H107))),'Data Summary'!DJ113="Yes"),100-OFFSET('Sanitation Data'!$H$5,0,10*ROW('Sanitation Data'!H107)),NA())</f>
        <v>#N/A</v>
      </c>
      <c r="AV113" s="105" t="e">
        <f ca="true">+IF(AND(ISNUMBER(OFFSET('Sanitation Data'!$H$7,0,10*ROW('Sanitation Data'!H107))),'Data Summary'!DK113="Yes"),OFFSET('Sanitation Data'!$H$7,0,10*ROW('Sanitation Data'!H107)),NA())</f>
        <v>#N/A</v>
      </c>
      <c r="AW113" s="105" t="e">
        <f ca="true">+IF(AND(ISNUMBER(OFFSET('Sanitation Data'!$H$11,0,10*ROW('Sanitation Data'!H107))),'Data Summary'!DL113="Yes"),OFFSET('Sanitation Data'!$H$11,0,10*ROW('Sanitation Data'!H107)),NA())</f>
        <v>#N/A</v>
      </c>
      <c r="AX113" s="105" t="e">
        <f ca="true">+IF(AND(ISNUMBER(OFFSET('Sanitation Data'!$H$12,0,10*ROW('Sanitation Data'!H107))),'Data Summary'!DM113="Yes"),OFFSET('Sanitation Data'!$H$12,0,10*ROW('Sanitation Data'!H107)),NA())</f>
        <v>#N/A</v>
      </c>
      <c r="AY113" s="105" t="e">
        <f ca="true">+IF(AND(ISNUMBER(OFFSET('Sanitation Data'!$H$13,0,10*ROW('Sanitation Data'!H107))),'Data Summary'!DN113="Yes"),OFFSET('Sanitation Data'!$H$13,0,10*ROW('Sanitation Data'!H107)),NA())</f>
        <v>#N/A</v>
      </c>
      <c r="AZ113" s="110" t="e">
        <f ca="true">+IF(AND(ISNUMBER(OFFSET('Hygiene Data'!$C$6,0,10*ROW('Hygiene Data'!C107))),'Data Summary'!DO113="Yes"),OFFSET('Hygiene Data'!$C$6,0,10*ROW('Hygiene Data'!C107)),NA())</f>
        <v>#N/A</v>
      </c>
      <c r="BA113" s="110" t="e">
        <f ca="true">+IF(AND(ISNUMBER(OFFSET('Hygiene Data'!$C$8,0,10*ROW('Hygiene Data'!C107))),'Data Summary'!DP113="Yes"),OFFSET('Hygiene Data'!$C$8,0,10*ROW('Hygiene Data'!C107)),NA())</f>
        <v>#N/A</v>
      </c>
      <c r="BB113" s="110" t="e">
        <f ca="true">+IF(AND(ISNUMBER(OFFSET('Hygiene Data'!$C$10,0,10*ROW('Hygiene Data'!C107))),'Data Summary'!DQ113="Yes"),OFFSET('Hygiene Data'!$C$10,0,10*ROW('Hygiene Data'!C107)),NA())</f>
        <v>#N/A</v>
      </c>
      <c r="BC113" s="110" t="e">
        <f ca="true">+IF(AND(ISNUMBER(OFFSET('Hygiene Data'!$D$6,0,10*ROW('Hygiene Data'!D107))),'Data Summary'!DR113="Yes"),OFFSET('Hygiene Data'!$D$6,0,10*ROW('Hygiene Data'!D107)),NA())</f>
        <v>#N/A</v>
      </c>
      <c r="BD113" s="110" t="e">
        <f ca="true">+IF(AND(ISNUMBER(OFFSET('Hygiene Data'!$D$8,0,10*ROW('Hygiene Data'!D107))),'Data Summary'!DS113="Yes"),OFFSET('Hygiene Data'!$D$8,0,10*ROW('Hygiene Data'!D107)),NA())</f>
        <v>#N/A</v>
      </c>
      <c r="BE113" s="110" t="e">
        <f ca="true">+IF(AND(ISNUMBER(OFFSET('Hygiene Data'!$D$10,0,10*ROW('Hygiene Data'!D107))),'Data Summary'!DT113="Yes"),OFFSET('Hygiene Data'!$D$10,0,10*ROW('Hygiene Data'!D107)),NA())</f>
        <v>#N/A</v>
      </c>
      <c r="BF113" s="110" t="e">
        <f ca="true">+IF(AND(ISNUMBER(OFFSET('Hygiene Data'!$E$6,0,10*ROW('Hygiene Data'!E107))),'Data Summary'!DU113="Yes"),OFFSET('Hygiene Data'!$E$6,0,10*ROW('Hygiene Data'!E107)),NA())</f>
        <v>#N/A</v>
      </c>
      <c r="BG113" s="110" t="e">
        <f ca="true">+IF(AND(ISNUMBER(OFFSET('Hygiene Data'!$E$8,0,10*ROW('Hygiene Data'!E107))),'Data Summary'!DV113="Yes"),OFFSET('Hygiene Data'!$E$8,0,10*ROW('Hygiene Data'!E107)),NA())</f>
        <v>#N/A</v>
      </c>
      <c r="BH113" s="110" t="e">
        <f ca="true">+IF(AND(ISNUMBER(OFFSET('Hygiene Data'!$E$10,0,10*ROW('Hygiene Data'!E107))),'Data Summary'!DW113="Yes"),OFFSET('Hygiene Data'!$E$10,0,10*ROW('Hygiene Data'!E107)),NA())</f>
        <v>#N/A</v>
      </c>
      <c r="BI113" s="110" t="e">
        <f ca="true">+IF(AND(ISNUMBER(OFFSET('Hygiene Data'!$F$6,0,10*ROW('Hygiene Data'!F107))),'Data Summary'!DX113="Yes"),OFFSET('Hygiene Data'!$F$6,0,10*ROW('Hygiene Data'!F107)),NA())</f>
        <v>#N/A</v>
      </c>
      <c r="BJ113" s="110" t="e">
        <f ca="true">+IF(AND(ISNUMBER(OFFSET('Hygiene Data'!$F$8,0,10*ROW('Hygiene Data'!F107))),'Data Summary'!DY113="Yes"),OFFSET('Hygiene Data'!$F$8,0,10*ROW('Hygiene Data'!F107)),NA())</f>
        <v>#N/A</v>
      </c>
      <c r="BK113" s="110" t="e">
        <f ca="true">+IF(AND(ISNUMBER(OFFSET('Hygiene Data'!$F$10,0,10*ROW('Hygiene Data'!F107))),'Data Summary'!DZ113="Yes"),OFFSET('Hygiene Data'!$F$10,0,10*ROW('Hygiene Data'!F107)),NA())</f>
        <v>#N/A</v>
      </c>
      <c r="BL113" s="110" t="e">
        <f ca="true">+IF(AND(ISNUMBER(OFFSET('Hygiene Data'!$G$6,0,10*ROW('Hygiene Data'!G107))),'Data Summary'!EA113="Yes"),OFFSET('Hygiene Data'!$G$6,0,10*ROW('Hygiene Data'!G107)),NA())</f>
        <v>#N/A</v>
      </c>
      <c r="BM113" s="110" t="e">
        <f ca="true">+IF(AND(ISNUMBER(OFFSET('Hygiene Data'!$G$8,0,10*ROW('Hygiene Data'!G107))),'Data Summary'!EB113="Yes"),OFFSET('Hygiene Data'!$G$8,0,10*ROW('Hygiene Data'!G107)),NA())</f>
        <v>#N/A</v>
      </c>
      <c r="BN113" s="110" t="e">
        <f ca="true">+IF(AND(ISNUMBER(OFFSET('Hygiene Data'!$G$10,0,10*ROW('Hygiene Data'!G107))),'Data Summary'!EC113="Yes"),OFFSET('Hygiene Data'!$G$10,0,10*ROW('Hygiene Data'!G107)),NA())</f>
        <v>#N/A</v>
      </c>
      <c r="BO113" s="110" t="e">
        <f ca="true">+IF(AND(ISNUMBER(OFFSET('Hygiene Data'!$H$6,0,10*ROW('Hygiene Data'!H107))),'Data Summary'!ED113="Yes"),OFFSET('Hygiene Data'!$H$6,0,10*ROW('Hygiene Data'!H107)),NA())</f>
        <v>#N/A</v>
      </c>
      <c r="BP113" s="110" t="e">
        <f ca="true">+IF(AND(ISNUMBER(OFFSET('Hygiene Data'!$H$8,0,10*ROW('Hygiene Data'!H107))),'Data Summary'!EE113="Yes"),OFFSET('Hygiene Data'!$H$8,0,10*ROW('Hygiene Data'!H107)),NA())</f>
        <v>#N/A</v>
      </c>
      <c r="BQ113" s="110" t="e">
        <f ca="true">+IF(AND(ISNUMBER(OFFSET('Hygiene Data'!$H$10,0,10*ROW('Hygiene Data'!H107))),'Data Summary'!EF113="Yes"),OFFSET('Hygiene Data'!$H$10,0,10*ROW('Hygiene Data'!H107)),NA())</f>
        <v>#N/A</v>
      </c>
    </row>
    <row r="114" x14ac:dyDescent="0.2">
      <c r="A114" s="58" t="e">
        <f ca="true">+IF(OFFSET('Water Data'!$B$1,0,10*ROW('Water Data'!B108))="",NA(),OFFSET('Water Data'!$B$1,0,10*ROW('Water Data'!B108)))</f>
        <v>#N/A</v>
      </c>
      <c r="B114" s="58" t="e">
        <f ca="true">+IF(OFFSET('Water Data'!$A$3,0,10*ROW('Water Data'!A111))="",NA(),OFFSET('Water Data'!$A$3,0,10*ROW('Water Data'!A111)))</f>
        <v>#N/A</v>
      </c>
      <c r="C114" s="58" t="e">
        <f ca="true">+IF(OFFSET('Water Data'!$C$3,0,10*ROW('Water Data'!C111))="",NA(),OFFSET('Water Data'!$C$3,0,10*ROW('Water Data'!C111)))</f>
        <v>#N/A</v>
      </c>
      <c r="D114" s="59" t="e">
        <f ca="true">+IF(AND(ISNUMBER(OFFSET('Water Data'!$C$5,0,10*ROW('Water Data'!C108))),'Data Summary'!BS114="Yes"),100-OFFSET('Water Data'!$C$5,0,10*ROW('Water Data'!C108)),NA())</f>
        <v>#N/A</v>
      </c>
      <c r="E114" s="59" t="e">
        <f ca="true">+IF(AND(ISNUMBER(OFFSET('Water Data'!$C$7,0,10*ROW('Water Data'!C108))),'Data Summary'!BT114="Yes"),OFFSET('Water Data'!$C$7,0,10*ROW('Water Data'!C108)),NA())</f>
        <v>#N/A</v>
      </c>
      <c r="F114" s="59" t="e">
        <f ca="true">+IF(AND(ISNUMBER(OFFSET('Water Data'!$C$10,0,10*ROW('Water Data'!C108))),'Data Summary'!BU114="Yes"),OFFSET('Water Data'!$C$10,0,10*ROW('Water Data'!C108)),NA())</f>
        <v>#N/A</v>
      </c>
      <c r="G114" s="59" t="e">
        <f ca="true">+IF(AND(ISNUMBER(OFFSET('Water Data'!$D$5,0,10*ROW('Water Data'!D108))),'Data Summary'!BV114="Yes"),100-OFFSET('Water Data'!$D$5,0,10*ROW('Water Data'!D108)),NA())</f>
        <v>#N/A</v>
      </c>
      <c r="H114" s="59" t="e">
        <f ca="true">+IF(AND(ISNUMBER(OFFSET('Water Data'!$D$7,0,10*ROW('Water Data'!D108))),'Data Summary'!BW114="Yes"),OFFSET('Water Data'!$D$7,0,10*ROW('Water Data'!D108)),NA())</f>
        <v>#N/A</v>
      </c>
      <c r="I114" s="59" t="e">
        <f ca="true">+IF(AND(ISNUMBER(OFFSET('Water Data'!$D$10,0,10*ROW('Water Data'!D108))),'Data Summary'!BX114="Yes"),OFFSET('Water Data'!$D$10,0,10*ROW('Water Data'!D108)),NA())</f>
        <v>#N/A</v>
      </c>
      <c r="J114" s="59" t="e">
        <f ca="true">+IF(AND(ISNUMBER(OFFSET('Water Data'!$E$5,0,10*ROW('Water Data'!E108))),'Data Summary'!BY114="Yes"),100-OFFSET('Water Data'!$E$5,0,10*ROW('Water Data'!E108)),NA())</f>
        <v>#N/A</v>
      </c>
      <c r="K114" s="59" t="e">
        <f ca="true">+IF(AND(ISNUMBER(OFFSET('Water Data'!$E$7,0,10*ROW('Water Data'!E108))),'Data Summary'!BZ114="Yes"),OFFSET('Water Data'!$E$7,0,10*ROW('Water Data'!E108)),NA())</f>
        <v>#N/A</v>
      </c>
      <c r="L114" s="59" t="e">
        <f ca="true">+IF(AND(ISNUMBER(OFFSET('Water Data'!$E$10,0,10*ROW('Water Data'!E108))),'Data Summary'!CA114="Yes"),OFFSET('Water Data'!$E$10,0,10*ROW('Water Data'!E108)),NA())</f>
        <v>#N/A</v>
      </c>
      <c r="M114" s="59" t="e">
        <f ca="true">+IF(AND(ISNUMBER(OFFSET('Water Data'!$F$5,0,10*ROW('Water Data'!F108))),'Data Summary'!CB114="Yes"),100-OFFSET('Water Data'!$F$5,0,10*ROW('Water Data'!F108)),NA())</f>
        <v>#N/A</v>
      </c>
      <c r="N114" s="59" t="e">
        <f ca="true">+IF(AND(ISNUMBER(OFFSET('Water Data'!$F$7,0,10*ROW('Water Data'!F108))),'Data Summary'!CC114="Yes"),OFFSET('Water Data'!$F$7,0,10*ROW('Water Data'!F108)),NA())</f>
        <v>#N/A</v>
      </c>
      <c r="O114" s="59" t="e">
        <f ca="true">+IF(AND(ISNUMBER(OFFSET('Water Data'!$F$10,0,10*ROW('Water Data'!F108))),'Data Summary'!CD114="Yes"),OFFSET('Water Data'!$F$10,0,10*ROW('Water Data'!F108)),NA())</f>
        <v>#N/A</v>
      </c>
      <c r="P114" s="59" t="e">
        <f ca="true">+IF(AND(ISNUMBER(OFFSET('Water Data'!$G$5,0,10*ROW('Water Data'!G108))),'Data Summary'!CE114="Yes"),100-OFFSET('Water Data'!$G$5,0,10*ROW('Water Data'!G108)),NA())</f>
        <v>#N/A</v>
      </c>
      <c r="Q114" s="59" t="e">
        <f ca="true">+IF(AND(ISNUMBER(OFFSET('Water Data'!$G$7,0,10*ROW('Water Data'!G108))),'Data Summary'!CF114="Yes"),OFFSET('Water Data'!$G$7,0,10*ROW('Water Data'!G108)),NA())</f>
        <v>#N/A</v>
      </c>
      <c r="R114" s="59" t="e">
        <f ca="true">+IF(AND(ISNUMBER(OFFSET('Water Data'!$G$10,0,10*ROW('Water Data'!G108))),'Data Summary'!CG114="Yes"),OFFSET('Water Data'!$G$10,0,10*ROW('Water Data'!G108)),NA())</f>
        <v>#N/A</v>
      </c>
      <c r="S114" s="59" t="e">
        <f ca="true">+IF(AND(ISNUMBER(OFFSET('Water Data'!$H$5,0,10*ROW('Water Data'!H108))),'Data Summary'!CH114="Yes"),100-OFFSET('Water Data'!$H$5,0,10*ROW('Water Data'!H108)),NA())</f>
        <v>#N/A</v>
      </c>
      <c r="T114" s="59" t="e">
        <f ca="true">+IF(AND(ISNUMBER(OFFSET('Water Data'!$H$7,0,10*ROW('Water Data'!H108))),'Data Summary'!CI114="Yes"),OFFSET('Water Data'!$H$7,0,10*ROW('Water Data'!H108)),NA())</f>
        <v>#N/A</v>
      </c>
      <c r="U114" s="59" t="e">
        <f ca="true">+IF(AND(ISNUMBER(OFFSET('Water Data'!$H$10,0,10*ROW('Water Data'!H108))),'Data Summary'!CJ114="Yes"),OFFSET('Water Data'!$H$10,0,10*ROW('Water Data'!H108)),NA())</f>
        <v>#N/A</v>
      </c>
      <c r="V114" s="105" t="e">
        <f ca="true">+IF(AND(ISNUMBER(OFFSET('Sanitation Data'!$C$5,0,10*ROW('Sanitation Data'!C108))),'Data Summary'!CK114="Yes"),100-OFFSET('Sanitation Data'!$C$5,0,10*ROW('Sanitation Data'!C108)),NA())</f>
        <v>#N/A</v>
      </c>
      <c r="W114" s="105" t="e">
        <f ca="true">+IF(AND(ISNUMBER(OFFSET('Sanitation Data'!$C$7,0,10*ROW('Sanitation Data'!C108))),'Data Summary'!CL114="Yes"),OFFSET('Sanitation Data'!$C$7,0,10*ROW('Sanitation Data'!C108)),NA())</f>
        <v>#N/A</v>
      </c>
      <c r="X114" s="105" t="e">
        <f ca="true">+IF(AND(ISNUMBER(OFFSET('Sanitation Data'!$C$11,0,10*ROW('Sanitation Data'!C108))),'Data Summary'!CM114="Yes"),OFFSET('Sanitation Data'!$C$11,0,10*ROW('Sanitation Data'!C108)),NA())</f>
        <v>#N/A</v>
      </c>
      <c r="Y114" s="105" t="e">
        <f ca="true">+IF(AND(ISNUMBER(OFFSET('Sanitation Data'!$C$12,0,10*ROW('Sanitation Data'!C108))),'Data Summary'!CN114="Yes"),OFFSET('Sanitation Data'!$C$12,0,10*ROW('Sanitation Data'!C108)),NA())</f>
        <v>#N/A</v>
      </c>
      <c r="Z114" s="105" t="e">
        <f ca="true">+IF(AND(ISNUMBER(OFFSET('Sanitation Data'!$C$13,0,10*ROW('Sanitation Data'!C108))),'Data Summary'!CO114="Yes"),OFFSET('Sanitation Data'!$C$13,0,10*ROW('Sanitation Data'!C108)),NA())</f>
        <v>#N/A</v>
      </c>
      <c r="AA114" s="105" t="e">
        <f ca="true">+IF(AND(ISNUMBER(OFFSET('Sanitation Data'!$D$5,0,10*ROW('Sanitation Data'!D108))),'Data Summary'!CP114="Yes"),100-OFFSET('Sanitation Data'!$D$5,0,10*ROW('Sanitation Data'!D108)),NA())</f>
        <v>#N/A</v>
      </c>
      <c r="AB114" s="105" t="e">
        <f ca="true">+IF(AND(ISNUMBER(OFFSET('Sanitation Data'!$D$7,0,10*ROW('Sanitation Data'!D108))),'Data Summary'!CQ114="Yes"),OFFSET('Sanitation Data'!$D$7,0,10*ROW('Sanitation Data'!D108)),NA())</f>
        <v>#N/A</v>
      </c>
      <c r="AC114" s="105" t="e">
        <f ca="true">+IF(AND(ISNUMBER(OFFSET('Sanitation Data'!$D$11,0,10*ROW('Sanitation Data'!D108))),'Data Summary'!CR114="Yes"),OFFSET('Sanitation Data'!$D$11,0,10*ROW('Sanitation Data'!D108)),NA())</f>
        <v>#N/A</v>
      </c>
      <c r="AD114" s="105" t="e">
        <f ca="true">+IF(AND(ISNUMBER(OFFSET('Sanitation Data'!$D$12,0,10*ROW('Sanitation Data'!D108))),'Data Summary'!CS114="Yes"),OFFSET('Sanitation Data'!$D$12,0,10*ROW('Sanitation Data'!D108)),NA())</f>
        <v>#N/A</v>
      </c>
      <c r="AE114" s="105" t="e">
        <f ca="true">+IF(AND(ISNUMBER(OFFSET('Sanitation Data'!$D$13,0,10*ROW('Sanitation Data'!D108))),'Data Summary'!CT114="Yes"),OFFSET('Sanitation Data'!$D$13,0,10*ROW('Sanitation Data'!D108)),NA())</f>
        <v>#N/A</v>
      </c>
      <c r="AF114" s="105" t="e">
        <f ca="true">+IF(AND(ISNUMBER(OFFSET('Sanitation Data'!$E$5,0,10*ROW('Sanitation Data'!E108))),'Data Summary'!CU114="Yes"),100-OFFSET('Sanitation Data'!$E$5,0,10*ROW('Sanitation Data'!E108)),NA())</f>
        <v>#N/A</v>
      </c>
      <c r="AG114" s="105" t="e">
        <f ca="true">+IF(AND(ISNUMBER(OFFSET('Sanitation Data'!$E$7,0,10*ROW('Sanitation Data'!E108))),'Data Summary'!CV114="Yes"),OFFSET('Sanitation Data'!$E$7,0,10*ROW('Sanitation Data'!E108)),NA())</f>
        <v>#N/A</v>
      </c>
      <c r="AH114" s="105" t="e">
        <f ca="true">+IF(AND(ISNUMBER(OFFSET('Sanitation Data'!$E$11,0,10*ROW('Sanitation Data'!E108))),'Data Summary'!CW114="Yes"),OFFSET('Sanitation Data'!$E$11,0,10*ROW('Sanitation Data'!E108)),NA())</f>
        <v>#N/A</v>
      </c>
      <c r="AI114" s="105" t="e">
        <f ca="true">+IF(AND(ISNUMBER(OFFSET('Sanitation Data'!$E$12,0,10*ROW('Sanitation Data'!E108))),'Data Summary'!CX114="Yes"),OFFSET('Sanitation Data'!$E$12,0,10*ROW('Sanitation Data'!E108)),NA())</f>
        <v>#N/A</v>
      </c>
      <c r="AJ114" s="105" t="e">
        <f ca="true">+IF(AND(ISNUMBER(OFFSET('Sanitation Data'!$E$13,0,10*ROW('Sanitation Data'!E108))),'Data Summary'!CY114="Yes"),OFFSET('Sanitation Data'!$E$13,0,10*ROW('Sanitation Data'!E108)),NA())</f>
        <v>#N/A</v>
      </c>
      <c r="AK114" s="105" t="e">
        <f ca="true">+IF(AND(ISNUMBER(OFFSET('Sanitation Data'!$F$5,0,10*ROW('Sanitation Data'!F108))),'Data Summary'!CZ114="Yes"),100-OFFSET('Sanitation Data'!$F$5,0,10*ROW('Sanitation Data'!F108)),NA())</f>
        <v>#N/A</v>
      </c>
      <c r="AL114" s="105" t="e">
        <f ca="true">+IF(AND(ISNUMBER(OFFSET('Sanitation Data'!$F$7,0,10*ROW('Sanitation Data'!F108))),'Data Summary'!DA114="Yes"),OFFSET('Sanitation Data'!$F$7,0,10*ROW('Sanitation Data'!F108)),NA())</f>
        <v>#N/A</v>
      </c>
      <c r="AM114" s="105" t="e">
        <f ca="true">+IF(AND(ISNUMBER(OFFSET('Sanitation Data'!$F$11,0,10*ROW('Sanitation Data'!F108))),'Data Summary'!DB114="Yes"),OFFSET('Sanitation Data'!$F$11,0,10*ROW('Sanitation Data'!F108)),NA())</f>
        <v>#N/A</v>
      </c>
      <c r="AN114" s="105" t="e">
        <f ca="true">+IF(AND(ISNUMBER(OFFSET('Sanitation Data'!$F$12,0,10*ROW('Sanitation Data'!F108))),'Data Summary'!DC114="Yes"),OFFSET('Sanitation Data'!$F$12,0,10*ROW('Sanitation Data'!F108)),NA())</f>
        <v>#N/A</v>
      </c>
      <c r="AO114" s="105" t="e">
        <f ca="true">+IF(AND(ISNUMBER(OFFSET('Sanitation Data'!$F$13,0,10*ROW('Sanitation Data'!F108))),'Data Summary'!DD114="Yes"),OFFSET('Sanitation Data'!$F$13,0,10*ROW('Sanitation Data'!F108)),NA())</f>
        <v>#N/A</v>
      </c>
      <c r="AP114" s="105" t="e">
        <f ca="true">+IF(AND(ISNUMBER(OFFSET('Sanitation Data'!$G$5,0,10*ROW('Sanitation Data'!G108))),'Data Summary'!DE114="Yes"),100-OFFSET('Sanitation Data'!$G$5,0,10*ROW('Sanitation Data'!G108)),NA())</f>
        <v>#N/A</v>
      </c>
      <c r="AQ114" s="105" t="e">
        <f ca="true">+IF(AND(ISNUMBER(OFFSET('Sanitation Data'!$G$7,0,10*ROW('Sanitation Data'!G108))),'Data Summary'!DF114="Yes"),OFFSET('Sanitation Data'!$G$7,0,10*ROW('Sanitation Data'!G108)),NA())</f>
        <v>#N/A</v>
      </c>
      <c r="AR114" s="105" t="e">
        <f ca="true">+IF(AND(ISNUMBER(OFFSET('Sanitation Data'!$G$11,0,10*ROW('Sanitation Data'!G108))),'Data Summary'!DG114="Yes"),OFFSET('Sanitation Data'!$G$11,0,10*ROW('Sanitation Data'!G108)),NA())</f>
        <v>#N/A</v>
      </c>
      <c r="AS114" s="105" t="e">
        <f ca="true">+IF(AND(ISNUMBER(OFFSET('Sanitation Data'!$G$12,0,10*ROW('Sanitation Data'!G108))),'Data Summary'!DH114="Yes"),OFFSET('Sanitation Data'!$G$12,0,10*ROW('Sanitation Data'!G108)),NA())</f>
        <v>#N/A</v>
      </c>
      <c r="AT114" s="105" t="e">
        <f ca="true">+IF(AND(ISNUMBER(OFFSET('Sanitation Data'!$G$13,0,10*ROW('Sanitation Data'!G108))),'Data Summary'!DI114="Yes"),OFFSET('Sanitation Data'!$G$13,0,10*ROW('Sanitation Data'!G108)),NA())</f>
        <v>#N/A</v>
      </c>
      <c r="AU114" s="105" t="e">
        <f ca="true">+IF(AND(ISNUMBER(OFFSET('Sanitation Data'!$H$5,0,10*ROW('Sanitation Data'!H108))),'Data Summary'!DJ114="Yes"),100-OFFSET('Sanitation Data'!$H$5,0,10*ROW('Sanitation Data'!H108)),NA())</f>
        <v>#N/A</v>
      </c>
      <c r="AV114" s="105" t="e">
        <f ca="true">+IF(AND(ISNUMBER(OFFSET('Sanitation Data'!$H$7,0,10*ROW('Sanitation Data'!H108))),'Data Summary'!DK114="Yes"),OFFSET('Sanitation Data'!$H$7,0,10*ROW('Sanitation Data'!H108)),NA())</f>
        <v>#N/A</v>
      </c>
      <c r="AW114" s="105" t="e">
        <f ca="true">+IF(AND(ISNUMBER(OFFSET('Sanitation Data'!$H$11,0,10*ROW('Sanitation Data'!H108))),'Data Summary'!DL114="Yes"),OFFSET('Sanitation Data'!$H$11,0,10*ROW('Sanitation Data'!H108)),NA())</f>
        <v>#N/A</v>
      </c>
      <c r="AX114" s="105" t="e">
        <f ca="true">+IF(AND(ISNUMBER(OFFSET('Sanitation Data'!$H$12,0,10*ROW('Sanitation Data'!H108))),'Data Summary'!DM114="Yes"),OFFSET('Sanitation Data'!$H$12,0,10*ROW('Sanitation Data'!H108)),NA())</f>
        <v>#N/A</v>
      </c>
      <c r="AY114" s="105" t="e">
        <f ca="true">+IF(AND(ISNUMBER(OFFSET('Sanitation Data'!$H$13,0,10*ROW('Sanitation Data'!H108))),'Data Summary'!DN114="Yes"),OFFSET('Sanitation Data'!$H$13,0,10*ROW('Sanitation Data'!H108)),NA())</f>
        <v>#N/A</v>
      </c>
      <c r="AZ114" s="110" t="e">
        <f ca="true">+IF(AND(ISNUMBER(OFFSET('Hygiene Data'!$C$6,0,10*ROW('Hygiene Data'!C108))),'Data Summary'!DO114="Yes"),OFFSET('Hygiene Data'!$C$6,0,10*ROW('Hygiene Data'!C108)),NA())</f>
        <v>#N/A</v>
      </c>
      <c r="BA114" s="110" t="e">
        <f ca="true">+IF(AND(ISNUMBER(OFFSET('Hygiene Data'!$C$8,0,10*ROW('Hygiene Data'!C108))),'Data Summary'!DP114="Yes"),OFFSET('Hygiene Data'!$C$8,0,10*ROW('Hygiene Data'!C108)),NA())</f>
        <v>#N/A</v>
      </c>
      <c r="BB114" s="110" t="e">
        <f ca="true">+IF(AND(ISNUMBER(OFFSET('Hygiene Data'!$C$10,0,10*ROW('Hygiene Data'!C108))),'Data Summary'!DQ114="Yes"),OFFSET('Hygiene Data'!$C$10,0,10*ROW('Hygiene Data'!C108)),NA())</f>
        <v>#N/A</v>
      </c>
      <c r="BC114" s="110" t="e">
        <f ca="true">+IF(AND(ISNUMBER(OFFSET('Hygiene Data'!$D$6,0,10*ROW('Hygiene Data'!D108))),'Data Summary'!DR114="Yes"),OFFSET('Hygiene Data'!$D$6,0,10*ROW('Hygiene Data'!D108)),NA())</f>
        <v>#N/A</v>
      </c>
      <c r="BD114" s="110" t="e">
        <f ca="true">+IF(AND(ISNUMBER(OFFSET('Hygiene Data'!$D$8,0,10*ROW('Hygiene Data'!D108))),'Data Summary'!DS114="Yes"),OFFSET('Hygiene Data'!$D$8,0,10*ROW('Hygiene Data'!D108)),NA())</f>
        <v>#N/A</v>
      </c>
      <c r="BE114" s="110" t="e">
        <f ca="true">+IF(AND(ISNUMBER(OFFSET('Hygiene Data'!$D$10,0,10*ROW('Hygiene Data'!D108))),'Data Summary'!DT114="Yes"),OFFSET('Hygiene Data'!$D$10,0,10*ROW('Hygiene Data'!D108)),NA())</f>
        <v>#N/A</v>
      </c>
      <c r="BF114" s="110" t="e">
        <f ca="true">+IF(AND(ISNUMBER(OFFSET('Hygiene Data'!$E$6,0,10*ROW('Hygiene Data'!E108))),'Data Summary'!DU114="Yes"),OFFSET('Hygiene Data'!$E$6,0,10*ROW('Hygiene Data'!E108)),NA())</f>
        <v>#N/A</v>
      </c>
      <c r="BG114" s="110" t="e">
        <f ca="true">+IF(AND(ISNUMBER(OFFSET('Hygiene Data'!$E$8,0,10*ROW('Hygiene Data'!E108))),'Data Summary'!DV114="Yes"),OFFSET('Hygiene Data'!$E$8,0,10*ROW('Hygiene Data'!E108)),NA())</f>
        <v>#N/A</v>
      </c>
      <c r="BH114" s="110" t="e">
        <f ca="true">+IF(AND(ISNUMBER(OFFSET('Hygiene Data'!$E$10,0,10*ROW('Hygiene Data'!E108))),'Data Summary'!DW114="Yes"),OFFSET('Hygiene Data'!$E$10,0,10*ROW('Hygiene Data'!E108)),NA())</f>
        <v>#N/A</v>
      </c>
      <c r="BI114" s="110" t="e">
        <f ca="true">+IF(AND(ISNUMBER(OFFSET('Hygiene Data'!$F$6,0,10*ROW('Hygiene Data'!F108))),'Data Summary'!DX114="Yes"),OFFSET('Hygiene Data'!$F$6,0,10*ROW('Hygiene Data'!F108)),NA())</f>
        <v>#N/A</v>
      </c>
      <c r="BJ114" s="110" t="e">
        <f ca="true">+IF(AND(ISNUMBER(OFFSET('Hygiene Data'!$F$8,0,10*ROW('Hygiene Data'!F108))),'Data Summary'!DY114="Yes"),OFFSET('Hygiene Data'!$F$8,0,10*ROW('Hygiene Data'!F108)),NA())</f>
        <v>#N/A</v>
      </c>
      <c r="BK114" s="110" t="e">
        <f ca="true">+IF(AND(ISNUMBER(OFFSET('Hygiene Data'!$F$10,0,10*ROW('Hygiene Data'!F108))),'Data Summary'!DZ114="Yes"),OFFSET('Hygiene Data'!$F$10,0,10*ROW('Hygiene Data'!F108)),NA())</f>
        <v>#N/A</v>
      </c>
      <c r="BL114" s="110" t="e">
        <f ca="true">+IF(AND(ISNUMBER(OFFSET('Hygiene Data'!$G$6,0,10*ROW('Hygiene Data'!G108))),'Data Summary'!EA114="Yes"),OFFSET('Hygiene Data'!$G$6,0,10*ROW('Hygiene Data'!G108)),NA())</f>
        <v>#N/A</v>
      </c>
      <c r="BM114" s="110" t="e">
        <f ca="true">+IF(AND(ISNUMBER(OFFSET('Hygiene Data'!$G$8,0,10*ROW('Hygiene Data'!G108))),'Data Summary'!EB114="Yes"),OFFSET('Hygiene Data'!$G$8,0,10*ROW('Hygiene Data'!G108)),NA())</f>
        <v>#N/A</v>
      </c>
      <c r="BN114" s="110" t="e">
        <f ca="true">+IF(AND(ISNUMBER(OFFSET('Hygiene Data'!$G$10,0,10*ROW('Hygiene Data'!G108))),'Data Summary'!EC114="Yes"),OFFSET('Hygiene Data'!$G$10,0,10*ROW('Hygiene Data'!G108)),NA())</f>
        <v>#N/A</v>
      </c>
      <c r="BO114" s="110" t="e">
        <f ca="true">+IF(AND(ISNUMBER(OFFSET('Hygiene Data'!$H$6,0,10*ROW('Hygiene Data'!H108))),'Data Summary'!ED114="Yes"),OFFSET('Hygiene Data'!$H$6,0,10*ROW('Hygiene Data'!H108)),NA())</f>
        <v>#N/A</v>
      </c>
      <c r="BP114" s="110" t="e">
        <f ca="true">+IF(AND(ISNUMBER(OFFSET('Hygiene Data'!$H$8,0,10*ROW('Hygiene Data'!H108))),'Data Summary'!EE114="Yes"),OFFSET('Hygiene Data'!$H$8,0,10*ROW('Hygiene Data'!H108)),NA())</f>
        <v>#N/A</v>
      </c>
      <c r="BQ114" s="110" t="e">
        <f ca="true">+IF(AND(ISNUMBER(OFFSET('Hygiene Data'!$H$10,0,10*ROW('Hygiene Data'!H108))),'Data Summary'!EF114="Yes"),OFFSET('Hygiene Data'!$H$10,0,10*ROW('Hygiene Data'!H108)),NA())</f>
        <v>#N/A</v>
      </c>
    </row>
    <row r="115" x14ac:dyDescent="0.2">
      <c r="A115" s="58" t="e">
        <f ca="true">+IF(OFFSET('Water Data'!$B$1,0,10*ROW('Water Data'!B109))="",NA(),OFFSET('Water Data'!$B$1,0,10*ROW('Water Data'!B109)))</f>
        <v>#N/A</v>
      </c>
      <c r="B115" s="58" t="e">
        <f ca="true">+IF(OFFSET('Water Data'!$A$3,0,10*ROW('Water Data'!A112))="",NA(),OFFSET('Water Data'!$A$3,0,10*ROW('Water Data'!A112)))</f>
        <v>#N/A</v>
      </c>
      <c r="C115" s="58" t="e">
        <f ca="true">+IF(OFFSET('Water Data'!$C$3,0,10*ROW('Water Data'!C112))="",NA(),OFFSET('Water Data'!$C$3,0,10*ROW('Water Data'!C112)))</f>
        <v>#N/A</v>
      </c>
      <c r="D115" s="59" t="e">
        <f ca="true">+IF(AND(ISNUMBER(OFFSET('Water Data'!$C$5,0,10*ROW('Water Data'!C109))),'Data Summary'!BS115="Yes"),100-OFFSET('Water Data'!$C$5,0,10*ROW('Water Data'!C109)),NA())</f>
        <v>#N/A</v>
      </c>
      <c r="E115" s="59" t="e">
        <f ca="true">+IF(AND(ISNUMBER(OFFSET('Water Data'!$C$7,0,10*ROW('Water Data'!C109))),'Data Summary'!BT115="Yes"),OFFSET('Water Data'!$C$7,0,10*ROW('Water Data'!C109)),NA())</f>
        <v>#N/A</v>
      </c>
      <c r="F115" s="59" t="e">
        <f ca="true">+IF(AND(ISNUMBER(OFFSET('Water Data'!$C$10,0,10*ROW('Water Data'!C109))),'Data Summary'!BU115="Yes"),OFFSET('Water Data'!$C$10,0,10*ROW('Water Data'!C109)),NA())</f>
        <v>#N/A</v>
      </c>
      <c r="G115" s="59" t="e">
        <f ca="true">+IF(AND(ISNUMBER(OFFSET('Water Data'!$D$5,0,10*ROW('Water Data'!D109))),'Data Summary'!BV115="Yes"),100-OFFSET('Water Data'!$D$5,0,10*ROW('Water Data'!D109)),NA())</f>
        <v>#N/A</v>
      </c>
      <c r="H115" s="59" t="e">
        <f ca="true">+IF(AND(ISNUMBER(OFFSET('Water Data'!$D$7,0,10*ROW('Water Data'!D109))),'Data Summary'!BW115="Yes"),OFFSET('Water Data'!$D$7,0,10*ROW('Water Data'!D109)),NA())</f>
        <v>#N/A</v>
      </c>
      <c r="I115" s="59" t="e">
        <f ca="true">+IF(AND(ISNUMBER(OFFSET('Water Data'!$D$10,0,10*ROW('Water Data'!D109))),'Data Summary'!BX115="Yes"),OFFSET('Water Data'!$D$10,0,10*ROW('Water Data'!D109)),NA())</f>
        <v>#N/A</v>
      </c>
      <c r="J115" s="59" t="e">
        <f ca="true">+IF(AND(ISNUMBER(OFFSET('Water Data'!$E$5,0,10*ROW('Water Data'!E109))),'Data Summary'!BY115="Yes"),100-OFFSET('Water Data'!$E$5,0,10*ROW('Water Data'!E109)),NA())</f>
        <v>#N/A</v>
      </c>
      <c r="K115" s="59" t="e">
        <f ca="true">+IF(AND(ISNUMBER(OFFSET('Water Data'!$E$7,0,10*ROW('Water Data'!E109))),'Data Summary'!BZ115="Yes"),OFFSET('Water Data'!$E$7,0,10*ROW('Water Data'!E109)),NA())</f>
        <v>#N/A</v>
      </c>
      <c r="L115" s="59" t="e">
        <f ca="true">+IF(AND(ISNUMBER(OFFSET('Water Data'!$E$10,0,10*ROW('Water Data'!E109))),'Data Summary'!CA115="Yes"),OFFSET('Water Data'!$E$10,0,10*ROW('Water Data'!E109)),NA())</f>
        <v>#N/A</v>
      </c>
      <c r="M115" s="59" t="e">
        <f ca="true">+IF(AND(ISNUMBER(OFFSET('Water Data'!$F$5,0,10*ROW('Water Data'!F109))),'Data Summary'!CB115="Yes"),100-OFFSET('Water Data'!$F$5,0,10*ROW('Water Data'!F109)),NA())</f>
        <v>#N/A</v>
      </c>
      <c r="N115" s="59" t="e">
        <f ca="true">+IF(AND(ISNUMBER(OFFSET('Water Data'!$F$7,0,10*ROW('Water Data'!F109))),'Data Summary'!CC115="Yes"),OFFSET('Water Data'!$F$7,0,10*ROW('Water Data'!F109)),NA())</f>
        <v>#N/A</v>
      </c>
      <c r="O115" s="59" t="e">
        <f ca="true">+IF(AND(ISNUMBER(OFFSET('Water Data'!$F$10,0,10*ROW('Water Data'!F109))),'Data Summary'!CD115="Yes"),OFFSET('Water Data'!$F$10,0,10*ROW('Water Data'!F109)),NA())</f>
        <v>#N/A</v>
      </c>
      <c r="P115" s="59" t="e">
        <f ca="true">+IF(AND(ISNUMBER(OFFSET('Water Data'!$G$5,0,10*ROW('Water Data'!G109))),'Data Summary'!CE115="Yes"),100-OFFSET('Water Data'!$G$5,0,10*ROW('Water Data'!G109)),NA())</f>
        <v>#N/A</v>
      </c>
      <c r="Q115" s="59" t="e">
        <f ca="true">+IF(AND(ISNUMBER(OFFSET('Water Data'!$G$7,0,10*ROW('Water Data'!G109))),'Data Summary'!CF115="Yes"),OFFSET('Water Data'!$G$7,0,10*ROW('Water Data'!G109)),NA())</f>
        <v>#N/A</v>
      </c>
      <c r="R115" s="59" t="e">
        <f ca="true">+IF(AND(ISNUMBER(OFFSET('Water Data'!$G$10,0,10*ROW('Water Data'!G109))),'Data Summary'!CG115="Yes"),OFFSET('Water Data'!$G$10,0,10*ROW('Water Data'!G109)),NA())</f>
        <v>#N/A</v>
      </c>
      <c r="S115" s="59" t="e">
        <f ca="true">+IF(AND(ISNUMBER(OFFSET('Water Data'!$H$5,0,10*ROW('Water Data'!H109))),'Data Summary'!CH115="Yes"),100-OFFSET('Water Data'!$H$5,0,10*ROW('Water Data'!H109)),NA())</f>
        <v>#N/A</v>
      </c>
      <c r="T115" s="59" t="e">
        <f ca="true">+IF(AND(ISNUMBER(OFFSET('Water Data'!$H$7,0,10*ROW('Water Data'!H109))),'Data Summary'!CI115="Yes"),OFFSET('Water Data'!$H$7,0,10*ROW('Water Data'!H109)),NA())</f>
        <v>#N/A</v>
      </c>
      <c r="U115" s="59" t="e">
        <f ca="true">+IF(AND(ISNUMBER(OFFSET('Water Data'!$H$10,0,10*ROW('Water Data'!H109))),'Data Summary'!CJ115="Yes"),OFFSET('Water Data'!$H$10,0,10*ROW('Water Data'!H109)),NA())</f>
        <v>#N/A</v>
      </c>
      <c r="V115" s="105" t="e">
        <f ca="true">+IF(AND(ISNUMBER(OFFSET('Sanitation Data'!$C$5,0,10*ROW('Sanitation Data'!C109))),'Data Summary'!CK115="Yes"),100-OFFSET('Sanitation Data'!$C$5,0,10*ROW('Sanitation Data'!C109)),NA())</f>
        <v>#N/A</v>
      </c>
      <c r="W115" s="105" t="e">
        <f ca="true">+IF(AND(ISNUMBER(OFFSET('Sanitation Data'!$C$7,0,10*ROW('Sanitation Data'!C109))),'Data Summary'!CL115="Yes"),OFFSET('Sanitation Data'!$C$7,0,10*ROW('Sanitation Data'!C109)),NA())</f>
        <v>#N/A</v>
      </c>
      <c r="X115" s="105" t="e">
        <f ca="true">+IF(AND(ISNUMBER(OFFSET('Sanitation Data'!$C$11,0,10*ROW('Sanitation Data'!C109))),'Data Summary'!CM115="Yes"),OFFSET('Sanitation Data'!$C$11,0,10*ROW('Sanitation Data'!C109)),NA())</f>
        <v>#N/A</v>
      </c>
      <c r="Y115" s="105" t="e">
        <f ca="true">+IF(AND(ISNUMBER(OFFSET('Sanitation Data'!$C$12,0,10*ROW('Sanitation Data'!C109))),'Data Summary'!CN115="Yes"),OFFSET('Sanitation Data'!$C$12,0,10*ROW('Sanitation Data'!C109)),NA())</f>
        <v>#N/A</v>
      </c>
      <c r="Z115" s="105" t="e">
        <f ca="true">+IF(AND(ISNUMBER(OFFSET('Sanitation Data'!$C$13,0,10*ROW('Sanitation Data'!C109))),'Data Summary'!CO115="Yes"),OFFSET('Sanitation Data'!$C$13,0,10*ROW('Sanitation Data'!C109)),NA())</f>
        <v>#N/A</v>
      </c>
      <c r="AA115" s="105" t="e">
        <f ca="true">+IF(AND(ISNUMBER(OFFSET('Sanitation Data'!$D$5,0,10*ROW('Sanitation Data'!D109))),'Data Summary'!CP115="Yes"),100-OFFSET('Sanitation Data'!$D$5,0,10*ROW('Sanitation Data'!D109)),NA())</f>
        <v>#N/A</v>
      </c>
      <c r="AB115" s="105" t="e">
        <f ca="true">+IF(AND(ISNUMBER(OFFSET('Sanitation Data'!$D$7,0,10*ROW('Sanitation Data'!D109))),'Data Summary'!CQ115="Yes"),OFFSET('Sanitation Data'!$D$7,0,10*ROW('Sanitation Data'!D109)),NA())</f>
        <v>#N/A</v>
      </c>
      <c r="AC115" s="105" t="e">
        <f ca="true">+IF(AND(ISNUMBER(OFFSET('Sanitation Data'!$D$11,0,10*ROW('Sanitation Data'!D109))),'Data Summary'!CR115="Yes"),OFFSET('Sanitation Data'!$D$11,0,10*ROW('Sanitation Data'!D109)),NA())</f>
        <v>#N/A</v>
      </c>
      <c r="AD115" s="105" t="e">
        <f ca="true">+IF(AND(ISNUMBER(OFFSET('Sanitation Data'!$D$12,0,10*ROW('Sanitation Data'!D109))),'Data Summary'!CS115="Yes"),OFFSET('Sanitation Data'!$D$12,0,10*ROW('Sanitation Data'!D109)),NA())</f>
        <v>#N/A</v>
      </c>
      <c r="AE115" s="105" t="e">
        <f ca="true">+IF(AND(ISNUMBER(OFFSET('Sanitation Data'!$D$13,0,10*ROW('Sanitation Data'!D109))),'Data Summary'!CT115="Yes"),OFFSET('Sanitation Data'!$D$13,0,10*ROW('Sanitation Data'!D109)),NA())</f>
        <v>#N/A</v>
      </c>
      <c r="AF115" s="105" t="e">
        <f ca="true">+IF(AND(ISNUMBER(OFFSET('Sanitation Data'!$E$5,0,10*ROW('Sanitation Data'!E109))),'Data Summary'!CU115="Yes"),100-OFFSET('Sanitation Data'!$E$5,0,10*ROW('Sanitation Data'!E109)),NA())</f>
        <v>#N/A</v>
      </c>
      <c r="AG115" s="105" t="e">
        <f ca="true">+IF(AND(ISNUMBER(OFFSET('Sanitation Data'!$E$7,0,10*ROW('Sanitation Data'!E109))),'Data Summary'!CV115="Yes"),OFFSET('Sanitation Data'!$E$7,0,10*ROW('Sanitation Data'!E109)),NA())</f>
        <v>#N/A</v>
      </c>
      <c r="AH115" s="105" t="e">
        <f ca="true">+IF(AND(ISNUMBER(OFFSET('Sanitation Data'!$E$11,0,10*ROW('Sanitation Data'!E109))),'Data Summary'!CW115="Yes"),OFFSET('Sanitation Data'!$E$11,0,10*ROW('Sanitation Data'!E109)),NA())</f>
        <v>#N/A</v>
      </c>
      <c r="AI115" s="105" t="e">
        <f ca="true">+IF(AND(ISNUMBER(OFFSET('Sanitation Data'!$E$12,0,10*ROW('Sanitation Data'!E109))),'Data Summary'!CX115="Yes"),OFFSET('Sanitation Data'!$E$12,0,10*ROW('Sanitation Data'!E109)),NA())</f>
        <v>#N/A</v>
      </c>
      <c r="AJ115" s="105" t="e">
        <f ca="true">+IF(AND(ISNUMBER(OFFSET('Sanitation Data'!$E$13,0,10*ROW('Sanitation Data'!E109))),'Data Summary'!CY115="Yes"),OFFSET('Sanitation Data'!$E$13,0,10*ROW('Sanitation Data'!E109)),NA())</f>
        <v>#N/A</v>
      </c>
      <c r="AK115" s="105" t="e">
        <f ca="true">+IF(AND(ISNUMBER(OFFSET('Sanitation Data'!$F$5,0,10*ROW('Sanitation Data'!F109))),'Data Summary'!CZ115="Yes"),100-OFFSET('Sanitation Data'!$F$5,0,10*ROW('Sanitation Data'!F109)),NA())</f>
        <v>#N/A</v>
      </c>
      <c r="AL115" s="105" t="e">
        <f ca="true">+IF(AND(ISNUMBER(OFFSET('Sanitation Data'!$F$7,0,10*ROW('Sanitation Data'!F109))),'Data Summary'!DA115="Yes"),OFFSET('Sanitation Data'!$F$7,0,10*ROW('Sanitation Data'!F109)),NA())</f>
        <v>#N/A</v>
      </c>
      <c r="AM115" s="105" t="e">
        <f ca="true">+IF(AND(ISNUMBER(OFFSET('Sanitation Data'!$F$11,0,10*ROW('Sanitation Data'!F109))),'Data Summary'!DB115="Yes"),OFFSET('Sanitation Data'!$F$11,0,10*ROW('Sanitation Data'!F109)),NA())</f>
        <v>#N/A</v>
      </c>
      <c r="AN115" s="105" t="e">
        <f ca="true">+IF(AND(ISNUMBER(OFFSET('Sanitation Data'!$F$12,0,10*ROW('Sanitation Data'!F109))),'Data Summary'!DC115="Yes"),OFFSET('Sanitation Data'!$F$12,0,10*ROW('Sanitation Data'!F109)),NA())</f>
        <v>#N/A</v>
      </c>
      <c r="AO115" s="105" t="e">
        <f ca="true">+IF(AND(ISNUMBER(OFFSET('Sanitation Data'!$F$13,0,10*ROW('Sanitation Data'!F109))),'Data Summary'!DD115="Yes"),OFFSET('Sanitation Data'!$F$13,0,10*ROW('Sanitation Data'!F109)),NA())</f>
        <v>#N/A</v>
      </c>
      <c r="AP115" s="105" t="e">
        <f ca="true">+IF(AND(ISNUMBER(OFFSET('Sanitation Data'!$G$5,0,10*ROW('Sanitation Data'!G109))),'Data Summary'!DE115="Yes"),100-OFFSET('Sanitation Data'!$G$5,0,10*ROW('Sanitation Data'!G109)),NA())</f>
        <v>#N/A</v>
      </c>
      <c r="AQ115" s="105" t="e">
        <f ca="true">+IF(AND(ISNUMBER(OFFSET('Sanitation Data'!$G$7,0,10*ROW('Sanitation Data'!G109))),'Data Summary'!DF115="Yes"),OFFSET('Sanitation Data'!$G$7,0,10*ROW('Sanitation Data'!G109)),NA())</f>
        <v>#N/A</v>
      </c>
      <c r="AR115" s="105" t="e">
        <f ca="true">+IF(AND(ISNUMBER(OFFSET('Sanitation Data'!$G$11,0,10*ROW('Sanitation Data'!G109))),'Data Summary'!DG115="Yes"),OFFSET('Sanitation Data'!$G$11,0,10*ROW('Sanitation Data'!G109)),NA())</f>
        <v>#N/A</v>
      </c>
      <c r="AS115" s="105" t="e">
        <f ca="true">+IF(AND(ISNUMBER(OFFSET('Sanitation Data'!$G$12,0,10*ROW('Sanitation Data'!G109))),'Data Summary'!DH115="Yes"),OFFSET('Sanitation Data'!$G$12,0,10*ROW('Sanitation Data'!G109)),NA())</f>
        <v>#N/A</v>
      </c>
      <c r="AT115" s="105" t="e">
        <f ca="true">+IF(AND(ISNUMBER(OFFSET('Sanitation Data'!$G$13,0,10*ROW('Sanitation Data'!G109))),'Data Summary'!DI115="Yes"),OFFSET('Sanitation Data'!$G$13,0,10*ROW('Sanitation Data'!G109)),NA())</f>
        <v>#N/A</v>
      </c>
      <c r="AU115" s="105" t="e">
        <f ca="true">+IF(AND(ISNUMBER(OFFSET('Sanitation Data'!$H$5,0,10*ROW('Sanitation Data'!H109))),'Data Summary'!DJ115="Yes"),100-OFFSET('Sanitation Data'!$H$5,0,10*ROW('Sanitation Data'!H109)),NA())</f>
        <v>#N/A</v>
      </c>
      <c r="AV115" s="105" t="e">
        <f ca="true">+IF(AND(ISNUMBER(OFFSET('Sanitation Data'!$H$7,0,10*ROW('Sanitation Data'!H109))),'Data Summary'!DK115="Yes"),OFFSET('Sanitation Data'!$H$7,0,10*ROW('Sanitation Data'!H109)),NA())</f>
        <v>#N/A</v>
      </c>
      <c r="AW115" s="105" t="e">
        <f ca="true">+IF(AND(ISNUMBER(OFFSET('Sanitation Data'!$H$11,0,10*ROW('Sanitation Data'!H109))),'Data Summary'!DL115="Yes"),OFFSET('Sanitation Data'!$H$11,0,10*ROW('Sanitation Data'!H109)),NA())</f>
        <v>#N/A</v>
      </c>
      <c r="AX115" s="105" t="e">
        <f ca="true">+IF(AND(ISNUMBER(OFFSET('Sanitation Data'!$H$12,0,10*ROW('Sanitation Data'!H109))),'Data Summary'!DM115="Yes"),OFFSET('Sanitation Data'!$H$12,0,10*ROW('Sanitation Data'!H109)),NA())</f>
        <v>#N/A</v>
      </c>
      <c r="AY115" s="105" t="e">
        <f ca="true">+IF(AND(ISNUMBER(OFFSET('Sanitation Data'!$H$13,0,10*ROW('Sanitation Data'!H109))),'Data Summary'!DN115="Yes"),OFFSET('Sanitation Data'!$H$13,0,10*ROW('Sanitation Data'!H109)),NA())</f>
        <v>#N/A</v>
      </c>
      <c r="AZ115" s="110" t="e">
        <f ca="true">+IF(AND(ISNUMBER(OFFSET('Hygiene Data'!$C$6,0,10*ROW('Hygiene Data'!C109))),'Data Summary'!DO115="Yes"),OFFSET('Hygiene Data'!$C$6,0,10*ROW('Hygiene Data'!C109)),NA())</f>
        <v>#N/A</v>
      </c>
      <c r="BA115" s="110" t="e">
        <f ca="true">+IF(AND(ISNUMBER(OFFSET('Hygiene Data'!$C$8,0,10*ROW('Hygiene Data'!C109))),'Data Summary'!DP115="Yes"),OFFSET('Hygiene Data'!$C$8,0,10*ROW('Hygiene Data'!C109)),NA())</f>
        <v>#N/A</v>
      </c>
      <c r="BB115" s="110" t="e">
        <f ca="true">+IF(AND(ISNUMBER(OFFSET('Hygiene Data'!$C$10,0,10*ROW('Hygiene Data'!C109))),'Data Summary'!DQ115="Yes"),OFFSET('Hygiene Data'!$C$10,0,10*ROW('Hygiene Data'!C109)),NA())</f>
        <v>#N/A</v>
      </c>
      <c r="BC115" s="110" t="e">
        <f ca="true">+IF(AND(ISNUMBER(OFFSET('Hygiene Data'!$D$6,0,10*ROW('Hygiene Data'!D109))),'Data Summary'!DR115="Yes"),OFFSET('Hygiene Data'!$D$6,0,10*ROW('Hygiene Data'!D109)),NA())</f>
        <v>#N/A</v>
      </c>
      <c r="BD115" s="110" t="e">
        <f ca="true">+IF(AND(ISNUMBER(OFFSET('Hygiene Data'!$D$8,0,10*ROW('Hygiene Data'!D109))),'Data Summary'!DS115="Yes"),OFFSET('Hygiene Data'!$D$8,0,10*ROW('Hygiene Data'!D109)),NA())</f>
        <v>#N/A</v>
      </c>
      <c r="BE115" s="110" t="e">
        <f ca="true">+IF(AND(ISNUMBER(OFFSET('Hygiene Data'!$D$10,0,10*ROW('Hygiene Data'!D109))),'Data Summary'!DT115="Yes"),OFFSET('Hygiene Data'!$D$10,0,10*ROW('Hygiene Data'!D109)),NA())</f>
        <v>#N/A</v>
      </c>
      <c r="BF115" s="110" t="e">
        <f ca="true">+IF(AND(ISNUMBER(OFFSET('Hygiene Data'!$E$6,0,10*ROW('Hygiene Data'!E109))),'Data Summary'!DU115="Yes"),OFFSET('Hygiene Data'!$E$6,0,10*ROW('Hygiene Data'!E109)),NA())</f>
        <v>#N/A</v>
      </c>
      <c r="BG115" s="110" t="e">
        <f ca="true">+IF(AND(ISNUMBER(OFFSET('Hygiene Data'!$E$8,0,10*ROW('Hygiene Data'!E109))),'Data Summary'!DV115="Yes"),OFFSET('Hygiene Data'!$E$8,0,10*ROW('Hygiene Data'!E109)),NA())</f>
        <v>#N/A</v>
      </c>
      <c r="BH115" s="110" t="e">
        <f ca="true">+IF(AND(ISNUMBER(OFFSET('Hygiene Data'!$E$10,0,10*ROW('Hygiene Data'!E109))),'Data Summary'!DW115="Yes"),OFFSET('Hygiene Data'!$E$10,0,10*ROW('Hygiene Data'!E109)),NA())</f>
        <v>#N/A</v>
      </c>
      <c r="BI115" s="110" t="e">
        <f ca="true">+IF(AND(ISNUMBER(OFFSET('Hygiene Data'!$F$6,0,10*ROW('Hygiene Data'!F109))),'Data Summary'!DX115="Yes"),OFFSET('Hygiene Data'!$F$6,0,10*ROW('Hygiene Data'!F109)),NA())</f>
        <v>#N/A</v>
      </c>
      <c r="BJ115" s="110" t="e">
        <f ca="true">+IF(AND(ISNUMBER(OFFSET('Hygiene Data'!$F$8,0,10*ROW('Hygiene Data'!F109))),'Data Summary'!DY115="Yes"),OFFSET('Hygiene Data'!$F$8,0,10*ROW('Hygiene Data'!F109)),NA())</f>
        <v>#N/A</v>
      </c>
      <c r="BK115" s="110" t="e">
        <f ca="true">+IF(AND(ISNUMBER(OFFSET('Hygiene Data'!$F$10,0,10*ROW('Hygiene Data'!F109))),'Data Summary'!DZ115="Yes"),OFFSET('Hygiene Data'!$F$10,0,10*ROW('Hygiene Data'!F109)),NA())</f>
        <v>#N/A</v>
      </c>
      <c r="BL115" s="110" t="e">
        <f ca="true">+IF(AND(ISNUMBER(OFFSET('Hygiene Data'!$G$6,0,10*ROW('Hygiene Data'!G109))),'Data Summary'!EA115="Yes"),OFFSET('Hygiene Data'!$G$6,0,10*ROW('Hygiene Data'!G109)),NA())</f>
        <v>#N/A</v>
      </c>
      <c r="BM115" s="110" t="e">
        <f ca="true">+IF(AND(ISNUMBER(OFFSET('Hygiene Data'!$G$8,0,10*ROW('Hygiene Data'!G109))),'Data Summary'!EB115="Yes"),OFFSET('Hygiene Data'!$G$8,0,10*ROW('Hygiene Data'!G109)),NA())</f>
        <v>#N/A</v>
      </c>
      <c r="BN115" s="110" t="e">
        <f ca="true">+IF(AND(ISNUMBER(OFFSET('Hygiene Data'!$G$10,0,10*ROW('Hygiene Data'!G109))),'Data Summary'!EC115="Yes"),OFFSET('Hygiene Data'!$G$10,0,10*ROW('Hygiene Data'!G109)),NA())</f>
        <v>#N/A</v>
      </c>
      <c r="BO115" s="110" t="e">
        <f ca="true">+IF(AND(ISNUMBER(OFFSET('Hygiene Data'!$H$6,0,10*ROW('Hygiene Data'!H109))),'Data Summary'!ED115="Yes"),OFFSET('Hygiene Data'!$H$6,0,10*ROW('Hygiene Data'!H109)),NA())</f>
        <v>#N/A</v>
      </c>
      <c r="BP115" s="110" t="e">
        <f ca="true">+IF(AND(ISNUMBER(OFFSET('Hygiene Data'!$H$8,0,10*ROW('Hygiene Data'!H109))),'Data Summary'!EE115="Yes"),OFFSET('Hygiene Data'!$H$8,0,10*ROW('Hygiene Data'!H109)),NA())</f>
        <v>#N/A</v>
      </c>
      <c r="BQ115" s="110" t="e">
        <f ca="true">+IF(AND(ISNUMBER(OFFSET('Hygiene Data'!$H$10,0,10*ROW('Hygiene Data'!H109))),'Data Summary'!EF115="Yes"),OFFSET('Hygiene Data'!$H$10,0,10*ROW('Hygiene Data'!H109)),NA())</f>
        <v>#N/A</v>
      </c>
    </row>
    <row r="116" x14ac:dyDescent="0.2">
      <c r="A116" s="58" t="e">
        <f ca="true">+IF(OFFSET('Water Data'!$B$1,0,10*ROW('Water Data'!B110))="",NA(),OFFSET('Water Data'!$B$1,0,10*ROW('Water Data'!B110)))</f>
        <v>#N/A</v>
      </c>
      <c r="B116" s="58" t="e">
        <f ca="true">+IF(OFFSET('Water Data'!$A$3,0,10*ROW('Water Data'!A113))="",NA(),OFFSET('Water Data'!$A$3,0,10*ROW('Water Data'!A113)))</f>
        <v>#N/A</v>
      </c>
      <c r="C116" s="58" t="e">
        <f ca="true">+IF(OFFSET('Water Data'!$C$3,0,10*ROW('Water Data'!C113))="",NA(),OFFSET('Water Data'!$C$3,0,10*ROW('Water Data'!C113)))</f>
        <v>#N/A</v>
      </c>
      <c r="D116" s="59" t="e">
        <f ca="true">+IF(AND(ISNUMBER(OFFSET('Water Data'!$C$5,0,10*ROW('Water Data'!C110))),'Data Summary'!BS116="Yes"),100-OFFSET('Water Data'!$C$5,0,10*ROW('Water Data'!C110)),NA())</f>
        <v>#N/A</v>
      </c>
      <c r="E116" s="59" t="e">
        <f ca="true">+IF(AND(ISNUMBER(OFFSET('Water Data'!$C$7,0,10*ROW('Water Data'!C110))),'Data Summary'!BT116="Yes"),OFFSET('Water Data'!$C$7,0,10*ROW('Water Data'!C110)),NA())</f>
        <v>#N/A</v>
      </c>
      <c r="F116" s="59" t="e">
        <f ca="true">+IF(AND(ISNUMBER(OFFSET('Water Data'!$C$10,0,10*ROW('Water Data'!C110))),'Data Summary'!BU116="Yes"),OFFSET('Water Data'!$C$10,0,10*ROW('Water Data'!C110)),NA())</f>
        <v>#N/A</v>
      </c>
      <c r="G116" s="59" t="e">
        <f ca="true">+IF(AND(ISNUMBER(OFFSET('Water Data'!$D$5,0,10*ROW('Water Data'!D110))),'Data Summary'!BV116="Yes"),100-OFFSET('Water Data'!$D$5,0,10*ROW('Water Data'!D110)),NA())</f>
        <v>#N/A</v>
      </c>
      <c r="H116" s="59" t="e">
        <f ca="true">+IF(AND(ISNUMBER(OFFSET('Water Data'!$D$7,0,10*ROW('Water Data'!D110))),'Data Summary'!BW116="Yes"),OFFSET('Water Data'!$D$7,0,10*ROW('Water Data'!D110)),NA())</f>
        <v>#N/A</v>
      </c>
      <c r="I116" s="59" t="e">
        <f ca="true">+IF(AND(ISNUMBER(OFFSET('Water Data'!$D$10,0,10*ROW('Water Data'!D110))),'Data Summary'!BX116="Yes"),OFFSET('Water Data'!$D$10,0,10*ROW('Water Data'!D110)),NA())</f>
        <v>#N/A</v>
      </c>
      <c r="J116" s="59" t="e">
        <f ca="true">+IF(AND(ISNUMBER(OFFSET('Water Data'!$E$5,0,10*ROW('Water Data'!E110))),'Data Summary'!BY116="Yes"),100-OFFSET('Water Data'!$E$5,0,10*ROW('Water Data'!E110)),NA())</f>
        <v>#N/A</v>
      </c>
      <c r="K116" s="59" t="e">
        <f ca="true">+IF(AND(ISNUMBER(OFFSET('Water Data'!$E$7,0,10*ROW('Water Data'!E110))),'Data Summary'!BZ116="Yes"),OFFSET('Water Data'!$E$7,0,10*ROW('Water Data'!E110)),NA())</f>
        <v>#N/A</v>
      </c>
      <c r="L116" s="59" t="e">
        <f ca="true">+IF(AND(ISNUMBER(OFFSET('Water Data'!$E$10,0,10*ROW('Water Data'!E110))),'Data Summary'!CA116="Yes"),OFFSET('Water Data'!$E$10,0,10*ROW('Water Data'!E110)),NA())</f>
        <v>#N/A</v>
      </c>
      <c r="M116" s="59" t="e">
        <f ca="true">+IF(AND(ISNUMBER(OFFSET('Water Data'!$F$5,0,10*ROW('Water Data'!F110))),'Data Summary'!CB116="Yes"),100-OFFSET('Water Data'!$F$5,0,10*ROW('Water Data'!F110)),NA())</f>
        <v>#N/A</v>
      </c>
      <c r="N116" s="59" t="e">
        <f ca="true">+IF(AND(ISNUMBER(OFFSET('Water Data'!$F$7,0,10*ROW('Water Data'!F110))),'Data Summary'!CC116="Yes"),OFFSET('Water Data'!$F$7,0,10*ROW('Water Data'!F110)),NA())</f>
        <v>#N/A</v>
      </c>
      <c r="O116" s="59" t="e">
        <f ca="true">+IF(AND(ISNUMBER(OFFSET('Water Data'!$F$10,0,10*ROW('Water Data'!F110))),'Data Summary'!CD116="Yes"),OFFSET('Water Data'!$F$10,0,10*ROW('Water Data'!F110)),NA())</f>
        <v>#N/A</v>
      </c>
      <c r="P116" s="59" t="e">
        <f ca="true">+IF(AND(ISNUMBER(OFFSET('Water Data'!$G$5,0,10*ROW('Water Data'!G110))),'Data Summary'!CE116="Yes"),100-OFFSET('Water Data'!$G$5,0,10*ROW('Water Data'!G110)),NA())</f>
        <v>#N/A</v>
      </c>
      <c r="Q116" s="59" t="e">
        <f ca="true">+IF(AND(ISNUMBER(OFFSET('Water Data'!$G$7,0,10*ROW('Water Data'!G110))),'Data Summary'!CF116="Yes"),OFFSET('Water Data'!$G$7,0,10*ROW('Water Data'!G110)),NA())</f>
        <v>#N/A</v>
      </c>
      <c r="R116" s="59" t="e">
        <f ca="true">+IF(AND(ISNUMBER(OFFSET('Water Data'!$G$10,0,10*ROW('Water Data'!G110))),'Data Summary'!CG116="Yes"),OFFSET('Water Data'!$G$10,0,10*ROW('Water Data'!G110)),NA())</f>
        <v>#N/A</v>
      </c>
      <c r="S116" s="59" t="e">
        <f ca="true">+IF(AND(ISNUMBER(OFFSET('Water Data'!$H$5,0,10*ROW('Water Data'!H110))),'Data Summary'!CH116="Yes"),100-OFFSET('Water Data'!$H$5,0,10*ROW('Water Data'!H110)),NA())</f>
        <v>#N/A</v>
      </c>
      <c r="T116" s="59" t="e">
        <f ca="true">+IF(AND(ISNUMBER(OFFSET('Water Data'!$H$7,0,10*ROW('Water Data'!H110))),'Data Summary'!CI116="Yes"),OFFSET('Water Data'!$H$7,0,10*ROW('Water Data'!H110)),NA())</f>
        <v>#N/A</v>
      </c>
      <c r="U116" s="59" t="e">
        <f ca="true">+IF(AND(ISNUMBER(OFFSET('Water Data'!$H$10,0,10*ROW('Water Data'!H110))),'Data Summary'!CJ116="Yes"),OFFSET('Water Data'!$H$10,0,10*ROW('Water Data'!H110)),NA())</f>
        <v>#N/A</v>
      </c>
      <c r="V116" s="105" t="e">
        <f ca="true">+IF(AND(ISNUMBER(OFFSET('Sanitation Data'!$C$5,0,10*ROW('Sanitation Data'!C110))),'Data Summary'!CK116="Yes"),100-OFFSET('Sanitation Data'!$C$5,0,10*ROW('Sanitation Data'!C110)),NA())</f>
        <v>#N/A</v>
      </c>
      <c r="W116" s="105" t="e">
        <f ca="true">+IF(AND(ISNUMBER(OFFSET('Sanitation Data'!$C$7,0,10*ROW('Sanitation Data'!C110))),'Data Summary'!CL116="Yes"),OFFSET('Sanitation Data'!$C$7,0,10*ROW('Sanitation Data'!C110)),NA())</f>
        <v>#N/A</v>
      </c>
      <c r="X116" s="105" t="e">
        <f ca="true">+IF(AND(ISNUMBER(OFFSET('Sanitation Data'!$C$11,0,10*ROW('Sanitation Data'!C110))),'Data Summary'!CM116="Yes"),OFFSET('Sanitation Data'!$C$11,0,10*ROW('Sanitation Data'!C110)),NA())</f>
        <v>#N/A</v>
      </c>
      <c r="Y116" s="105" t="e">
        <f ca="true">+IF(AND(ISNUMBER(OFFSET('Sanitation Data'!$C$12,0,10*ROW('Sanitation Data'!C110))),'Data Summary'!CN116="Yes"),OFFSET('Sanitation Data'!$C$12,0,10*ROW('Sanitation Data'!C110)),NA())</f>
        <v>#N/A</v>
      </c>
      <c r="Z116" s="105" t="e">
        <f ca="true">+IF(AND(ISNUMBER(OFFSET('Sanitation Data'!$C$13,0,10*ROW('Sanitation Data'!C110))),'Data Summary'!CO116="Yes"),OFFSET('Sanitation Data'!$C$13,0,10*ROW('Sanitation Data'!C110)),NA())</f>
        <v>#N/A</v>
      </c>
      <c r="AA116" s="105" t="e">
        <f ca="true">+IF(AND(ISNUMBER(OFFSET('Sanitation Data'!$D$5,0,10*ROW('Sanitation Data'!D110))),'Data Summary'!CP116="Yes"),100-OFFSET('Sanitation Data'!$D$5,0,10*ROW('Sanitation Data'!D110)),NA())</f>
        <v>#N/A</v>
      </c>
      <c r="AB116" s="105" t="e">
        <f ca="true">+IF(AND(ISNUMBER(OFFSET('Sanitation Data'!$D$7,0,10*ROW('Sanitation Data'!D110))),'Data Summary'!CQ116="Yes"),OFFSET('Sanitation Data'!$D$7,0,10*ROW('Sanitation Data'!D110)),NA())</f>
        <v>#N/A</v>
      </c>
      <c r="AC116" s="105" t="e">
        <f ca="true">+IF(AND(ISNUMBER(OFFSET('Sanitation Data'!$D$11,0,10*ROW('Sanitation Data'!D110))),'Data Summary'!CR116="Yes"),OFFSET('Sanitation Data'!$D$11,0,10*ROW('Sanitation Data'!D110)),NA())</f>
        <v>#N/A</v>
      </c>
      <c r="AD116" s="105" t="e">
        <f ca="true">+IF(AND(ISNUMBER(OFFSET('Sanitation Data'!$D$12,0,10*ROW('Sanitation Data'!D110))),'Data Summary'!CS116="Yes"),OFFSET('Sanitation Data'!$D$12,0,10*ROW('Sanitation Data'!D110)),NA())</f>
        <v>#N/A</v>
      </c>
      <c r="AE116" s="105" t="e">
        <f ca="true">+IF(AND(ISNUMBER(OFFSET('Sanitation Data'!$D$13,0,10*ROW('Sanitation Data'!D110))),'Data Summary'!CT116="Yes"),OFFSET('Sanitation Data'!$D$13,0,10*ROW('Sanitation Data'!D110)),NA())</f>
        <v>#N/A</v>
      </c>
      <c r="AF116" s="105" t="e">
        <f ca="true">+IF(AND(ISNUMBER(OFFSET('Sanitation Data'!$E$5,0,10*ROW('Sanitation Data'!E110))),'Data Summary'!CU116="Yes"),100-OFFSET('Sanitation Data'!$E$5,0,10*ROW('Sanitation Data'!E110)),NA())</f>
        <v>#N/A</v>
      </c>
      <c r="AG116" s="105" t="e">
        <f ca="true">+IF(AND(ISNUMBER(OFFSET('Sanitation Data'!$E$7,0,10*ROW('Sanitation Data'!E110))),'Data Summary'!CV116="Yes"),OFFSET('Sanitation Data'!$E$7,0,10*ROW('Sanitation Data'!E110)),NA())</f>
        <v>#N/A</v>
      </c>
      <c r="AH116" s="105" t="e">
        <f ca="true">+IF(AND(ISNUMBER(OFFSET('Sanitation Data'!$E$11,0,10*ROW('Sanitation Data'!E110))),'Data Summary'!CW116="Yes"),OFFSET('Sanitation Data'!$E$11,0,10*ROW('Sanitation Data'!E110)),NA())</f>
        <v>#N/A</v>
      </c>
      <c r="AI116" s="105" t="e">
        <f ca="true">+IF(AND(ISNUMBER(OFFSET('Sanitation Data'!$E$12,0,10*ROW('Sanitation Data'!E110))),'Data Summary'!CX116="Yes"),OFFSET('Sanitation Data'!$E$12,0,10*ROW('Sanitation Data'!E110)),NA())</f>
        <v>#N/A</v>
      </c>
      <c r="AJ116" s="105" t="e">
        <f ca="true">+IF(AND(ISNUMBER(OFFSET('Sanitation Data'!$E$13,0,10*ROW('Sanitation Data'!E110))),'Data Summary'!CY116="Yes"),OFFSET('Sanitation Data'!$E$13,0,10*ROW('Sanitation Data'!E110)),NA())</f>
        <v>#N/A</v>
      </c>
      <c r="AK116" s="105" t="e">
        <f ca="true">+IF(AND(ISNUMBER(OFFSET('Sanitation Data'!$F$5,0,10*ROW('Sanitation Data'!F110))),'Data Summary'!CZ116="Yes"),100-OFFSET('Sanitation Data'!$F$5,0,10*ROW('Sanitation Data'!F110)),NA())</f>
        <v>#N/A</v>
      </c>
      <c r="AL116" s="105" t="e">
        <f ca="true">+IF(AND(ISNUMBER(OFFSET('Sanitation Data'!$F$7,0,10*ROW('Sanitation Data'!F110))),'Data Summary'!DA116="Yes"),OFFSET('Sanitation Data'!$F$7,0,10*ROW('Sanitation Data'!F110)),NA())</f>
        <v>#N/A</v>
      </c>
      <c r="AM116" s="105" t="e">
        <f ca="true">+IF(AND(ISNUMBER(OFFSET('Sanitation Data'!$F$11,0,10*ROW('Sanitation Data'!F110))),'Data Summary'!DB116="Yes"),OFFSET('Sanitation Data'!$F$11,0,10*ROW('Sanitation Data'!F110)),NA())</f>
        <v>#N/A</v>
      </c>
      <c r="AN116" s="105" t="e">
        <f ca="true">+IF(AND(ISNUMBER(OFFSET('Sanitation Data'!$F$12,0,10*ROW('Sanitation Data'!F110))),'Data Summary'!DC116="Yes"),OFFSET('Sanitation Data'!$F$12,0,10*ROW('Sanitation Data'!F110)),NA())</f>
        <v>#N/A</v>
      </c>
      <c r="AO116" s="105" t="e">
        <f ca="true">+IF(AND(ISNUMBER(OFFSET('Sanitation Data'!$F$13,0,10*ROW('Sanitation Data'!F110))),'Data Summary'!DD116="Yes"),OFFSET('Sanitation Data'!$F$13,0,10*ROW('Sanitation Data'!F110)),NA())</f>
        <v>#N/A</v>
      </c>
      <c r="AP116" s="105" t="e">
        <f ca="true">+IF(AND(ISNUMBER(OFFSET('Sanitation Data'!$G$5,0,10*ROW('Sanitation Data'!G110))),'Data Summary'!DE116="Yes"),100-OFFSET('Sanitation Data'!$G$5,0,10*ROW('Sanitation Data'!G110)),NA())</f>
        <v>#N/A</v>
      </c>
      <c r="AQ116" s="105" t="e">
        <f ca="true">+IF(AND(ISNUMBER(OFFSET('Sanitation Data'!$G$7,0,10*ROW('Sanitation Data'!G110))),'Data Summary'!DF116="Yes"),OFFSET('Sanitation Data'!$G$7,0,10*ROW('Sanitation Data'!G110)),NA())</f>
        <v>#N/A</v>
      </c>
      <c r="AR116" s="105" t="e">
        <f ca="true">+IF(AND(ISNUMBER(OFFSET('Sanitation Data'!$G$11,0,10*ROW('Sanitation Data'!G110))),'Data Summary'!DG116="Yes"),OFFSET('Sanitation Data'!$G$11,0,10*ROW('Sanitation Data'!G110)),NA())</f>
        <v>#N/A</v>
      </c>
      <c r="AS116" s="105" t="e">
        <f ca="true">+IF(AND(ISNUMBER(OFFSET('Sanitation Data'!$G$12,0,10*ROW('Sanitation Data'!G110))),'Data Summary'!DH116="Yes"),OFFSET('Sanitation Data'!$G$12,0,10*ROW('Sanitation Data'!G110)),NA())</f>
        <v>#N/A</v>
      </c>
      <c r="AT116" s="105" t="e">
        <f ca="true">+IF(AND(ISNUMBER(OFFSET('Sanitation Data'!$G$13,0,10*ROW('Sanitation Data'!G110))),'Data Summary'!DI116="Yes"),OFFSET('Sanitation Data'!$G$13,0,10*ROW('Sanitation Data'!G110)),NA())</f>
        <v>#N/A</v>
      </c>
      <c r="AU116" s="105" t="e">
        <f ca="true">+IF(AND(ISNUMBER(OFFSET('Sanitation Data'!$H$5,0,10*ROW('Sanitation Data'!H110))),'Data Summary'!DJ116="Yes"),100-OFFSET('Sanitation Data'!$H$5,0,10*ROW('Sanitation Data'!H110)),NA())</f>
        <v>#N/A</v>
      </c>
      <c r="AV116" s="105" t="e">
        <f ca="true">+IF(AND(ISNUMBER(OFFSET('Sanitation Data'!$H$7,0,10*ROW('Sanitation Data'!H110))),'Data Summary'!DK116="Yes"),OFFSET('Sanitation Data'!$H$7,0,10*ROW('Sanitation Data'!H110)),NA())</f>
        <v>#N/A</v>
      </c>
      <c r="AW116" s="105" t="e">
        <f ca="true">+IF(AND(ISNUMBER(OFFSET('Sanitation Data'!$H$11,0,10*ROW('Sanitation Data'!H110))),'Data Summary'!DL116="Yes"),OFFSET('Sanitation Data'!$H$11,0,10*ROW('Sanitation Data'!H110)),NA())</f>
        <v>#N/A</v>
      </c>
      <c r="AX116" s="105" t="e">
        <f ca="true">+IF(AND(ISNUMBER(OFFSET('Sanitation Data'!$H$12,0,10*ROW('Sanitation Data'!H110))),'Data Summary'!DM116="Yes"),OFFSET('Sanitation Data'!$H$12,0,10*ROW('Sanitation Data'!H110)),NA())</f>
        <v>#N/A</v>
      </c>
      <c r="AY116" s="105" t="e">
        <f ca="true">+IF(AND(ISNUMBER(OFFSET('Sanitation Data'!$H$13,0,10*ROW('Sanitation Data'!H110))),'Data Summary'!DN116="Yes"),OFFSET('Sanitation Data'!$H$13,0,10*ROW('Sanitation Data'!H110)),NA())</f>
        <v>#N/A</v>
      </c>
      <c r="AZ116" s="110" t="e">
        <f ca="true">+IF(AND(ISNUMBER(OFFSET('Hygiene Data'!$C$6,0,10*ROW('Hygiene Data'!C110))),'Data Summary'!DO116="Yes"),OFFSET('Hygiene Data'!$C$6,0,10*ROW('Hygiene Data'!C110)),NA())</f>
        <v>#N/A</v>
      </c>
      <c r="BA116" s="110" t="e">
        <f ca="true">+IF(AND(ISNUMBER(OFFSET('Hygiene Data'!$C$8,0,10*ROW('Hygiene Data'!C110))),'Data Summary'!DP116="Yes"),OFFSET('Hygiene Data'!$C$8,0,10*ROW('Hygiene Data'!C110)),NA())</f>
        <v>#N/A</v>
      </c>
      <c r="BB116" s="110" t="e">
        <f ca="true">+IF(AND(ISNUMBER(OFFSET('Hygiene Data'!$C$10,0,10*ROW('Hygiene Data'!C110))),'Data Summary'!DQ116="Yes"),OFFSET('Hygiene Data'!$C$10,0,10*ROW('Hygiene Data'!C110)),NA())</f>
        <v>#N/A</v>
      </c>
      <c r="BC116" s="110" t="e">
        <f ca="true">+IF(AND(ISNUMBER(OFFSET('Hygiene Data'!$D$6,0,10*ROW('Hygiene Data'!D110))),'Data Summary'!DR116="Yes"),OFFSET('Hygiene Data'!$D$6,0,10*ROW('Hygiene Data'!D110)),NA())</f>
        <v>#N/A</v>
      </c>
      <c r="BD116" s="110" t="e">
        <f ca="true">+IF(AND(ISNUMBER(OFFSET('Hygiene Data'!$D$8,0,10*ROW('Hygiene Data'!D110))),'Data Summary'!DS116="Yes"),OFFSET('Hygiene Data'!$D$8,0,10*ROW('Hygiene Data'!D110)),NA())</f>
        <v>#N/A</v>
      </c>
      <c r="BE116" s="110" t="e">
        <f ca="true">+IF(AND(ISNUMBER(OFFSET('Hygiene Data'!$D$10,0,10*ROW('Hygiene Data'!D110))),'Data Summary'!DT116="Yes"),OFFSET('Hygiene Data'!$D$10,0,10*ROW('Hygiene Data'!D110)),NA())</f>
        <v>#N/A</v>
      </c>
      <c r="BF116" s="110" t="e">
        <f ca="true">+IF(AND(ISNUMBER(OFFSET('Hygiene Data'!$E$6,0,10*ROW('Hygiene Data'!E110))),'Data Summary'!DU116="Yes"),OFFSET('Hygiene Data'!$E$6,0,10*ROW('Hygiene Data'!E110)),NA())</f>
        <v>#N/A</v>
      </c>
      <c r="BG116" s="110" t="e">
        <f ca="true">+IF(AND(ISNUMBER(OFFSET('Hygiene Data'!$E$8,0,10*ROW('Hygiene Data'!E110))),'Data Summary'!DV116="Yes"),OFFSET('Hygiene Data'!$E$8,0,10*ROW('Hygiene Data'!E110)),NA())</f>
        <v>#N/A</v>
      </c>
      <c r="BH116" s="110" t="e">
        <f ca="true">+IF(AND(ISNUMBER(OFFSET('Hygiene Data'!$E$10,0,10*ROW('Hygiene Data'!E110))),'Data Summary'!DW116="Yes"),OFFSET('Hygiene Data'!$E$10,0,10*ROW('Hygiene Data'!E110)),NA())</f>
        <v>#N/A</v>
      </c>
      <c r="BI116" s="110" t="e">
        <f ca="true">+IF(AND(ISNUMBER(OFFSET('Hygiene Data'!$F$6,0,10*ROW('Hygiene Data'!F110))),'Data Summary'!DX116="Yes"),OFFSET('Hygiene Data'!$F$6,0,10*ROW('Hygiene Data'!F110)),NA())</f>
        <v>#N/A</v>
      </c>
      <c r="BJ116" s="110" t="e">
        <f ca="true">+IF(AND(ISNUMBER(OFFSET('Hygiene Data'!$F$8,0,10*ROW('Hygiene Data'!F110))),'Data Summary'!DY116="Yes"),OFFSET('Hygiene Data'!$F$8,0,10*ROW('Hygiene Data'!F110)),NA())</f>
        <v>#N/A</v>
      </c>
      <c r="BK116" s="110" t="e">
        <f ca="true">+IF(AND(ISNUMBER(OFFSET('Hygiene Data'!$F$10,0,10*ROW('Hygiene Data'!F110))),'Data Summary'!DZ116="Yes"),OFFSET('Hygiene Data'!$F$10,0,10*ROW('Hygiene Data'!F110)),NA())</f>
        <v>#N/A</v>
      </c>
      <c r="BL116" s="110" t="e">
        <f ca="true">+IF(AND(ISNUMBER(OFFSET('Hygiene Data'!$G$6,0,10*ROW('Hygiene Data'!G110))),'Data Summary'!EA116="Yes"),OFFSET('Hygiene Data'!$G$6,0,10*ROW('Hygiene Data'!G110)),NA())</f>
        <v>#N/A</v>
      </c>
      <c r="BM116" s="110" t="e">
        <f ca="true">+IF(AND(ISNUMBER(OFFSET('Hygiene Data'!$G$8,0,10*ROW('Hygiene Data'!G110))),'Data Summary'!EB116="Yes"),OFFSET('Hygiene Data'!$G$8,0,10*ROW('Hygiene Data'!G110)),NA())</f>
        <v>#N/A</v>
      </c>
      <c r="BN116" s="110" t="e">
        <f ca="true">+IF(AND(ISNUMBER(OFFSET('Hygiene Data'!$G$10,0,10*ROW('Hygiene Data'!G110))),'Data Summary'!EC116="Yes"),OFFSET('Hygiene Data'!$G$10,0,10*ROW('Hygiene Data'!G110)),NA())</f>
        <v>#N/A</v>
      </c>
      <c r="BO116" s="110" t="e">
        <f ca="true">+IF(AND(ISNUMBER(OFFSET('Hygiene Data'!$H$6,0,10*ROW('Hygiene Data'!H110))),'Data Summary'!ED116="Yes"),OFFSET('Hygiene Data'!$H$6,0,10*ROW('Hygiene Data'!H110)),NA())</f>
        <v>#N/A</v>
      </c>
      <c r="BP116" s="110" t="e">
        <f ca="true">+IF(AND(ISNUMBER(OFFSET('Hygiene Data'!$H$8,0,10*ROW('Hygiene Data'!H110))),'Data Summary'!EE116="Yes"),OFFSET('Hygiene Data'!$H$8,0,10*ROW('Hygiene Data'!H110)),NA())</f>
        <v>#N/A</v>
      </c>
      <c r="BQ116" s="110" t="e">
        <f ca="true">+IF(AND(ISNUMBER(OFFSET('Hygiene Data'!$H$10,0,10*ROW('Hygiene Data'!H110))),'Data Summary'!EF116="Yes"),OFFSET('Hygiene Data'!$H$10,0,10*ROW('Hygiene Data'!H110)),NA())</f>
        <v>#N/A</v>
      </c>
    </row>
    <row r="117" x14ac:dyDescent="0.2">
      <c r="A117" s="58" t="e">
        <f ca="true">+IF(OFFSET('Water Data'!$B$1,0,10*ROW('Water Data'!B111))="",NA(),OFFSET('Water Data'!$B$1,0,10*ROW('Water Data'!B111)))</f>
        <v>#N/A</v>
      </c>
      <c r="B117" s="58" t="e">
        <f ca="true">+IF(OFFSET('Water Data'!$A$3,0,10*ROW('Water Data'!A114))="",NA(),OFFSET('Water Data'!$A$3,0,10*ROW('Water Data'!A114)))</f>
        <v>#N/A</v>
      </c>
      <c r="C117" s="58" t="e">
        <f ca="true">+IF(OFFSET('Water Data'!$C$3,0,10*ROW('Water Data'!C114))="",NA(),OFFSET('Water Data'!$C$3,0,10*ROW('Water Data'!C114)))</f>
        <v>#N/A</v>
      </c>
      <c r="D117" s="59" t="e">
        <f ca="true">+IF(AND(ISNUMBER(OFFSET('Water Data'!$C$5,0,10*ROW('Water Data'!C111))),'Data Summary'!BS117="Yes"),100-OFFSET('Water Data'!$C$5,0,10*ROW('Water Data'!C111)),NA())</f>
        <v>#N/A</v>
      </c>
      <c r="E117" s="59" t="e">
        <f ca="true">+IF(AND(ISNUMBER(OFFSET('Water Data'!$C$7,0,10*ROW('Water Data'!C111))),'Data Summary'!BT117="Yes"),OFFSET('Water Data'!$C$7,0,10*ROW('Water Data'!C111)),NA())</f>
        <v>#N/A</v>
      </c>
      <c r="F117" s="59" t="e">
        <f ca="true">+IF(AND(ISNUMBER(OFFSET('Water Data'!$C$10,0,10*ROW('Water Data'!C111))),'Data Summary'!BU117="Yes"),OFFSET('Water Data'!$C$10,0,10*ROW('Water Data'!C111)),NA())</f>
        <v>#N/A</v>
      </c>
      <c r="G117" s="59" t="e">
        <f ca="true">+IF(AND(ISNUMBER(OFFSET('Water Data'!$D$5,0,10*ROW('Water Data'!D111))),'Data Summary'!BV117="Yes"),100-OFFSET('Water Data'!$D$5,0,10*ROW('Water Data'!D111)),NA())</f>
        <v>#N/A</v>
      </c>
      <c r="H117" s="59" t="e">
        <f ca="true">+IF(AND(ISNUMBER(OFFSET('Water Data'!$D$7,0,10*ROW('Water Data'!D111))),'Data Summary'!BW117="Yes"),OFFSET('Water Data'!$D$7,0,10*ROW('Water Data'!D111)),NA())</f>
        <v>#N/A</v>
      </c>
      <c r="I117" s="59" t="e">
        <f ca="true">+IF(AND(ISNUMBER(OFFSET('Water Data'!$D$10,0,10*ROW('Water Data'!D111))),'Data Summary'!BX117="Yes"),OFFSET('Water Data'!$D$10,0,10*ROW('Water Data'!D111)),NA())</f>
        <v>#N/A</v>
      </c>
      <c r="J117" s="59" t="e">
        <f ca="true">+IF(AND(ISNUMBER(OFFSET('Water Data'!$E$5,0,10*ROW('Water Data'!E111))),'Data Summary'!BY117="Yes"),100-OFFSET('Water Data'!$E$5,0,10*ROW('Water Data'!E111)),NA())</f>
        <v>#N/A</v>
      </c>
      <c r="K117" s="59" t="e">
        <f ca="true">+IF(AND(ISNUMBER(OFFSET('Water Data'!$E$7,0,10*ROW('Water Data'!E111))),'Data Summary'!BZ117="Yes"),OFFSET('Water Data'!$E$7,0,10*ROW('Water Data'!E111)),NA())</f>
        <v>#N/A</v>
      </c>
      <c r="L117" s="59" t="e">
        <f ca="true">+IF(AND(ISNUMBER(OFFSET('Water Data'!$E$10,0,10*ROW('Water Data'!E111))),'Data Summary'!CA117="Yes"),OFFSET('Water Data'!$E$10,0,10*ROW('Water Data'!E111)),NA())</f>
        <v>#N/A</v>
      </c>
      <c r="M117" s="59" t="e">
        <f ca="true">+IF(AND(ISNUMBER(OFFSET('Water Data'!$F$5,0,10*ROW('Water Data'!F111))),'Data Summary'!CB117="Yes"),100-OFFSET('Water Data'!$F$5,0,10*ROW('Water Data'!F111)),NA())</f>
        <v>#N/A</v>
      </c>
      <c r="N117" s="59" t="e">
        <f ca="true">+IF(AND(ISNUMBER(OFFSET('Water Data'!$F$7,0,10*ROW('Water Data'!F111))),'Data Summary'!CC117="Yes"),OFFSET('Water Data'!$F$7,0,10*ROW('Water Data'!F111)),NA())</f>
        <v>#N/A</v>
      </c>
      <c r="O117" s="59" t="e">
        <f ca="true">+IF(AND(ISNUMBER(OFFSET('Water Data'!$F$10,0,10*ROW('Water Data'!F111))),'Data Summary'!CD117="Yes"),OFFSET('Water Data'!$F$10,0,10*ROW('Water Data'!F111)),NA())</f>
        <v>#N/A</v>
      </c>
      <c r="P117" s="59" t="e">
        <f ca="true">+IF(AND(ISNUMBER(OFFSET('Water Data'!$G$5,0,10*ROW('Water Data'!G111))),'Data Summary'!CE117="Yes"),100-OFFSET('Water Data'!$G$5,0,10*ROW('Water Data'!G111)),NA())</f>
        <v>#N/A</v>
      </c>
      <c r="Q117" s="59" t="e">
        <f ca="true">+IF(AND(ISNUMBER(OFFSET('Water Data'!$G$7,0,10*ROW('Water Data'!G111))),'Data Summary'!CF117="Yes"),OFFSET('Water Data'!$G$7,0,10*ROW('Water Data'!G111)),NA())</f>
        <v>#N/A</v>
      </c>
      <c r="R117" s="59" t="e">
        <f ca="true">+IF(AND(ISNUMBER(OFFSET('Water Data'!$G$10,0,10*ROW('Water Data'!G111))),'Data Summary'!CG117="Yes"),OFFSET('Water Data'!$G$10,0,10*ROW('Water Data'!G111)),NA())</f>
        <v>#N/A</v>
      </c>
      <c r="S117" s="59" t="e">
        <f ca="true">+IF(AND(ISNUMBER(OFFSET('Water Data'!$H$5,0,10*ROW('Water Data'!H111))),'Data Summary'!CH117="Yes"),100-OFFSET('Water Data'!$H$5,0,10*ROW('Water Data'!H111)),NA())</f>
        <v>#N/A</v>
      </c>
      <c r="T117" s="59" t="e">
        <f ca="true">+IF(AND(ISNUMBER(OFFSET('Water Data'!$H$7,0,10*ROW('Water Data'!H111))),'Data Summary'!CI117="Yes"),OFFSET('Water Data'!$H$7,0,10*ROW('Water Data'!H111)),NA())</f>
        <v>#N/A</v>
      </c>
      <c r="U117" s="59" t="e">
        <f ca="true">+IF(AND(ISNUMBER(OFFSET('Water Data'!$H$10,0,10*ROW('Water Data'!H111))),'Data Summary'!CJ117="Yes"),OFFSET('Water Data'!$H$10,0,10*ROW('Water Data'!H111)),NA())</f>
        <v>#N/A</v>
      </c>
      <c r="V117" s="105" t="e">
        <f ca="true">+IF(AND(ISNUMBER(OFFSET('Sanitation Data'!$C$5,0,10*ROW('Sanitation Data'!C111))),'Data Summary'!CK117="Yes"),100-OFFSET('Sanitation Data'!$C$5,0,10*ROW('Sanitation Data'!C111)),NA())</f>
        <v>#N/A</v>
      </c>
      <c r="W117" s="105" t="e">
        <f ca="true">+IF(AND(ISNUMBER(OFFSET('Sanitation Data'!$C$7,0,10*ROW('Sanitation Data'!C111))),'Data Summary'!CL117="Yes"),OFFSET('Sanitation Data'!$C$7,0,10*ROW('Sanitation Data'!C111)),NA())</f>
        <v>#N/A</v>
      </c>
      <c r="X117" s="105" t="e">
        <f ca="true">+IF(AND(ISNUMBER(OFFSET('Sanitation Data'!$C$11,0,10*ROW('Sanitation Data'!C111))),'Data Summary'!CM117="Yes"),OFFSET('Sanitation Data'!$C$11,0,10*ROW('Sanitation Data'!C111)),NA())</f>
        <v>#N/A</v>
      </c>
      <c r="Y117" s="105" t="e">
        <f ca="true">+IF(AND(ISNUMBER(OFFSET('Sanitation Data'!$C$12,0,10*ROW('Sanitation Data'!C111))),'Data Summary'!CN117="Yes"),OFFSET('Sanitation Data'!$C$12,0,10*ROW('Sanitation Data'!C111)),NA())</f>
        <v>#N/A</v>
      </c>
      <c r="Z117" s="105" t="e">
        <f ca="true">+IF(AND(ISNUMBER(OFFSET('Sanitation Data'!$C$13,0,10*ROW('Sanitation Data'!C111))),'Data Summary'!CO117="Yes"),OFFSET('Sanitation Data'!$C$13,0,10*ROW('Sanitation Data'!C111)),NA())</f>
        <v>#N/A</v>
      </c>
      <c r="AA117" s="105" t="e">
        <f ca="true">+IF(AND(ISNUMBER(OFFSET('Sanitation Data'!$D$5,0,10*ROW('Sanitation Data'!D111))),'Data Summary'!CP117="Yes"),100-OFFSET('Sanitation Data'!$D$5,0,10*ROW('Sanitation Data'!D111)),NA())</f>
        <v>#N/A</v>
      </c>
      <c r="AB117" s="105" t="e">
        <f ca="true">+IF(AND(ISNUMBER(OFFSET('Sanitation Data'!$D$7,0,10*ROW('Sanitation Data'!D111))),'Data Summary'!CQ117="Yes"),OFFSET('Sanitation Data'!$D$7,0,10*ROW('Sanitation Data'!D111)),NA())</f>
        <v>#N/A</v>
      </c>
      <c r="AC117" s="105" t="e">
        <f ca="true">+IF(AND(ISNUMBER(OFFSET('Sanitation Data'!$D$11,0,10*ROW('Sanitation Data'!D111))),'Data Summary'!CR117="Yes"),OFFSET('Sanitation Data'!$D$11,0,10*ROW('Sanitation Data'!D111)),NA())</f>
        <v>#N/A</v>
      </c>
      <c r="AD117" s="105" t="e">
        <f ca="true">+IF(AND(ISNUMBER(OFFSET('Sanitation Data'!$D$12,0,10*ROW('Sanitation Data'!D111))),'Data Summary'!CS117="Yes"),OFFSET('Sanitation Data'!$D$12,0,10*ROW('Sanitation Data'!D111)),NA())</f>
        <v>#N/A</v>
      </c>
      <c r="AE117" s="105" t="e">
        <f ca="true">+IF(AND(ISNUMBER(OFFSET('Sanitation Data'!$D$13,0,10*ROW('Sanitation Data'!D111))),'Data Summary'!CT117="Yes"),OFFSET('Sanitation Data'!$D$13,0,10*ROW('Sanitation Data'!D111)),NA())</f>
        <v>#N/A</v>
      </c>
      <c r="AF117" s="105" t="e">
        <f ca="true">+IF(AND(ISNUMBER(OFFSET('Sanitation Data'!$E$5,0,10*ROW('Sanitation Data'!E111))),'Data Summary'!CU117="Yes"),100-OFFSET('Sanitation Data'!$E$5,0,10*ROW('Sanitation Data'!E111)),NA())</f>
        <v>#N/A</v>
      </c>
      <c r="AG117" s="105" t="e">
        <f ca="true">+IF(AND(ISNUMBER(OFFSET('Sanitation Data'!$E$7,0,10*ROW('Sanitation Data'!E111))),'Data Summary'!CV117="Yes"),OFFSET('Sanitation Data'!$E$7,0,10*ROW('Sanitation Data'!E111)),NA())</f>
        <v>#N/A</v>
      </c>
      <c r="AH117" s="105" t="e">
        <f ca="true">+IF(AND(ISNUMBER(OFFSET('Sanitation Data'!$E$11,0,10*ROW('Sanitation Data'!E111))),'Data Summary'!CW117="Yes"),OFFSET('Sanitation Data'!$E$11,0,10*ROW('Sanitation Data'!E111)),NA())</f>
        <v>#N/A</v>
      </c>
      <c r="AI117" s="105" t="e">
        <f ca="true">+IF(AND(ISNUMBER(OFFSET('Sanitation Data'!$E$12,0,10*ROW('Sanitation Data'!E111))),'Data Summary'!CX117="Yes"),OFFSET('Sanitation Data'!$E$12,0,10*ROW('Sanitation Data'!E111)),NA())</f>
        <v>#N/A</v>
      </c>
      <c r="AJ117" s="105" t="e">
        <f ca="true">+IF(AND(ISNUMBER(OFFSET('Sanitation Data'!$E$13,0,10*ROW('Sanitation Data'!E111))),'Data Summary'!CY117="Yes"),OFFSET('Sanitation Data'!$E$13,0,10*ROW('Sanitation Data'!E111)),NA())</f>
        <v>#N/A</v>
      </c>
      <c r="AK117" s="105" t="e">
        <f ca="true">+IF(AND(ISNUMBER(OFFSET('Sanitation Data'!$F$5,0,10*ROW('Sanitation Data'!F111))),'Data Summary'!CZ117="Yes"),100-OFFSET('Sanitation Data'!$F$5,0,10*ROW('Sanitation Data'!F111)),NA())</f>
        <v>#N/A</v>
      </c>
      <c r="AL117" s="105" t="e">
        <f ca="true">+IF(AND(ISNUMBER(OFFSET('Sanitation Data'!$F$7,0,10*ROW('Sanitation Data'!F111))),'Data Summary'!DA117="Yes"),OFFSET('Sanitation Data'!$F$7,0,10*ROW('Sanitation Data'!F111)),NA())</f>
        <v>#N/A</v>
      </c>
      <c r="AM117" s="105" t="e">
        <f ca="true">+IF(AND(ISNUMBER(OFFSET('Sanitation Data'!$F$11,0,10*ROW('Sanitation Data'!F111))),'Data Summary'!DB117="Yes"),OFFSET('Sanitation Data'!$F$11,0,10*ROW('Sanitation Data'!F111)),NA())</f>
        <v>#N/A</v>
      </c>
      <c r="AN117" s="105" t="e">
        <f ca="true">+IF(AND(ISNUMBER(OFFSET('Sanitation Data'!$F$12,0,10*ROW('Sanitation Data'!F111))),'Data Summary'!DC117="Yes"),OFFSET('Sanitation Data'!$F$12,0,10*ROW('Sanitation Data'!F111)),NA())</f>
        <v>#N/A</v>
      </c>
      <c r="AO117" s="105" t="e">
        <f ca="true">+IF(AND(ISNUMBER(OFFSET('Sanitation Data'!$F$13,0,10*ROW('Sanitation Data'!F111))),'Data Summary'!DD117="Yes"),OFFSET('Sanitation Data'!$F$13,0,10*ROW('Sanitation Data'!F111)),NA())</f>
        <v>#N/A</v>
      </c>
      <c r="AP117" s="105" t="e">
        <f ca="true">+IF(AND(ISNUMBER(OFFSET('Sanitation Data'!$G$5,0,10*ROW('Sanitation Data'!G111))),'Data Summary'!DE117="Yes"),100-OFFSET('Sanitation Data'!$G$5,0,10*ROW('Sanitation Data'!G111)),NA())</f>
        <v>#N/A</v>
      </c>
      <c r="AQ117" s="105" t="e">
        <f ca="true">+IF(AND(ISNUMBER(OFFSET('Sanitation Data'!$G$7,0,10*ROW('Sanitation Data'!G111))),'Data Summary'!DF117="Yes"),OFFSET('Sanitation Data'!$G$7,0,10*ROW('Sanitation Data'!G111)),NA())</f>
        <v>#N/A</v>
      </c>
      <c r="AR117" s="105" t="e">
        <f ca="true">+IF(AND(ISNUMBER(OFFSET('Sanitation Data'!$G$11,0,10*ROW('Sanitation Data'!G111))),'Data Summary'!DG117="Yes"),OFFSET('Sanitation Data'!$G$11,0,10*ROW('Sanitation Data'!G111)),NA())</f>
        <v>#N/A</v>
      </c>
      <c r="AS117" s="105" t="e">
        <f ca="true">+IF(AND(ISNUMBER(OFFSET('Sanitation Data'!$G$12,0,10*ROW('Sanitation Data'!G111))),'Data Summary'!DH117="Yes"),OFFSET('Sanitation Data'!$G$12,0,10*ROW('Sanitation Data'!G111)),NA())</f>
        <v>#N/A</v>
      </c>
      <c r="AT117" s="105" t="e">
        <f ca="true">+IF(AND(ISNUMBER(OFFSET('Sanitation Data'!$G$13,0,10*ROW('Sanitation Data'!G111))),'Data Summary'!DI117="Yes"),OFFSET('Sanitation Data'!$G$13,0,10*ROW('Sanitation Data'!G111)),NA())</f>
        <v>#N/A</v>
      </c>
      <c r="AU117" s="105" t="e">
        <f ca="true">+IF(AND(ISNUMBER(OFFSET('Sanitation Data'!$H$5,0,10*ROW('Sanitation Data'!H111))),'Data Summary'!DJ117="Yes"),100-OFFSET('Sanitation Data'!$H$5,0,10*ROW('Sanitation Data'!H111)),NA())</f>
        <v>#N/A</v>
      </c>
      <c r="AV117" s="105" t="e">
        <f ca="true">+IF(AND(ISNUMBER(OFFSET('Sanitation Data'!$H$7,0,10*ROW('Sanitation Data'!H111))),'Data Summary'!DK117="Yes"),OFFSET('Sanitation Data'!$H$7,0,10*ROW('Sanitation Data'!H111)),NA())</f>
        <v>#N/A</v>
      </c>
      <c r="AW117" s="105" t="e">
        <f ca="true">+IF(AND(ISNUMBER(OFFSET('Sanitation Data'!$H$11,0,10*ROW('Sanitation Data'!H111))),'Data Summary'!DL117="Yes"),OFFSET('Sanitation Data'!$H$11,0,10*ROW('Sanitation Data'!H111)),NA())</f>
        <v>#N/A</v>
      </c>
      <c r="AX117" s="105" t="e">
        <f ca="true">+IF(AND(ISNUMBER(OFFSET('Sanitation Data'!$H$12,0,10*ROW('Sanitation Data'!H111))),'Data Summary'!DM117="Yes"),OFFSET('Sanitation Data'!$H$12,0,10*ROW('Sanitation Data'!H111)),NA())</f>
        <v>#N/A</v>
      </c>
      <c r="AY117" s="105" t="e">
        <f ca="true">+IF(AND(ISNUMBER(OFFSET('Sanitation Data'!$H$13,0,10*ROW('Sanitation Data'!H111))),'Data Summary'!DN117="Yes"),OFFSET('Sanitation Data'!$H$13,0,10*ROW('Sanitation Data'!H111)),NA())</f>
        <v>#N/A</v>
      </c>
      <c r="AZ117" s="110" t="e">
        <f ca="true">+IF(AND(ISNUMBER(OFFSET('Hygiene Data'!$C$6,0,10*ROW('Hygiene Data'!C111))),'Data Summary'!DO117="Yes"),OFFSET('Hygiene Data'!$C$6,0,10*ROW('Hygiene Data'!C111)),NA())</f>
        <v>#N/A</v>
      </c>
      <c r="BA117" s="110" t="e">
        <f ca="true">+IF(AND(ISNUMBER(OFFSET('Hygiene Data'!$C$8,0,10*ROW('Hygiene Data'!C111))),'Data Summary'!DP117="Yes"),OFFSET('Hygiene Data'!$C$8,0,10*ROW('Hygiene Data'!C111)),NA())</f>
        <v>#N/A</v>
      </c>
      <c r="BB117" s="110" t="e">
        <f ca="true">+IF(AND(ISNUMBER(OFFSET('Hygiene Data'!$C$10,0,10*ROW('Hygiene Data'!C111))),'Data Summary'!DQ117="Yes"),OFFSET('Hygiene Data'!$C$10,0,10*ROW('Hygiene Data'!C111)),NA())</f>
        <v>#N/A</v>
      </c>
      <c r="BC117" s="110" t="e">
        <f ca="true">+IF(AND(ISNUMBER(OFFSET('Hygiene Data'!$D$6,0,10*ROW('Hygiene Data'!D111))),'Data Summary'!DR117="Yes"),OFFSET('Hygiene Data'!$D$6,0,10*ROW('Hygiene Data'!D111)),NA())</f>
        <v>#N/A</v>
      </c>
      <c r="BD117" s="110" t="e">
        <f ca="true">+IF(AND(ISNUMBER(OFFSET('Hygiene Data'!$D$8,0,10*ROW('Hygiene Data'!D111))),'Data Summary'!DS117="Yes"),OFFSET('Hygiene Data'!$D$8,0,10*ROW('Hygiene Data'!D111)),NA())</f>
        <v>#N/A</v>
      </c>
      <c r="BE117" s="110" t="e">
        <f ca="true">+IF(AND(ISNUMBER(OFFSET('Hygiene Data'!$D$10,0,10*ROW('Hygiene Data'!D111))),'Data Summary'!DT117="Yes"),OFFSET('Hygiene Data'!$D$10,0,10*ROW('Hygiene Data'!D111)),NA())</f>
        <v>#N/A</v>
      </c>
      <c r="BF117" s="110" t="e">
        <f ca="true">+IF(AND(ISNUMBER(OFFSET('Hygiene Data'!$E$6,0,10*ROW('Hygiene Data'!E111))),'Data Summary'!DU117="Yes"),OFFSET('Hygiene Data'!$E$6,0,10*ROW('Hygiene Data'!E111)),NA())</f>
        <v>#N/A</v>
      </c>
      <c r="BG117" s="110" t="e">
        <f ca="true">+IF(AND(ISNUMBER(OFFSET('Hygiene Data'!$E$8,0,10*ROW('Hygiene Data'!E111))),'Data Summary'!DV117="Yes"),OFFSET('Hygiene Data'!$E$8,0,10*ROW('Hygiene Data'!E111)),NA())</f>
        <v>#N/A</v>
      </c>
      <c r="BH117" s="110" t="e">
        <f ca="true">+IF(AND(ISNUMBER(OFFSET('Hygiene Data'!$E$10,0,10*ROW('Hygiene Data'!E111))),'Data Summary'!DW117="Yes"),OFFSET('Hygiene Data'!$E$10,0,10*ROW('Hygiene Data'!E111)),NA())</f>
        <v>#N/A</v>
      </c>
      <c r="BI117" s="110" t="e">
        <f ca="true">+IF(AND(ISNUMBER(OFFSET('Hygiene Data'!$F$6,0,10*ROW('Hygiene Data'!F111))),'Data Summary'!DX117="Yes"),OFFSET('Hygiene Data'!$F$6,0,10*ROW('Hygiene Data'!F111)),NA())</f>
        <v>#N/A</v>
      </c>
      <c r="BJ117" s="110" t="e">
        <f ca="true">+IF(AND(ISNUMBER(OFFSET('Hygiene Data'!$F$8,0,10*ROW('Hygiene Data'!F111))),'Data Summary'!DY117="Yes"),OFFSET('Hygiene Data'!$F$8,0,10*ROW('Hygiene Data'!F111)),NA())</f>
        <v>#N/A</v>
      </c>
      <c r="BK117" s="110" t="e">
        <f ca="true">+IF(AND(ISNUMBER(OFFSET('Hygiene Data'!$F$10,0,10*ROW('Hygiene Data'!F111))),'Data Summary'!DZ117="Yes"),OFFSET('Hygiene Data'!$F$10,0,10*ROW('Hygiene Data'!F111)),NA())</f>
        <v>#N/A</v>
      </c>
      <c r="BL117" s="110" t="e">
        <f ca="true">+IF(AND(ISNUMBER(OFFSET('Hygiene Data'!$G$6,0,10*ROW('Hygiene Data'!G111))),'Data Summary'!EA117="Yes"),OFFSET('Hygiene Data'!$G$6,0,10*ROW('Hygiene Data'!G111)),NA())</f>
        <v>#N/A</v>
      </c>
      <c r="BM117" s="110" t="e">
        <f ca="true">+IF(AND(ISNUMBER(OFFSET('Hygiene Data'!$G$8,0,10*ROW('Hygiene Data'!G111))),'Data Summary'!EB117="Yes"),OFFSET('Hygiene Data'!$G$8,0,10*ROW('Hygiene Data'!G111)),NA())</f>
        <v>#N/A</v>
      </c>
      <c r="BN117" s="110" t="e">
        <f ca="true">+IF(AND(ISNUMBER(OFFSET('Hygiene Data'!$G$10,0,10*ROW('Hygiene Data'!G111))),'Data Summary'!EC117="Yes"),OFFSET('Hygiene Data'!$G$10,0,10*ROW('Hygiene Data'!G111)),NA())</f>
        <v>#N/A</v>
      </c>
      <c r="BO117" s="110" t="e">
        <f ca="true">+IF(AND(ISNUMBER(OFFSET('Hygiene Data'!$H$6,0,10*ROW('Hygiene Data'!H111))),'Data Summary'!ED117="Yes"),OFFSET('Hygiene Data'!$H$6,0,10*ROW('Hygiene Data'!H111)),NA())</f>
        <v>#N/A</v>
      </c>
      <c r="BP117" s="110" t="e">
        <f ca="true">+IF(AND(ISNUMBER(OFFSET('Hygiene Data'!$H$8,0,10*ROW('Hygiene Data'!H111))),'Data Summary'!EE117="Yes"),OFFSET('Hygiene Data'!$H$8,0,10*ROW('Hygiene Data'!H111)),NA())</f>
        <v>#N/A</v>
      </c>
      <c r="BQ117" s="110" t="e">
        <f ca="true">+IF(AND(ISNUMBER(OFFSET('Hygiene Data'!$H$10,0,10*ROW('Hygiene Data'!H111))),'Data Summary'!EF117="Yes"),OFFSET('Hygiene Data'!$H$10,0,10*ROW('Hygiene Data'!H111)),NA())</f>
        <v>#N/A</v>
      </c>
    </row>
    <row r="118" x14ac:dyDescent="0.2">
      <c r="A118" s="58" t="e">
        <f ca="true">+IF(OFFSET('Water Data'!$B$1,0,10*ROW('Water Data'!B112))="",NA(),OFFSET('Water Data'!$B$1,0,10*ROW('Water Data'!B112)))</f>
        <v>#N/A</v>
      </c>
      <c r="B118" s="58" t="e">
        <f ca="true">+IF(OFFSET('Water Data'!$A$3,0,10*ROW('Water Data'!A115))="",NA(),OFFSET('Water Data'!$A$3,0,10*ROW('Water Data'!A115)))</f>
        <v>#N/A</v>
      </c>
      <c r="C118" s="58" t="e">
        <f ca="true">+IF(OFFSET('Water Data'!$C$3,0,10*ROW('Water Data'!C115))="",NA(),OFFSET('Water Data'!$C$3,0,10*ROW('Water Data'!C115)))</f>
        <v>#N/A</v>
      </c>
      <c r="D118" s="59" t="e">
        <f ca="true">+IF(AND(ISNUMBER(OFFSET('Water Data'!$C$5,0,10*ROW('Water Data'!C112))),'Data Summary'!BS118="Yes"),100-OFFSET('Water Data'!$C$5,0,10*ROW('Water Data'!C112)),NA())</f>
        <v>#N/A</v>
      </c>
      <c r="E118" s="59" t="e">
        <f ca="true">+IF(AND(ISNUMBER(OFFSET('Water Data'!$C$7,0,10*ROW('Water Data'!C112))),'Data Summary'!BT118="Yes"),OFFSET('Water Data'!$C$7,0,10*ROW('Water Data'!C112)),NA())</f>
        <v>#N/A</v>
      </c>
      <c r="F118" s="59" t="e">
        <f ca="true">+IF(AND(ISNUMBER(OFFSET('Water Data'!$C$10,0,10*ROW('Water Data'!C112))),'Data Summary'!BU118="Yes"),OFFSET('Water Data'!$C$10,0,10*ROW('Water Data'!C112)),NA())</f>
        <v>#N/A</v>
      </c>
      <c r="G118" s="59" t="e">
        <f ca="true">+IF(AND(ISNUMBER(OFFSET('Water Data'!$D$5,0,10*ROW('Water Data'!D112))),'Data Summary'!BV118="Yes"),100-OFFSET('Water Data'!$D$5,0,10*ROW('Water Data'!D112)),NA())</f>
        <v>#N/A</v>
      </c>
      <c r="H118" s="59" t="e">
        <f ca="true">+IF(AND(ISNUMBER(OFFSET('Water Data'!$D$7,0,10*ROW('Water Data'!D112))),'Data Summary'!BW118="Yes"),OFFSET('Water Data'!$D$7,0,10*ROW('Water Data'!D112)),NA())</f>
        <v>#N/A</v>
      </c>
      <c r="I118" s="59" t="e">
        <f ca="true">+IF(AND(ISNUMBER(OFFSET('Water Data'!$D$10,0,10*ROW('Water Data'!D112))),'Data Summary'!BX118="Yes"),OFFSET('Water Data'!$D$10,0,10*ROW('Water Data'!D112)),NA())</f>
        <v>#N/A</v>
      </c>
      <c r="J118" s="59" t="e">
        <f ca="true">+IF(AND(ISNUMBER(OFFSET('Water Data'!$E$5,0,10*ROW('Water Data'!E112))),'Data Summary'!BY118="Yes"),100-OFFSET('Water Data'!$E$5,0,10*ROW('Water Data'!E112)),NA())</f>
        <v>#N/A</v>
      </c>
      <c r="K118" s="59" t="e">
        <f ca="true">+IF(AND(ISNUMBER(OFFSET('Water Data'!$E$7,0,10*ROW('Water Data'!E112))),'Data Summary'!BZ118="Yes"),OFFSET('Water Data'!$E$7,0,10*ROW('Water Data'!E112)),NA())</f>
        <v>#N/A</v>
      </c>
      <c r="L118" s="59" t="e">
        <f ca="true">+IF(AND(ISNUMBER(OFFSET('Water Data'!$E$10,0,10*ROW('Water Data'!E112))),'Data Summary'!CA118="Yes"),OFFSET('Water Data'!$E$10,0,10*ROW('Water Data'!E112)),NA())</f>
        <v>#N/A</v>
      </c>
      <c r="M118" s="59" t="e">
        <f ca="true">+IF(AND(ISNUMBER(OFFSET('Water Data'!$F$5,0,10*ROW('Water Data'!F112))),'Data Summary'!CB118="Yes"),100-OFFSET('Water Data'!$F$5,0,10*ROW('Water Data'!F112)),NA())</f>
        <v>#N/A</v>
      </c>
      <c r="N118" s="59" t="e">
        <f ca="true">+IF(AND(ISNUMBER(OFFSET('Water Data'!$F$7,0,10*ROW('Water Data'!F112))),'Data Summary'!CC118="Yes"),OFFSET('Water Data'!$F$7,0,10*ROW('Water Data'!F112)),NA())</f>
        <v>#N/A</v>
      </c>
      <c r="O118" s="59" t="e">
        <f ca="true">+IF(AND(ISNUMBER(OFFSET('Water Data'!$F$10,0,10*ROW('Water Data'!F112))),'Data Summary'!CD118="Yes"),OFFSET('Water Data'!$F$10,0,10*ROW('Water Data'!F112)),NA())</f>
        <v>#N/A</v>
      </c>
      <c r="P118" s="59" t="e">
        <f ca="true">+IF(AND(ISNUMBER(OFFSET('Water Data'!$G$5,0,10*ROW('Water Data'!G112))),'Data Summary'!CE118="Yes"),100-OFFSET('Water Data'!$G$5,0,10*ROW('Water Data'!G112)),NA())</f>
        <v>#N/A</v>
      </c>
      <c r="Q118" s="59" t="e">
        <f ca="true">+IF(AND(ISNUMBER(OFFSET('Water Data'!$G$7,0,10*ROW('Water Data'!G112))),'Data Summary'!CF118="Yes"),OFFSET('Water Data'!$G$7,0,10*ROW('Water Data'!G112)),NA())</f>
        <v>#N/A</v>
      </c>
      <c r="R118" s="59" t="e">
        <f ca="true">+IF(AND(ISNUMBER(OFFSET('Water Data'!$G$10,0,10*ROW('Water Data'!G112))),'Data Summary'!CG118="Yes"),OFFSET('Water Data'!$G$10,0,10*ROW('Water Data'!G112)),NA())</f>
        <v>#N/A</v>
      </c>
      <c r="S118" s="59" t="e">
        <f ca="true">+IF(AND(ISNUMBER(OFFSET('Water Data'!$H$5,0,10*ROW('Water Data'!H112))),'Data Summary'!CH118="Yes"),100-OFFSET('Water Data'!$H$5,0,10*ROW('Water Data'!H112)),NA())</f>
        <v>#N/A</v>
      </c>
      <c r="T118" s="59" t="e">
        <f ca="true">+IF(AND(ISNUMBER(OFFSET('Water Data'!$H$7,0,10*ROW('Water Data'!H112))),'Data Summary'!CI118="Yes"),OFFSET('Water Data'!$H$7,0,10*ROW('Water Data'!H112)),NA())</f>
        <v>#N/A</v>
      </c>
      <c r="U118" s="59" t="e">
        <f ca="true">+IF(AND(ISNUMBER(OFFSET('Water Data'!$H$10,0,10*ROW('Water Data'!H112))),'Data Summary'!CJ118="Yes"),OFFSET('Water Data'!$H$10,0,10*ROW('Water Data'!H112)),NA())</f>
        <v>#N/A</v>
      </c>
      <c r="V118" s="105" t="e">
        <f ca="true">+IF(AND(ISNUMBER(OFFSET('Sanitation Data'!$C$5,0,10*ROW('Sanitation Data'!C112))),'Data Summary'!CK118="Yes"),100-OFFSET('Sanitation Data'!$C$5,0,10*ROW('Sanitation Data'!C112)),NA())</f>
        <v>#N/A</v>
      </c>
      <c r="W118" s="105" t="e">
        <f ca="true">+IF(AND(ISNUMBER(OFFSET('Sanitation Data'!$C$7,0,10*ROW('Sanitation Data'!C112))),'Data Summary'!CL118="Yes"),OFFSET('Sanitation Data'!$C$7,0,10*ROW('Sanitation Data'!C112)),NA())</f>
        <v>#N/A</v>
      </c>
      <c r="X118" s="105" t="e">
        <f ca="true">+IF(AND(ISNUMBER(OFFSET('Sanitation Data'!$C$11,0,10*ROW('Sanitation Data'!C112))),'Data Summary'!CM118="Yes"),OFFSET('Sanitation Data'!$C$11,0,10*ROW('Sanitation Data'!C112)),NA())</f>
        <v>#N/A</v>
      </c>
      <c r="Y118" s="105" t="e">
        <f ca="true">+IF(AND(ISNUMBER(OFFSET('Sanitation Data'!$C$12,0,10*ROW('Sanitation Data'!C112))),'Data Summary'!CN118="Yes"),OFFSET('Sanitation Data'!$C$12,0,10*ROW('Sanitation Data'!C112)),NA())</f>
        <v>#N/A</v>
      </c>
      <c r="Z118" s="105" t="e">
        <f ca="true">+IF(AND(ISNUMBER(OFFSET('Sanitation Data'!$C$13,0,10*ROW('Sanitation Data'!C112))),'Data Summary'!CO118="Yes"),OFFSET('Sanitation Data'!$C$13,0,10*ROW('Sanitation Data'!C112)),NA())</f>
        <v>#N/A</v>
      </c>
      <c r="AA118" s="105" t="e">
        <f ca="true">+IF(AND(ISNUMBER(OFFSET('Sanitation Data'!$D$5,0,10*ROW('Sanitation Data'!D112))),'Data Summary'!CP118="Yes"),100-OFFSET('Sanitation Data'!$D$5,0,10*ROW('Sanitation Data'!D112)),NA())</f>
        <v>#N/A</v>
      </c>
      <c r="AB118" s="105" t="e">
        <f ca="true">+IF(AND(ISNUMBER(OFFSET('Sanitation Data'!$D$7,0,10*ROW('Sanitation Data'!D112))),'Data Summary'!CQ118="Yes"),OFFSET('Sanitation Data'!$D$7,0,10*ROW('Sanitation Data'!D112)),NA())</f>
        <v>#N/A</v>
      </c>
      <c r="AC118" s="105" t="e">
        <f ca="true">+IF(AND(ISNUMBER(OFFSET('Sanitation Data'!$D$11,0,10*ROW('Sanitation Data'!D112))),'Data Summary'!CR118="Yes"),OFFSET('Sanitation Data'!$D$11,0,10*ROW('Sanitation Data'!D112)),NA())</f>
        <v>#N/A</v>
      </c>
      <c r="AD118" s="105" t="e">
        <f ca="true">+IF(AND(ISNUMBER(OFFSET('Sanitation Data'!$D$12,0,10*ROW('Sanitation Data'!D112))),'Data Summary'!CS118="Yes"),OFFSET('Sanitation Data'!$D$12,0,10*ROW('Sanitation Data'!D112)),NA())</f>
        <v>#N/A</v>
      </c>
      <c r="AE118" s="105" t="e">
        <f ca="true">+IF(AND(ISNUMBER(OFFSET('Sanitation Data'!$D$13,0,10*ROW('Sanitation Data'!D112))),'Data Summary'!CT118="Yes"),OFFSET('Sanitation Data'!$D$13,0,10*ROW('Sanitation Data'!D112)),NA())</f>
        <v>#N/A</v>
      </c>
      <c r="AF118" s="105" t="e">
        <f ca="true">+IF(AND(ISNUMBER(OFFSET('Sanitation Data'!$E$5,0,10*ROW('Sanitation Data'!E112))),'Data Summary'!CU118="Yes"),100-OFFSET('Sanitation Data'!$E$5,0,10*ROW('Sanitation Data'!E112)),NA())</f>
        <v>#N/A</v>
      </c>
      <c r="AG118" s="105" t="e">
        <f ca="true">+IF(AND(ISNUMBER(OFFSET('Sanitation Data'!$E$7,0,10*ROW('Sanitation Data'!E112))),'Data Summary'!CV118="Yes"),OFFSET('Sanitation Data'!$E$7,0,10*ROW('Sanitation Data'!E112)),NA())</f>
        <v>#N/A</v>
      </c>
      <c r="AH118" s="105" t="e">
        <f ca="true">+IF(AND(ISNUMBER(OFFSET('Sanitation Data'!$E$11,0,10*ROW('Sanitation Data'!E112))),'Data Summary'!CW118="Yes"),OFFSET('Sanitation Data'!$E$11,0,10*ROW('Sanitation Data'!E112)),NA())</f>
        <v>#N/A</v>
      </c>
      <c r="AI118" s="105" t="e">
        <f ca="true">+IF(AND(ISNUMBER(OFFSET('Sanitation Data'!$E$12,0,10*ROW('Sanitation Data'!E112))),'Data Summary'!CX118="Yes"),OFFSET('Sanitation Data'!$E$12,0,10*ROW('Sanitation Data'!E112)),NA())</f>
        <v>#N/A</v>
      </c>
      <c r="AJ118" s="105" t="e">
        <f ca="true">+IF(AND(ISNUMBER(OFFSET('Sanitation Data'!$E$13,0,10*ROW('Sanitation Data'!E112))),'Data Summary'!CY118="Yes"),OFFSET('Sanitation Data'!$E$13,0,10*ROW('Sanitation Data'!E112)),NA())</f>
        <v>#N/A</v>
      </c>
      <c r="AK118" s="105" t="e">
        <f ca="true">+IF(AND(ISNUMBER(OFFSET('Sanitation Data'!$F$5,0,10*ROW('Sanitation Data'!F112))),'Data Summary'!CZ118="Yes"),100-OFFSET('Sanitation Data'!$F$5,0,10*ROW('Sanitation Data'!F112)),NA())</f>
        <v>#N/A</v>
      </c>
      <c r="AL118" s="105" t="e">
        <f ca="true">+IF(AND(ISNUMBER(OFFSET('Sanitation Data'!$F$7,0,10*ROW('Sanitation Data'!F112))),'Data Summary'!DA118="Yes"),OFFSET('Sanitation Data'!$F$7,0,10*ROW('Sanitation Data'!F112)),NA())</f>
        <v>#N/A</v>
      </c>
      <c r="AM118" s="105" t="e">
        <f ca="true">+IF(AND(ISNUMBER(OFFSET('Sanitation Data'!$F$11,0,10*ROW('Sanitation Data'!F112))),'Data Summary'!DB118="Yes"),OFFSET('Sanitation Data'!$F$11,0,10*ROW('Sanitation Data'!F112)),NA())</f>
        <v>#N/A</v>
      </c>
      <c r="AN118" s="105" t="e">
        <f ca="true">+IF(AND(ISNUMBER(OFFSET('Sanitation Data'!$F$12,0,10*ROW('Sanitation Data'!F112))),'Data Summary'!DC118="Yes"),OFFSET('Sanitation Data'!$F$12,0,10*ROW('Sanitation Data'!F112)),NA())</f>
        <v>#N/A</v>
      </c>
      <c r="AO118" s="105" t="e">
        <f ca="true">+IF(AND(ISNUMBER(OFFSET('Sanitation Data'!$F$13,0,10*ROW('Sanitation Data'!F112))),'Data Summary'!DD118="Yes"),OFFSET('Sanitation Data'!$F$13,0,10*ROW('Sanitation Data'!F112)),NA())</f>
        <v>#N/A</v>
      </c>
      <c r="AP118" s="105" t="e">
        <f ca="true">+IF(AND(ISNUMBER(OFFSET('Sanitation Data'!$G$5,0,10*ROW('Sanitation Data'!G112))),'Data Summary'!DE118="Yes"),100-OFFSET('Sanitation Data'!$G$5,0,10*ROW('Sanitation Data'!G112)),NA())</f>
        <v>#N/A</v>
      </c>
      <c r="AQ118" s="105" t="e">
        <f ca="true">+IF(AND(ISNUMBER(OFFSET('Sanitation Data'!$G$7,0,10*ROW('Sanitation Data'!G112))),'Data Summary'!DF118="Yes"),OFFSET('Sanitation Data'!$G$7,0,10*ROW('Sanitation Data'!G112)),NA())</f>
        <v>#N/A</v>
      </c>
      <c r="AR118" s="105" t="e">
        <f ca="true">+IF(AND(ISNUMBER(OFFSET('Sanitation Data'!$G$11,0,10*ROW('Sanitation Data'!G112))),'Data Summary'!DG118="Yes"),OFFSET('Sanitation Data'!$G$11,0,10*ROW('Sanitation Data'!G112)),NA())</f>
        <v>#N/A</v>
      </c>
      <c r="AS118" s="105" t="e">
        <f ca="true">+IF(AND(ISNUMBER(OFFSET('Sanitation Data'!$G$12,0,10*ROW('Sanitation Data'!G112))),'Data Summary'!DH118="Yes"),OFFSET('Sanitation Data'!$G$12,0,10*ROW('Sanitation Data'!G112)),NA())</f>
        <v>#N/A</v>
      </c>
      <c r="AT118" s="105" t="e">
        <f ca="true">+IF(AND(ISNUMBER(OFFSET('Sanitation Data'!$G$13,0,10*ROW('Sanitation Data'!G112))),'Data Summary'!DI118="Yes"),OFFSET('Sanitation Data'!$G$13,0,10*ROW('Sanitation Data'!G112)),NA())</f>
        <v>#N/A</v>
      </c>
      <c r="AU118" s="105" t="e">
        <f ca="true">+IF(AND(ISNUMBER(OFFSET('Sanitation Data'!$H$5,0,10*ROW('Sanitation Data'!H112))),'Data Summary'!DJ118="Yes"),100-OFFSET('Sanitation Data'!$H$5,0,10*ROW('Sanitation Data'!H112)),NA())</f>
        <v>#N/A</v>
      </c>
      <c r="AV118" s="105" t="e">
        <f ca="true">+IF(AND(ISNUMBER(OFFSET('Sanitation Data'!$H$7,0,10*ROW('Sanitation Data'!H112))),'Data Summary'!DK118="Yes"),OFFSET('Sanitation Data'!$H$7,0,10*ROW('Sanitation Data'!H112)),NA())</f>
        <v>#N/A</v>
      </c>
      <c r="AW118" s="105" t="e">
        <f ca="true">+IF(AND(ISNUMBER(OFFSET('Sanitation Data'!$H$11,0,10*ROW('Sanitation Data'!H112))),'Data Summary'!DL118="Yes"),OFFSET('Sanitation Data'!$H$11,0,10*ROW('Sanitation Data'!H112)),NA())</f>
        <v>#N/A</v>
      </c>
      <c r="AX118" s="105" t="e">
        <f ca="true">+IF(AND(ISNUMBER(OFFSET('Sanitation Data'!$H$12,0,10*ROW('Sanitation Data'!H112))),'Data Summary'!DM118="Yes"),OFFSET('Sanitation Data'!$H$12,0,10*ROW('Sanitation Data'!H112)),NA())</f>
        <v>#N/A</v>
      </c>
      <c r="AY118" s="105" t="e">
        <f ca="true">+IF(AND(ISNUMBER(OFFSET('Sanitation Data'!$H$13,0,10*ROW('Sanitation Data'!H112))),'Data Summary'!DN118="Yes"),OFFSET('Sanitation Data'!$H$13,0,10*ROW('Sanitation Data'!H112)),NA())</f>
        <v>#N/A</v>
      </c>
      <c r="AZ118" s="110" t="e">
        <f ca="true">+IF(AND(ISNUMBER(OFFSET('Hygiene Data'!$C$6,0,10*ROW('Hygiene Data'!C112))),'Data Summary'!DO118="Yes"),OFFSET('Hygiene Data'!$C$6,0,10*ROW('Hygiene Data'!C112)),NA())</f>
        <v>#N/A</v>
      </c>
      <c r="BA118" s="110" t="e">
        <f ca="true">+IF(AND(ISNUMBER(OFFSET('Hygiene Data'!$C$8,0,10*ROW('Hygiene Data'!C112))),'Data Summary'!DP118="Yes"),OFFSET('Hygiene Data'!$C$8,0,10*ROW('Hygiene Data'!C112)),NA())</f>
        <v>#N/A</v>
      </c>
      <c r="BB118" s="110" t="e">
        <f ca="true">+IF(AND(ISNUMBER(OFFSET('Hygiene Data'!$C$10,0,10*ROW('Hygiene Data'!C112))),'Data Summary'!DQ118="Yes"),OFFSET('Hygiene Data'!$C$10,0,10*ROW('Hygiene Data'!C112)),NA())</f>
        <v>#N/A</v>
      </c>
      <c r="BC118" s="110" t="e">
        <f ca="true">+IF(AND(ISNUMBER(OFFSET('Hygiene Data'!$D$6,0,10*ROW('Hygiene Data'!D112))),'Data Summary'!DR118="Yes"),OFFSET('Hygiene Data'!$D$6,0,10*ROW('Hygiene Data'!D112)),NA())</f>
        <v>#N/A</v>
      </c>
      <c r="BD118" s="110" t="e">
        <f ca="true">+IF(AND(ISNUMBER(OFFSET('Hygiene Data'!$D$8,0,10*ROW('Hygiene Data'!D112))),'Data Summary'!DS118="Yes"),OFFSET('Hygiene Data'!$D$8,0,10*ROW('Hygiene Data'!D112)),NA())</f>
        <v>#N/A</v>
      </c>
      <c r="BE118" s="110" t="e">
        <f ca="true">+IF(AND(ISNUMBER(OFFSET('Hygiene Data'!$D$10,0,10*ROW('Hygiene Data'!D112))),'Data Summary'!DT118="Yes"),OFFSET('Hygiene Data'!$D$10,0,10*ROW('Hygiene Data'!D112)),NA())</f>
        <v>#N/A</v>
      </c>
      <c r="BF118" s="110" t="e">
        <f ca="true">+IF(AND(ISNUMBER(OFFSET('Hygiene Data'!$E$6,0,10*ROW('Hygiene Data'!E112))),'Data Summary'!DU118="Yes"),OFFSET('Hygiene Data'!$E$6,0,10*ROW('Hygiene Data'!E112)),NA())</f>
        <v>#N/A</v>
      </c>
      <c r="BG118" s="110" t="e">
        <f ca="true">+IF(AND(ISNUMBER(OFFSET('Hygiene Data'!$E$8,0,10*ROW('Hygiene Data'!E112))),'Data Summary'!DV118="Yes"),OFFSET('Hygiene Data'!$E$8,0,10*ROW('Hygiene Data'!E112)),NA())</f>
        <v>#N/A</v>
      </c>
      <c r="BH118" s="110" t="e">
        <f ca="true">+IF(AND(ISNUMBER(OFFSET('Hygiene Data'!$E$10,0,10*ROW('Hygiene Data'!E112))),'Data Summary'!DW118="Yes"),OFFSET('Hygiene Data'!$E$10,0,10*ROW('Hygiene Data'!E112)),NA())</f>
        <v>#N/A</v>
      </c>
      <c r="BI118" s="110" t="e">
        <f ca="true">+IF(AND(ISNUMBER(OFFSET('Hygiene Data'!$F$6,0,10*ROW('Hygiene Data'!F112))),'Data Summary'!DX118="Yes"),OFFSET('Hygiene Data'!$F$6,0,10*ROW('Hygiene Data'!F112)),NA())</f>
        <v>#N/A</v>
      </c>
      <c r="BJ118" s="110" t="e">
        <f ca="true">+IF(AND(ISNUMBER(OFFSET('Hygiene Data'!$F$8,0,10*ROW('Hygiene Data'!F112))),'Data Summary'!DY118="Yes"),OFFSET('Hygiene Data'!$F$8,0,10*ROW('Hygiene Data'!F112)),NA())</f>
        <v>#N/A</v>
      </c>
      <c r="BK118" s="110" t="e">
        <f ca="true">+IF(AND(ISNUMBER(OFFSET('Hygiene Data'!$F$10,0,10*ROW('Hygiene Data'!F112))),'Data Summary'!DZ118="Yes"),OFFSET('Hygiene Data'!$F$10,0,10*ROW('Hygiene Data'!F112)),NA())</f>
        <v>#N/A</v>
      </c>
      <c r="BL118" s="110" t="e">
        <f ca="true">+IF(AND(ISNUMBER(OFFSET('Hygiene Data'!$G$6,0,10*ROW('Hygiene Data'!G112))),'Data Summary'!EA118="Yes"),OFFSET('Hygiene Data'!$G$6,0,10*ROW('Hygiene Data'!G112)),NA())</f>
        <v>#N/A</v>
      </c>
      <c r="BM118" s="110" t="e">
        <f ca="true">+IF(AND(ISNUMBER(OFFSET('Hygiene Data'!$G$8,0,10*ROW('Hygiene Data'!G112))),'Data Summary'!EB118="Yes"),OFFSET('Hygiene Data'!$G$8,0,10*ROW('Hygiene Data'!G112)),NA())</f>
        <v>#N/A</v>
      </c>
      <c r="BN118" s="110" t="e">
        <f ca="true">+IF(AND(ISNUMBER(OFFSET('Hygiene Data'!$G$10,0,10*ROW('Hygiene Data'!G112))),'Data Summary'!EC118="Yes"),OFFSET('Hygiene Data'!$G$10,0,10*ROW('Hygiene Data'!G112)),NA())</f>
        <v>#N/A</v>
      </c>
      <c r="BO118" s="110" t="e">
        <f ca="true">+IF(AND(ISNUMBER(OFFSET('Hygiene Data'!$H$6,0,10*ROW('Hygiene Data'!H112))),'Data Summary'!ED118="Yes"),OFFSET('Hygiene Data'!$H$6,0,10*ROW('Hygiene Data'!H112)),NA())</f>
        <v>#N/A</v>
      </c>
      <c r="BP118" s="110" t="e">
        <f ca="true">+IF(AND(ISNUMBER(OFFSET('Hygiene Data'!$H$8,0,10*ROW('Hygiene Data'!H112))),'Data Summary'!EE118="Yes"),OFFSET('Hygiene Data'!$H$8,0,10*ROW('Hygiene Data'!H112)),NA())</f>
        <v>#N/A</v>
      </c>
      <c r="BQ118" s="110" t="e">
        <f ca="true">+IF(AND(ISNUMBER(OFFSET('Hygiene Data'!$H$10,0,10*ROW('Hygiene Data'!H112))),'Data Summary'!EF118="Yes"),OFFSET('Hygiene Data'!$H$10,0,10*ROW('Hygiene Data'!H112)),NA())</f>
        <v>#N/A</v>
      </c>
    </row>
    <row r="119" x14ac:dyDescent="0.2">
      <c r="A119" s="58" t="e">
        <f ca="true">+IF(OFFSET('Water Data'!$B$1,0,10*ROW('Water Data'!B113))="",NA(),OFFSET('Water Data'!$B$1,0,10*ROW('Water Data'!B113)))</f>
        <v>#N/A</v>
      </c>
      <c r="B119" s="58" t="e">
        <f ca="true">+IF(OFFSET('Water Data'!$A$3,0,10*ROW('Water Data'!A116))="",NA(),OFFSET('Water Data'!$A$3,0,10*ROW('Water Data'!A116)))</f>
        <v>#N/A</v>
      </c>
      <c r="C119" s="58" t="e">
        <f ca="true">+IF(OFFSET('Water Data'!$C$3,0,10*ROW('Water Data'!C116))="",NA(),OFFSET('Water Data'!$C$3,0,10*ROW('Water Data'!C116)))</f>
        <v>#N/A</v>
      </c>
      <c r="D119" s="59" t="e">
        <f ca="true">+IF(AND(ISNUMBER(OFFSET('Water Data'!$C$5,0,10*ROW('Water Data'!C113))),'Data Summary'!BS119="Yes"),100-OFFSET('Water Data'!$C$5,0,10*ROW('Water Data'!C113)),NA())</f>
        <v>#N/A</v>
      </c>
      <c r="E119" s="59" t="e">
        <f ca="true">+IF(AND(ISNUMBER(OFFSET('Water Data'!$C$7,0,10*ROW('Water Data'!C113))),'Data Summary'!BT119="Yes"),OFFSET('Water Data'!$C$7,0,10*ROW('Water Data'!C113)),NA())</f>
        <v>#N/A</v>
      </c>
      <c r="F119" s="59" t="e">
        <f ca="true">+IF(AND(ISNUMBER(OFFSET('Water Data'!$C$10,0,10*ROW('Water Data'!C113))),'Data Summary'!BU119="Yes"),OFFSET('Water Data'!$C$10,0,10*ROW('Water Data'!C113)),NA())</f>
        <v>#N/A</v>
      </c>
      <c r="G119" s="59" t="e">
        <f ca="true">+IF(AND(ISNUMBER(OFFSET('Water Data'!$D$5,0,10*ROW('Water Data'!D113))),'Data Summary'!BV119="Yes"),100-OFFSET('Water Data'!$D$5,0,10*ROW('Water Data'!D113)),NA())</f>
        <v>#N/A</v>
      </c>
      <c r="H119" s="59" t="e">
        <f ca="true">+IF(AND(ISNUMBER(OFFSET('Water Data'!$D$7,0,10*ROW('Water Data'!D113))),'Data Summary'!BW119="Yes"),OFFSET('Water Data'!$D$7,0,10*ROW('Water Data'!D113)),NA())</f>
        <v>#N/A</v>
      </c>
      <c r="I119" s="59" t="e">
        <f ca="true">+IF(AND(ISNUMBER(OFFSET('Water Data'!$D$10,0,10*ROW('Water Data'!D113))),'Data Summary'!BX119="Yes"),OFFSET('Water Data'!$D$10,0,10*ROW('Water Data'!D113)),NA())</f>
        <v>#N/A</v>
      </c>
      <c r="J119" s="59" t="e">
        <f ca="true">+IF(AND(ISNUMBER(OFFSET('Water Data'!$E$5,0,10*ROW('Water Data'!E113))),'Data Summary'!BY119="Yes"),100-OFFSET('Water Data'!$E$5,0,10*ROW('Water Data'!E113)),NA())</f>
        <v>#N/A</v>
      </c>
      <c r="K119" s="59" t="e">
        <f ca="true">+IF(AND(ISNUMBER(OFFSET('Water Data'!$E$7,0,10*ROW('Water Data'!E113))),'Data Summary'!BZ119="Yes"),OFFSET('Water Data'!$E$7,0,10*ROW('Water Data'!E113)),NA())</f>
        <v>#N/A</v>
      </c>
      <c r="L119" s="59" t="e">
        <f ca="true">+IF(AND(ISNUMBER(OFFSET('Water Data'!$E$10,0,10*ROW('Water Data'!E113))),'Data Summary'!CA119="Yes"),OFFSET('Water Data'!$E$10,0,10*ROW('Water Data'!E113)),NA())</f>
        <v>#N/A</v>
      </c>
      <c r="M119" s="59" t="e">
        <f ca="true">+IF(AND(ISNUMBER(OFFSET('Water Data'!$F$5,0,10*ROW('Water Data'!F113))),'Data Summary'!CB119="Yes"),100-OFFSET('Water Data'!$F$5,0,10*ROW('Water Data'!F113)),NA())</f>
        <v>#N/A</v>
      </c>
      <c r="N119" s="59" t="e">
        <f ca="true">+IF(AND(ISNUMBER(OFFSET('Water Data'!$F$7,0,10*ROW('Water Data'!F113))),'Data Summary'!CC119="Yes"),OFFSET('Water Data'!$F$7,0,10*ROW('Water Data'!F113)),NA())</f>
        <v>#N/A</v>
      </c>
      <c r="O119" s="59" t="e">
        <f ca="true">+IF(AND(ISNUMBER(OFFSET('Water Data'!$F$10,0,10*ROW('Water Data'!F113))),'Data Summary'!CD119="Yes"),OFFSET('Water Data'!$F$10,0,10*ROW('Water Data'!F113)),NA())</f>
        <v>#N/A</v>
      </c>
      <c r="P119" s="59" t="e">
        <f ca="true">+IF(AND(ISNUMBER(OFFSET('Water Data'!$G$5,0,10*ROW('Water Data'!G113))),'Data Summary'!CE119="Yes"),100-OFFSET('Water Data'!$G$5,0,10*ROW('Water Data'!G113)),NA())</f>
        <v>#N/A</v>
      </c>
      <c r="Q119" s="59" t="e">
        <f ca="true">+IF(AND(ISNUMBER(OFFSET('Water Data'!$G$7,0,10*ROW('Water Data'!G113))),'Data Summary'!CF119="Yes"),OFFSET('Water Data'!$G$7,0,10*ROW('Water Data'!G113)),NA())</f>
        <v>#N/A</v>
      </c>
      <c r="R119" s="59" t="e">
        <f ca="true">+IF(AND(ISNUMBER(OFFSET('Water Data'!$G$10,0,10*ROW('Water Data'!G113))),'Data Summary'!CG119="Yes"),OFFSET('Water Data'!$G$10,0,10*ROW('Water Data'!G113)),NA())</f>
        <v>#N/A</v>
      </c>
      <c r="S119" s="59" t="e">
        <f ca="true">+IF(AND(ISNUMBER(OFFSET('Water Data'!$H$5,0,10*ROW('Water Data'!H113))),'Data Summary'!CH119="Yes"),100-OFFSET('Water Data'!$H$5,0,10*ROW('Water Data'!H113)),NA())</f>
        <v>#N/A</v>
      </c>
      <c r="T119" s="59" t="e">
        <f ca="true">+IF(AND(ISNUMBER(OFFSET('Water Data'!$H$7,0,10*ROW('Water Data'!H113))),'Data Summary'!CI119="Yes"),OFFSET('Water Data'!$H$7,0,10*ROW('Water Data'!H113)),NA())</f>
        <v>#N/A</v>
      </c>
      <c r="U119" s="59" t="e">
        <f ca="true">+IF(AND(ISNUMBER(OFFSET('Water Data'!$H$10,0,10*ROW('Water Data'!H113))),'Data Summary'!CJ119="Yes"),OFFSET('Water Data'!$H$10,0,10*ROW('Water Data'!H113)),NA())</f>
        <v>#N/A</v>
      </c>
      <c r="V119" s="105" t="e">
        <f ca="true">+IF(AND(ISNUMBER(OFFSET('Sanitation Data'!$C$5,0,10*ROW('Sanitation Data'!C113))),'Data Summary'!CK119="Yes"),100-OFFSET('Sanitation Data'!$C$5,0,10*ROW('Sanitation Data'!C113)),NA())</f>
        <v>#N/A</v>
      </c>
      <c r="W119" s="105" t="e">
        <f ca="true">+IF(AND(ISNUMBER(OFFSET('Sanitation Data'!$C$7,0,10*ROW('Sanitation Data'!C113))),'Data Summary'!CL119="Yes"),OFFSET('Sanitation Data'!$C$7,0,10*ROW('Sanitation Data'!C113)),NA())</f>
        <v>#N/A</v>
      </c>
      <c r="X119" s="105" t="e">
        <f ca="true">+IF(AND(ISNUMBER(OFFSET('Sanitation Data'!$C$11,0,10*ROW('Sanitation Data'!C113))),'Data Summary'!CM119="Yes"),OFFSET('Sanitation Data'!$C$11,0,10*ROW('Sanitation Data'!C113)),NA())</f>
        <v>#N/A</v>
      </c>
      <c r="Y119" s="105" t="e">
        <f ca="true">+IF(AND(ISNUMBER(OFFSET('Sanitation Data'!$C$12,0,10*ROW('Sanitation Data'!C113))),'Data Summary'!CN119="Yes"),OFFSET('Sanitation Data'!$C$12,0,10*ROW('Sanitation Data'!C113)),NA())</f>
        <v>#N/A</v>
      </c>
      <c r="Z119" s="105" t="e">
        <f ca="true">+IF(AND(ISNUMBER(OFFSET('Sanitation Data'!$C$13,0,10*ROW('Sanitation Data'!C113))),'Data Summary'!CO119="Yes"),OFFSET('Sanitation Data'!$C$13,0,10*ROW('Sanitation Data'!C113)),NA())</f>
        <v>#N/A</v>
      </c>
      <c r="AA119" s="105" t="e">
        <f ca="true">+IF(AND(ISNUMBER(OFFSET('Sanitation Data'!$D$5,0,10*ROW('Sanitation Data'!D113))),'Data Summary'!CP119="Yes"),100-OFFSET('Sanitation Data'!$D$5,0,10*ROW('Sanitation Data'!D113)),NA())</f>
        <v>#N/A</v>
      </c>
      <c r="AB119" s="105" t="e">
        <f ca="true">+IF(AND(ISNUMBER(OFFSET('Sanitation Data'!$D$7,0,10*ROW('Sanitation Data'!D113))),'Data Summary'!CQ119="Yes"),OFFSET('Sanitation Data'!$D$7,0,10*ROW('Sanitation Data'!D113)),NA())</f>
        <v>#N/A</v>
      </c>
      <c r="AC119" s="105" t="e">
        <f ca="true">+IF(AND(ISNUMBER(OFFSET('Sanitation Data'!$D$11,0,10*ROW('Sanitation Data'!D113))),'Data Summary'!CR119="Yes"),OFFSET('Sanitation Data'!$D$11,0,10*ROW('Sanitation Data'!D113)),NA())</f>
        <v>#N/A</v>
      </c>
      <c r="AD119" s="105" t="e">
        <f ca="true">+IF(AND(ISNUMBER(OFFSET('Sanitation Data'!$D$12,0,10*ROW('Sanitation Data'!D113))),'Data Summary'!CS119="Yes"),OFFSET('Sanitation Data'!$D$12,0,10*ROW('Sanitation Data'!D113)),NA())</f>
        <v>#N/A</v>
      </c>
      <c r="AE119" s="105" t="e">
        <f ca="true">+IF(AND(ISNUMBER(OFFSET('Sanitation Data'!$D$13,0,10*ROW('Sanitation Data'!D113))),'Data Summary'!CT119="Yes"),OFFSET('Sanitation Data'!$D$13,0,10*ROW('Sanitation Data'!D113)),NA())</f>
        <v>#N/A</v>
      </c>
      <c r="AF119" s="105" t="e">
        <f ca="true">+IF(AND(ISNUMBER(OFFSET('Sanitation Data'!$E$5,0,10*ROW('Sanitation Data'!E113))),'Data Summary'!CU119="Yes"),100-OFFSET('Sanitation Data'!$E$5,0,10*ROW('Sanitation Data'!E113)),NA())</f>
        <v>#N/A</v>
      </c>
      <c r="AG119" s="105" t="e">
        <f ca="true">+IF(AND(ISNUMBER(OFFSET('Sanitation Data'!$E$7,0,10*ROW('Sanitation Data'!E113))),'Data Summary'!CV119="Yes"),OFFSET('Sanitation Data'!$E$7,0,10*ROW('Sanitation Data'!E113)),NA())</f>
        <v>#N/A</v>
      </c>
      <c r="AH119" s="105" t="e">
        <f ca="true">+IF(AND(ISNUMBER(OFFSET('Sanitation Data'!$E$11,0,10*ROW('Sanitation Data'!E113))),'Data Summary'!CW119="Yes"),OFFSET('Sanitation Data'!$E$11,0,10*ROW('Sanitation Data'!E113)),NA())</f>
        <v>#N/A</v>
      </c>
      <c r="AI119" s="105" t="e">
        <f ca="true">+IF(AND(ISNUMBER(OFFSET('Sanitation Data'!$E$12,0,10*ROW('Sanitation Data'!E113))),'Data Summary'!CX119="Yes"),OFFSET('Sanitation Data'!$E$12,0,10*ROW('Sanitation Data'!E113)),NA())</f>
        <v>#N/A</v>
      </c>
      <c r="AJ119" s="105" t="e">
        <f ca="true">+IF(AND(ISNUMBER(OFFSET('Sanitation Data'!$E$13,0,10*ROW('Sanitation Data'!E113))),'Data Summary'!CY119="Yes"),OFFSET('Sanitation Data'!$E$13,0,10*ROW('Sanitation Data'!E113)),NA())</f>
        <v>#N/A</v>
      </c>
      <c r="AK119" s="105" t="e">
        <f ca="true">+IF(AND(ISNUMBER(OFFSET('Sanitation Data'!$F$5,0,10*ROW('Sanitation Data'!F113))),'Data Summary'!CZ119="Yes"),100-OFFSET('Sanitation Data'!$F$5,0,10*ROW('Sanitation Data'!F113)),NA())</f>
        <v>#N/A</v>
      </c>
      <c r="AL119" s="105" t="e">
        <f ca="true">+IF(AND(ISNUMBER(OFFSET('Sanitation Data'!$F$7,0,10*ROW('Sanitation Data'!F113))),'Data Summary'!DA119="Yes"),OFFSET('Sanitation Data'!$F$7,0,10*ROW('Sanitation Data'!F113)),NA())</f>
        <v>#N/A</v>
      </c>
      <c r="AM119" s="105" t="e">
        <f ca="true">+IF(AND(ISNUMBER(OFFSET('Sanitation Data'!$F$11,0,10*ROW('Sanitation Data'!F113))),'Data Summary'!DB119="Yes"),OFFSET('Sanitation Data'!$F$11,0,10*ROW('Sanitation Data'!F113)),NA())</f>
        <v>#N/A</v>
      </c>
      <c r="AN119" s="105" t="e">
        <f ca="true">+IF(AND(ISNUMBER(OFFSET('Sanitation Data'!$F$12,0,10*ROW('Sanitation Data'!F113))),'Data Summary'!DC119="Yes"),OFFSET('Sanitation Data'!$F$12,0,10*ROW('Sanitation Data'!F113)),NA())</f>
        <v>#N/A</v>
      </c>
      <c r="AO119" s="105" t="e">
        <f ca="true">+IF(AND(ISNUMBER(OFFSET('Sanitation Data'!$F$13,0,10*ROW('Sanitation Data'!F113))),'Data Summary'!DD119="Yes"),OFFSET('Sanitation Data'!$F$13,0,10*ROW('Sanitation Data'!F113)),NA())</f>
        <v>#N/A</v>
      </c>
      <c r="AP119" s="105" t="e">
        <f ca="true">+IF(AND(ISNUMBER(OFFSET('Sanitation Data'!$G$5,0,10*ROW('Sanitation Data'!G113))),'Data Summary'!DE119="Yes"),100-OFFSET('Sanitation Data'!$G$5,0,10*ROW('Sanitation Data'!G113)),NA())</f>
        <v>#N/A</v>
      </c>
      <c r="AQ119" s="105" t="e">
        <f ca="true">+IF(AND(ISNUMBER(OFFSET('Sanitation Data'!$G$7,0,10*ROW('Sanitation Data'!G113))),'Data Summary'!DF119="Yes"),OFFSET('Sanitation Data'!$G$7,0,10*ROW('Sanitation Data'!G113)),NA())</f>
        <v>#N/A</v>
      </c>
      <c r="AR119" s="105" t="e">
        <f ca="true">+IF(AND(ISNUMBER(OFFSET('Sanitation Data'!$G$11,0,10*ROW('Sanitation Data'!G113))),'Data Summary'!DG119="Yes"),OFFSET('Sanitation Data'!$G$11,0,10*ROW('Sanitation Data'!G113)),NA())</f>
        <v>#N/A</v>
      </c>
      <c r="AS119" s="105" t="e">
        <f ca="true">+IF(AND(ISNUMBER(OFFSET('Sanitation Data'!$G$12,0,10*ROW('Sanitation Data'!G113))),'Data Summary'!DH119="Yes"),OFFSET('Sanitation Data'!$G$12,0,10*ROW('Sanitation Data'!G113)),NA())</f>
        <v>#N/A</v>
      </c>
      <c r="AT119" s="105" t="e">
        <f ca="true">+IF(AND(ISNUMBER(OFFSET('Sanitation Data'!$G$13,0,10*ROW('Sanitation Data'!G113))),'Data Summary'!DI119="Yes"),OFFSET('Sanitation Data'!$G$13,0,10*ROW('Sanitation Data'!G113)),NA())</f>
        <v>#N/A</v>
      </c>
      <c r="AU119" s="105" t="e">
        <f ca="true">+IF(AND(ISNUMBER(OFFSET('Sanitation Data'!$H$5,0,10*ROW('Sanitation Data'!H113))),'Data Summary'!DJ119="Yes"),100-OFFSET('Sanitation Data'!$H$5,0,10*ROW('Sanitation Data'!H113)),NA())</f>
        <v>#N/A</v>
      </c>
      <c r="AV119" s="105" t="e">
        <f ca="true">+IF(AND(ISNUMBER(OFFSET('Sanitation Data'!$H$7,0,10*ROW('Sanitation Data'!H113))),'Data Summary'!DK119="Yes"),OFFSET('Sanitation Data'!$H$7,0,10*ROW('Sanitation Data'!H113)),NA())</f>
        <v>#N/A</v>
      </c>
      <c r="AW119" s="105" t="e">
        <f ca="true">+IF(AND(ISNUMBER(OFFSET('Sanitation Data'!$H$11,0,10*ROW('Sanitation Data'!H113))),'Data Summary'!DL119="Yes"),OFFSET('Sanitation Data'!$H$11,0,10*ROW('Sanitation Data'!H113)),NA())</f>
        <v>#N/A</v>
      </c>
      <c r="AX119" s="105" t="e">
        <f ca="true">+IF(AND(ISNUMBER(OFFSET('Sanitation Data'!$H$12,0,10*ROW('Sanitation Data'!H113))),'Data Summary'!DM119="Yes"),OFFSET('Sanitation Data'!$H$12,0,10*ROW('Sanitation Data'!H113)),NA())</f>
        <v>#N/A</v>
      </c>
      <c r="AY119" s="105" t="e">
        <f ca="true">+IF(AND(ISNUMBER(OFFSET('Sanitation Data'!$H$13,0,10*ROW('Sanitation Data'!H113))),'Data Summary'!DN119="Yes"),OFFSET('Sanitation Data'!$H$13,0,10*ROW('Sanitation Data'!H113)),NA())</f>
        <v>#N/A</v>
      </c>
      <c r="AZ119" s="110" t="e">
        <f ca="true">+IF(AND(ISNUMBER(OFFSET('Hygiene Data'!$C$6,0,10*ROW('Hygiene Data'!C113))),'Data Summary'!DO119="Yes"),OFFSET('Hygiene Data'!$C$6,0,10*ROW('Hygiene Data'!C113)),NA())</f>
        <v>#N/A</v>
      </c>
      <c r="BA119" s="110" t="e">
        <f ca="true">+IF(AND(ISNUMBER(OFFSET('Hygiene Data'!$C$8,0,10*ROW('Hygiene Data'!C113))),'Data Summary'!DP119="Yes"),OFFSET('Hygiene Data'!$C$8,0,10*ROW('Hygiene Data'!C113)),NA())</f>
        <v>#N/A</v>
      </c>
      <c r="BB119" s="110" t="e">
        <f ca="true">+IF(AND(ISNUMBER(OFFSET('Hygiene Data'!$C$10,0,10*ROW('Hygiene Data'!C113))),'Data Summary'!DQ119="Yes"),OFFSET('Hygiene Data'!$C$10,0,10*ROW('Hygiene Data'!C113)),NA())</f>
        <v>#N/A</v>
      </c>
      <c r="BC119" s="110" t="e">
        <f ca="true">+IF(AND(ISNUMBER(OFFSET('Hygiene Data'!$D$6,0,10*ROW('Hygiene Data'!D113))),'Data Summary'!DR119="Yes"),OFFSET('Hygiene Data'!$D$6,0,10*ROW('Hygiene Data'!D113)),NA())</f>
        <v>#N/A</v>
      </c>
      <c r="BD119" s="110" t="e">
        <f ca="true">+IF(AND(ISNUMBER(OFFSET('Hygiene Data'!$D$8,0,10*ROW('Hygiene Data'!D113))),'Data Summary'!DS119="Yes"),OFFSET('Hygiene Data'!$D$8,0,10*ROW('Hygiene Data'!D113)),NA())</f>
        <v>#N/A</v>
      </c>
      <c r="BE119" s="110" t="e">
        <f ca="true">+IF(AND(ISNUMBER(OFFSET('Hygiene Data'!$D$10,0,10*ROW('Hygiene Data'!D113))),'Data Summary'!DT119="Yes"),OFFSET('Hygiene Data'!$D$10,0,10*ROW('Hygiene Data'!D113)),NA())</f>
        <v>#N/A</v>
      </c>
      <c r="BF119" s="110" t="e">
        <f ca="true">+IF(AND(ISNUMBER(OFFSET('Hygiene Data'!$E$6,0,10*ROW('Hygiene Data'!E113))),'Data Summary'!DU119="Yes"),OFFSET('Hygiene Data'!$E$6,0,10*ROW('Hygiene Data'!E113)),NA())</f>
        <v>#N/A</v>
      </c>
      <c r="BG119" s="110" t="e">
        <f ca="true">+IF(AND(ISNUMBER(OFFSET('Hygiene Data'!$E$8,0,10*ROW('Hygiene Data'!E113))),'Data Summary'!DV119="Yes"),OFFSET('Hygiene Data'!$E$8,0,10*ROW('Hygiene Data'!E113)),NA())</f>
        <v>#N/A</v>
      </c>
      <c r="BH119" s="110" t="e">
        <f ca="true">+IF(AND(ISNUMBER(OFFSET('Hygiene Data'!$E$10,0,10*ROW('Hygiene Data'!E113))),'Data Summary'!DW119="Yes"),OFFSET('Hygiene Data'!$E$10,0,10*ROW('Hygiene Data'!E113)),NA())</f>
        <v>#N/A</v>
      </c>
      <c r="BI119" s="110" t="e">
        <f ca="true">+IF(AND(ISNUMBER(OFFSET('Hygiene Data'!$F$6,0,10*ROW('Hygiene Data'!F113))),'Data Summary'!DX119="Yes"),OFFSET('Hygiene Data'!$F$6,0,10*ROW('Hygiene Data'!F113)),NA())</f>
        <v>#N/A</v>
      </c>
      <c r="BJ119" s="110" t="e">
        <f ca="true">+IF(AND(ISNUMBER(OFFSET('Hygiene Data'!$F$8,0,10*ROW('Hygiene Data'!F113))),'Data Summary'!DY119="Yes"),OFFSET('Hygiene Data'!$F$8,0,10*ROW('Hygiene Data'!F113)),NA())</f>
        <v>#N/A</v>
      </c>
      <c r="BK119" s="110" t="e">
        <f ca="true">+IF(AND(ISNUMBER(OFFSET('Hygiene Data'!$F$10,0,10*ROW('Hygiene Data'!F113))),'Data Summary'!DZ119="Yes"),OFFSET('Hygiene Data'!$F$10,0,10*ROW('Hygiene Data'!F113)),NA())</f>
        <v>#N/A</v>
      </c>
      <c r="BL119" s="110" t="e">
        <f ca="true">+IF(AND(ISNUMBER(OFFSET('Hygiene Data'!$G$6,0,10*ROW('Hygiene Data'!G113))),'Data Summary'!EA119="Yes"),OFFSET('Hygiene Data'!$G$6,0,10*ROW('Hygiene Data'!G113)),NA())</f>
        <v>#N/A</v>
      </c>
      <c r="BM119" s="110" t="e">
        <f ca="true">+IF(AND(ISNUMBER(OFFSET('Hygiene Data'!$G$8,0,10*ROW('Hygiene Data'!G113))),'Data Summary'!EB119="Yes"),OFFSET('Hygiene Data'!$G$8,0,10*ROW('Hygiene Data'!G113)),NA())</f>
        <v>#N/A</v>
      </c>
      <c r="BN119" s="110" t="e">
        <f ca="true">+IF(AND(ISNUMBER(OFFSET('Hygiene Data'!$G$10,0,10*ROW('Hygiene Data'!G113))),'Data Summary'!EC119="Yes"),OFFSET('Hygiene Data'!$G$10,0,10*ROW('Hygiene Data'!G113)),NA())</f>
        <v>#N/A</v>
      </c>
      <c r="BO119" s="110" t="e">
        <f ca="true">+IF(AND(ISNUMBER(OFFSET('Hygiene Data'!$H$6,0,10*ROW('Hygiene Data'!H113))),'Data Summary'!ED119="Yes"),OFFSET('Hygiene Data'!$H$6,0,10*ROW('Hygiene Data'!H113)),NA())</f>
        <v>#N/A</v>
      </c>
      <c r="BP119" s="110" t="e">
        <f ca="true">+IF(AND(ISNUMBER(OFFSET('Hygiene Data'!$H$8,0,10*ROW('Hygiene Data'!H113))),'Data Summary'!EE119="Yes"),OFFSET('Hygiene Data'!$H$8,0,10*ROW('Hygiene Data'!H113)),NA())</f>
        <v>#N/A</v>
      </c>
      <c r="BQ119" s="110" t="e">
        <f ca="true">+IF(AND(ISNUMBER(OFFSET('Hygiene Data'!$H$10,0,10*ROW('Hygiene Data'!H113))),'Data Summary'!EF119="Yes"),OFFSET('Hygiene Data'!$H$10,0,10*ROW('Hygiene Data'!H113)),NA())</f>
        <v>#N/A</v>
      </c>
    </row>
    <row r="120" x14ac:dyDescent="0.2">
      <c r="A120" s="58" t="e">
        <f ca="true">+IF(OFFSET('Water Data'!$B$1,0,10*ROW('Water Data'!B114))="",NA(),OFFSET('Water Data'!$B$1,0,10*ROW('Water Data'!B114)))</f>
        <v>#N/A</v>
      </c>
      <c r="B120" s="58" t="e">
        <f ca="true">+IF(OFFSET('Water Data'!$A$3,0,10*ROW('Water Data'!A117))="",NA(),OFFSET('Water Data'!$A$3,0,10*ROW('Water Data'!A117)))</f>
        <v>#N/A</v>
      </c>
      <c r="C120" s="58" t="e">
        <f ca="true">+IF(OFFSET('Water Data'!$C$3,0,10*ROW('Water Data'!C117))="",NA(),OFFSET('Water Data'!$C$3,0,10*ROW('Water Data'!C117)))</f>
        <v>#N/A</v>
      </c>
      <c r="D120" s="59" t="e">
        <f ca="true">+IF(AND(ISNUMBER(OFFSET('Water Data'!$C$5,0,10*ROW('Water Data'!C114))),'Data Summary'!BS120="Yes"),100-OFFSET('Water Data'!$C$5,0,10*ROW('Water Data'!C114)),NA())</f>
        <v>#N/A</v>
      </c>
      <c r="E120" s="59" t="e">
        <f ca="true">+IF(AND(ISNUMBER(OFFSET('Water Data'!$C$7,0,10*ROW('Water Data'!C114))),'Data Summary'!BT120="Yes"),OFFSET('Water Data'!$C$7,0,10*ROW('Water Data'!C114)),NA())</f>
        <v>#N/A</v>
      </c>
      <c r="F120" s="59" t="e">
        <f ca="true">+IF(AND(ISNUMBER(OFFSET('Water Data'!$C$10,0,10*ROW('Water Data'!C114))),'Data Summary'!BU120="Yes"),OFFSET('Water Data'!$C$10,0,10*ROW('Water Data'!C114)),NA())</f>
        <v>#N/A</v>
      </c>
      <c r="G120" s="59" t="e">
        <f ca="true">+IF(AND(ISNUMBER(OFFSET('Water Data'!$D$5,0,10*ROW('Water Data'!D114))),'Data Summary'!BV120="Yes"),100-OFFSET('Water Data'!$D$5,0,10*ROW('Water Data'!D114)),NA())</f>
        <v>#N/A</v>
      </c>
      <c r="H120" s="59" t="e">
        <f ca="true">+IF(AND(ISNUMBER(OFFSET('Water Data'!$D$7,0,10*ROW('Water Data'!D114))),'Data Summary'!BW120="Yes"),OFFSET('Water Data'!$D$7,0,10*ROW('Water Data'!D114)),NA())</f>
        <v>#N/A</v>
      </c>
      <c r="I120" s="59" t="e">
        <f ca="true">+IF(AND(ISNUMBER(OFFSET('Water Data'!$D$10,0,10*ROW('Water Data'!D114))),'Data Summary'!BX120="Yes"),OFFSET('Water Data'!$D$10,0,10*ROW('Water Data'!D114)),NA())</f>
        <v>#N/A</v>
      </c>
      <c r="J120" s="59" t="e">
        <f ca="true">+IF(AND(ISNUMBER(OFFSET('Water Data'!$E$5,0,10*ROW('Water Data'!E114))),'Data Summary'!BY120="Yes"),100-OFFSET('Water Data'!$E$5,0,10*ROW('Water Data'!E114)),NA())</f>
        <v>#N/A</v>
      </c>
      <c r="K120" s="59" t="e">
        <f ca="true">+IF(AND(ISNUMBER(OFFSET('Water Data'!$E$7,0,10*ROW('Water Data'!E114))),'Data Summary'!BZ120="Yes"),OFFSET('Water Data'!$E$7,0,10*ROW('Water Data'!E114)),NA())</f>
        <v>#N/A</v>
      </c>
      <c r="L120" s="59" t="e">
        <f ca="true">+IF(AND(ISNUMBER(OFFSET('Water Data'!$E$10,0,10*ROW('Water Data'!E114))),'Data Summary'!CA120="Yes"),OFFSET('Water Data'!$E$10,0,10*ROW('Water Data'!E114)),NA())</f>
        <v>#N/A</v>
      </c>
      <c r="M120" s="59" t="e">
        <f ca="true">+IF(AND(ISNUMBER(OFFSET('Water Data'!$F$5,0,10*ROW('Water Data'!F114))),'Data Summary'!CB120="Yes"),100-OFFSET('Water Data'!$F$5,0,10*ROW('Water Data'!F114)),NA())</f>
        <v>#N/A</v>
      </c>
      <c r="N120" s="59" t="e">
        <f ca="true">+IF(AND(ISNUMBER(OFFSET('Water Data'!$F$7,0,10*ROW('Water Data'!F114))),'Data Summary'!CC120="Yes"),OFFSET('Water Data'!$F$7,0,10*ROW('Water Data'!F114)),NA())</f>
        <v>#N/A</v>
      </c>
      <c r="O120" s="59" t="e">
        <f ca="true">+IF(AND(ISNUMBER(OFFSET('Water Data'!$F$10,0,10*ROW('Water Data'!F114))),'Data Summary'!CD120="Yes"),OFFSET('Water Data'!$F$10,0,10*ROW('Water Data'!F114)),NA())</f>
        <v>#N/A</v>
      </c>
      <c r="P120" s="59" t="e">
        <f ca="true">+IF(AND(ISNUMBER(OFFSET('Water Data'!$G$5,0,10*ROW('Water Data'!G114))),'Data Summary'!CE120="Yes"),100-OFFSET('Water Data'!$G$5,0,10*ROW('Water Data'!G114)),NA())</f>
        <v>#N/A</v>
      </c>
      <c r="Q120" s="59" t="e">
        <f ca="true">+IF(AND(ISNUMBER(OFFSET('Water Data'!$G$7,0,10*ROW('Water Data'!G114))),'Data Summary'!CF120="Yes"),OFFSET('Water Data'!$G$7,0,10*ROW('Water Data'!G114)),NA())</f>
        <v>#N/A</v>
      </c>
      <c r="R120" s="59" t="e">
        <f ca="true">+IF(AND(ISNUMBER(OFFSET('Water Data'!$G$10,0,10*ROW('Water Data'!G114))),'Data Summary'!CG120="Yes"),OFFSET('Water Data'!$G$10,0,10*ROW('Water Data'!G114)),NA())</f>
        <v>#N/A</v>
      </c>
      <c r="S120" s="59" t="e">
        <f ca="true">+IF(AND(ISNUMBER(OFFSET('Water Data'!$H$5,0,10*ROW('Water Data'!H114))),'Data Summary'!CH120="Yes"),100-OFFSET('Water Data'!$H$5,0,10*ROW('Water Data'!H114)),NA())</f>
        <v>#N/A</v>
      </c>
      <c r="T120" s="59" t="e">
        <f ca="true">+IF(AND(ISNUMBER(OFFSET('Water Data'!$H$7,0,10*ROW('Water Data'!H114))),'Data Summary'!CI120="Yes"),OFFSET('Water Data'!$H$7,0,10*ROW('Water Data'!H114)),NA())</f>
        <v>#N/A</v>
      </c>
      <c r="U120" s="59" t="e">
        <f ca="true">+IF(AND(ISNUMBER(OFFSET('Water Data'!$H$10,0,10*ROW('Water Data'!H114))),'Data Summary'!CJ120="Yes"),OFFSET('Water Data'!$H$10,0,10*ROW('Water Data'!H114)),NA())</f>
        <v>#N/A</v>
      </c>
      <c r="V120" s="105" t="e">
        <f ca="true">+IF(AND(ISNUMBER(OFFSET('Sanitation Data'!$C$5,0,10*ROW('Sanitation Data'!C114))),'Data Summary'!CK120="Yes"),100-OFFSET('Sanitation Data'!$C$5,0,10*ROW('Sanitation Data'!C114)),NA())</f>
        <v>#N/A</v>
      </c>
      <c r="W120" s="105" t="e">
        <f ca="true">+IF(AND(ISNUMBER(OFFSET('Sanitation Data'!$C$7,0,10*ROW('Sanitation Data'!C114))),'Data Summary'!CL120="Yes"),OFFSET('Sanitation Data'!$C$7,0,10*ROW('Sanitation Data'!C114)),NA())</f>
        <v>#N/A</v>
      </c>
      <c r="X120" s="105" t="e">
        <f ca="true">+IF(AND(ISNUMBER(OFFSET('Sanitation Data'!$C$11,0,10*ROW('Sanitation Data'!C114))),'Data Summary'!CM120="Yes"),OFFSET('Sanitation Data'!$C$11,0,10*ROW('Sanitation Data'!C114)),NA())</f>
        <v>#N/A</v>
      </c>
      <c r="Y120" s="105" t="e">
        <f ca="true">+IF(AND(ISNUMBER(OFFSET('Sanitation Data'!$C$12,0,10*ROW('Sanitation Data'!C114))),'Data Summary'!CN120="Yes"),OFFSET('Sanitation Data'!$C$12,0,10*ROW('Sanitation Data'!C114)),NA())</f>
        <v>#N/A</v>
      </c>
      <c r="Z120" s="105" t="e">
        <f ca="true">+IF(AND(ISNUMBER(OFFSET('Sanitation Data'!$C$13,0,10*ROW('Sanitation Data'!C114))),'Data Summary'!CO120="Yes"),OFFSET('Sanitation Data'!$C$13,0,10*ROW('Sanitation Data'!C114)),NA())</f>
        <v>#N/A</v>
      </c>
      <c r="AA120" s="105" t="e">
        <f ca="true">+IF(AND(ISNUMBER(OFFSET('Sanitation Data'!$D$5,0,10*ROW('Sanitation Data'!D114))),'Data Summary'!CP120="Yes"),100-OFFSET('Sanitation Data'!$D$5,0,10*ROW('Sanitation Data'!D114)),NA())</f>
        <v>#N/A</v>
      </c>
      <c r="AB120" s="105" t="e">
        <f ca="true">+IF(AND(ISNUMBER(OFFSET('Sanitation Data'!$D$7,0,10*ROW('Sanitation Data'!D114))),'Data Summary'!CQ120="Yes"),OFFSET('Sanitation Data'!$D$7,0,10*ROW('Sanitation Data'!D114)),NA())</f>
        <v>#N/A</v>
      </c>
      <c r="AC120" s="105" t="e">
        <f ca="true">+IF(AND(ISNUMBER(OFFSET('Sanitation Data'!$D$11,0,10*ROW('Sanitation Data'!D114))),'Data Summary'!CR120="Yes"),OFFSET('Sanitation Data'!$D$11,0,10*ROW('Sanitation Data'!D114)),NA())</f>
        <v>#N/A</v>
      </c>
      <c r="AD120" s="105" t="e">
        <f ca="true">+IF(AND(ISNUMBER(OFFSET('Sanitation Data'!$D$12,0,10*ROW('Sanitation Data'!D114))),'Data Summary'!CS120="Yes"),OFFSET('Sanitation Data'!$D$12,0,10*ROW('Sanitation Data'!D114)),NA())</f>
        <v>#N/A</v>
      </c>
      <c r="AE120" s="105" t="e">
        <f ca="true">+IF(AND(ISNUMBER(OFFSET('Sanitation Data'!$D$13,0,10*ROW('Sanitation Data'!D114))),'Data Summary'!CT120="Yes"),OFFSET('Sanitation Data'!$D$13,0,10*ROW('Sanitation Data'!D114)),NA())</f>
        <v>#N/A</v>
      </c>
      <c r="AF120" s="105" t="e">
        <f ca="true">+IF(AND(ISNUMBER(OFFSET('Sanitation Data'!$E$5,0,10*ROW('Sanitation Data'!E114))),'Data Summary'!CU120="Yes"),100-OFFSET('Sanitation Data'!$E$5,0,10*ROW('Sanitation Data'!E114)),NA())</f>
        <v>#N/A</v>
      </c>
      <c r="AG120" s="105" t="e">
        <f ca="true">+IF(AND(ISNUMBER(OFFSET('Sanitation Data'!$E$7,0,10*ROW('Sanitation Data'!E114))),'Data Summary'!CV120="Yes"),OFFSET('Sanitation Data'!$E$7,0,10*ROW('Sanitation Data'!E114)),NA())</f>
        <v>#N/A</v>
      </c>
      <c r="AH120" s="105" t="e">
        <f ca="true">+IF(AND(ISNUMBER(OFFSET('Sanitation Data'!$E$11,0,10*ROW('Sanitation Data'!E114))),'Data Summary'!CW120="Yes"),OFFSET('Sanitation Data'!$E$11,0,10*ROW('Sanitation Data'!E114)),NA())</f>
        <v>#N/A</v>
      </c>
      <c r="AI120" s="105" t="e">
        <f ca="true">+IF(AND(ISNUMBER(OFFSET('Sanitation Data'!$E$12,0,10*ROW('Sanitation Data'!E114))),'Data Summary'!CX120="Yes"),OFFSET('Sanitation Data'!$E$12,0,10*ROW('Sanitation Data'!E114)),NA())</f>
        <v>#N/A</v>
      </c>
      <c r="AJ120" s="105" t="e">
        <f ca="true">+IF(AND(ISNUMBER(OFFSET('Sanitation Data'!$E$13,0,10*ROW('Sanitation Data'!E114))),'Data Summary'!CY120="Yes"),OFFSET('Sanitation Data'!$E$13,0,10*ROW('Sanitation Data'!E114)),NA())</f>
        <v>#N/A</v>
      </c>
      <c r="AK120" s="105" t="e">
        <f ca="true">+IF(AND(ISNUMBER(OFFSET('Sanitation Data'!$F$5,0,10*ROW('Sanitation Data'!F114))),'Data Summary'!CZ120="Yes"),100-OFFSET('Sanitation Data'!$F$5,0,10*ROW('Sanitation Data'!F114)),NA())</f>
        <v>#N/A</v>
      </c>
      <c r="AL120" s="105" t="e">
        <f ca="true">+IF(AND(ISNUMBER(OFFSET('Sanitation Data'!$F$7,0,10*ROW('Sanitation Data'!F114))),'Data Summary'!DA120="Yes"),OFFSET('Sanitation Data'!$F$7,0,10*ROW('Sanitation Data'!F114)),NA())</f>
        <v>#N/A</v>
      </c>
      <c r="AM120" s="105" t="e">
        <f ca="true">+IF(AND(ISNUMBER(OFFSET('Sanitation Data'!$F$11,0,10*ROW('Sanitation Data'!F114))),'Data Summary'!DB120="Yes"),OFFSET('Sanitation Data'!$F$11,0,10*ROW('Sanitation Data'!F114)),NA())</f>
        <v>#N/A</v>
      </c>
      <c r="AN120" s="105" t="e">
        <f ca="true">+IF(AND(ISNUMBER(OFFSET('Sanitation Data'!$F$12,0,10*ROW('Sanitation Data'!F114))),'Data Summary'!DC120="Yes"),OFFSET('Sanitation Data'!$F$12,0,10*ROW('Sanitation Data'!F114)),NA())</f>
        <v>#N/A</v>
      </c>
      <c r="AO120" s="105" t="e">
        <f ca="true">+IF(AND(ISNUMBER(OFFSET('Sanitation Data'!$F$13,0,10*ROW('Sanitation Data'!F114))),'Data Summary'!DD120="Yes"),OFFSET('Sanitation Data'!$F$13,0,10*ROW('Sanitation Data'!F114)),NA())</f>
        <v>#N/A</v>
      </c>
      <c r="AP120" s="105" t="e">
        <f ca="true">+IF(AND(ISNUMBER(OFFSET('Sanitation Data'!$G$5,0,10*ROW('Sanitation Data'!G114))),'Data Summary'!DE120="Yes"),100-OFFSET('Sanitation Data'!$G$5,0,10*ROW('Sanitation Data'!G114)),NA())</f>
        <v>#N/A</v>
      </c>
      <c r="AQ120" s="105" t="e">
        <f ca="true">+IF(AND(ISNUMBER(OFFSET('Sanitation Data'!$G$7,0,10*ROW('Sanitation Data'!G114))),'Data Summary'!DF120="Yes"),OFFSET('Sanitation Data'!$G$7,0,10*ROW('Sanitation Data'!G114)),NA())</f>
        <v>#N/A</v>
      </c>
      <c r="AR120" s="105" t="e">
        <f ca="true">+IF(AND(ISNUMBER(OFFSET('Sanitation Data'!$G$11,0,10*ROW('Sanitation Data'!G114))),'Data Summary'!DG120="Yes"),OFFSET('Sanitation Data'!$G$11,0,10*ROW('Sanitation Data'!G114)),NA())</f>
        <v>#N/A</v>
      </c>
      <c r="AS120" s="105" t="e">
        <f ca="true">+IF(AND(ISNUMBER(OFFSET('Sanitation Data'!$G$12,0,10*ROW('Sanitation Data'!G114))),'Data Summary'!DH120="Yes"),OFFSET('Sanitation Data'!$G$12,0,10*ROW('Sanitation Data'!G114)),NA())</f>
        <v>#N/A</v>
      </c>
      <c r="AT120" s="105" t="e">
        <f ca="true">+IF(AND(ISNUMBER(OFFSET('Sanitation Data'!$G$13,0,10*ROW('Sanitation Data'!G114))),'Data Summary'!DI120="Yes"),OFFSET('Sanitation Data'!$G$13,0,10*ROW('Sanitation Data'!G114)),NA())</f>
        <v>#N/A</v>
      </c>
      <c r="AU120" s="105" t="e">
        <f ca="true">+IF(AND(ISNUMBER(OFFSET('Sanitation Data'!$H$5,0,10*ROW('Sanitation Data'!H114))),'Data Summary'!DJ120="Yes"),100-OFFSET('Sanitation Data'!$H$5,0,10*ROW('Sanitation Data'!H114)),NA())</f>
        <v>#N/A</v>
      </c>
      <c r="AV120" s="105" t="e">
        <f ca="true">+IF(AND(ISNUMBER(OFFSET('Sanitation Data'!$H$7,0,10*ROW('Sanitation Data'!H114))),'Data Summary'!DK120="Yes"),OFFSET('Sanitation Data'!$H$7,0,10*ROW('Sanitation Data'!H114)),NA())</f>
        <v>#N/A</v>
      </c>
      <c r="AW120" s="105" t="e">
        <f ca="true">+IF(AND(ISNUMBER(OFFSET('Sanitation Data'!$H$11,0,10*ROW('Sanitation Data'!H114))),'Data Summary'!DL120="Yes"),OFFSET('Sanitation Data'!$H$11,0,10*ROW('Sanitation Data'!H114)),NA())</f>
        <v>#N/A</v>
      </c>
      <c r="AX120" s="105" t="e">
        <f ca="true">+IF(AND(ISNUMBER(OFFSET('Sanitation Data'!$H$12,0,10*ROW('Sanitation Data'!H114))),'Data Summary'!DM120="Yes"),OFFSET('Sanitation Data'!$H$12,0,10*ROW('Sanitation Data'!H114)),NA())</f>
        <v>#N/A</v>
      </c>
      <c r="AY120" s="105" t="e">
        <f ca="true">+IF(AND(ISNUMBER(OFFSET('Sanitation Data'!$H$13,0,10*ROW('Sanitation Data'!H114))),'Data Summary'!DN120="Yes"),OFFSET('Sanitation Data'!$H$13,0,10*ROW('Sanitation Data'!H114)),NA())</f>
        <v>#N/A</v>
      </c>
      <c r="AZ120" s="110" t="e">
        <f ca="true">+IF(AND(ISNUMBER(OFFSET('Hygiene Data'!$C$6,0,10*ROW('Hygiene Data'!C114))),'Data Summary'!DO120="Yes"),OFFSET('Hygiene Data'!$C$6,0,10*ROW('Hygiene Data'!C114)),NA())</f>
        <v>#N/A</v>
      </c>
      <c r="BA120" s="110" t="e">
        <f ca="true">+IF(AND(ISNUMBER(OFFSET('Hygiene Data'!$C$8,0,10*ROW('Hygiene Data'!C114))),'Data Summary'!DP120="Yes"),OFFSET('Hygiene Data'!$C$8,0,10*ROW('Hygiene Data'!C114)),NA())</f>
        <v>#N/A</v>
      </c>
      <c r="BB120" s="110" t="e">
        <f ca="true">+IF(AND(ISNUMBER(OFFSET('Hygiene Data'!$C$10,0,10*ROW('Hygiene Data'!C114))),'Data Summary'!DQ120="Yes"),OFFSET('Hygiene Data'!$C$10,0,10*ROW('Hygiene Data'!C114)),NA())</f>
        <v>#N/A</v>
      </c>
      <c r="BC120" s="110" t="e">
        <f ca="true">+IF(AND(ISNUMBER(OFFSET('Hygiene Data'!$D$6,0,10*ROW('Hygiene Data'!D114))),'Data Summary'!DR120="Yes"),OFFSET('Hygiene Data'!$D$6,0,10*ROW('Hygiene Data'!D114)),NA())</f>
        <v>#N/A</v>
      </c>
      <c r="BD120" s="110" t="e">
        <f ca="true">+IF(AND(ISNUMBER(OFFSET('Hygiene Data'!$D$8,0,10*ROW('Hygiene Data'!D114))),'Data Summary'!DS120="Yes"),OFFSET('Hygiene Data'!$D$8,0,10*ROW('Hygiene Data'!D114)),NA())</f>
        <v>#N/A</v>
      </c>
      <c r="BE120" s="110" t="e">
        <f ca="true">+IF(AND(ISNUMBER(OFFSET('Hygiene Data'!$D$10,0,10*ROW('Hygiene Data'!D114))),'Data Summary'!DT120="Yes"),OFFSET('Hygiene Data'!$D$10,0,10*ROW('Hygiene Data'!D114)),NA())</f>
        <v>#N/A</v>
      </c>
      <c r="BF120" s="110" t="e">
        <f ca="true">+IF(AND(ISNUMBER(OFFSET('Hygiene Data'!$E$6,0,10*ROW('Hygiene Data'!E114))),'Data Summary'!DU120="Yes"),OFFSET('Hygiene Data'!$E$6,0,10*ROW('Hygiene Data'!E114)),NA())</f>
        <v>#N/A</v>
      </c>
      <c r="BG120" s="110" t="e">
        <f ca="true">+IF(AND(ISNUMBER(OFFSET('Hygiene Data'!$E$8,0,10*ROW('Hygiene Data'!E114))),'Data Summary'!DV120="Yes"),OFFSET('Hygiene Data'!$E$8,0,10*ROW('Hygiene Data'!E114)),NA())</f>
        <v>#N/A</v>
      </c>
      <c r="BH120" s="110" t="e">
        <f ca="true">+IF(AND(ISNUMBER(OFFSET('Hygiene Data'!$E$10,0,10*ROW('Hygiene Data'!E114))),'Data Summary'!DW120="Yes"),OFFSET('Hygiene Data'!$E$10,0,10*ROW('Hygiene Data'!E114)),NA())</f>
        <v>#N/A</v>
      </c>
      <c r="BI120" s="110" t="e">
        <f ca="true">+IF(AND(ISNUMBER(OFFSET('Hygiene Data'!$F$6,0,10*ROW('Hygiene Data'!F114))),'Data Summary'!DX120="Yes"),OFFSET('Hygiene Data'!$F$6,0,10*ROW('Hygiene Data'!F114)),NA())</f>
        <v>#N/A</v>
      </c>
      <c r="BJ120" s="110" t="e">
        <f ca="true">+IF(AND(ISNUMBER(OFFSET('Hygiene Data'!$F$8,0,10*ROW('Hygiene Data'!F114))),'Data Summary'!DY120="Yes"),OFFSET('Hygiene Data'!$F$8,0,10*ROW('Hygiene Data'!F114)),NA())</f>
        <v>#N/A</v>
      </c>
      <c r="BK120" s="110" t="e">
        <f ca="true">+IF(AND(ISNUMBER(OFFSET('Hygiene Data'!$F$10,0,10*ROW('Hygiene Data'!F114))),'Data Summary'!DZ120="Yes"),OFFSET('Hygiene Data'!$F$10,0,10*ROW('Hygiene Data'!F114)),NA())</f>
        <v>#N/A</v>
      </c>
      <c r="BL120" s="110" t="e">
        <f ca="true">+IF(AND(ISNUMBER(OFFSET('Hygiene Data'!$G$6,0,10*ROW('Hygiene Data'!G114))),'Data Summary'!EA120="Yes"),OFFSET('Hygiene Data'!$G$6,0,10*ROW('Hygiene Data'!G114)),NA())</f>
        <v>#N/A</v>
      </c>
      <c r="BM120" s="110" t="e">
        <f ca="true">+IF(AND(ISNUMBER(OFFSET('Hygiene Data'!$G$8,0,10*ROW('Hygiene Data'!G114))),'Data Summary'!EB120="Yes"),OFFSET('Hygiene Data'!$G$8,0,10*ROW('Hygiene Data'!G114)),NA())</f>
        <v>#N/A</v>
      </c>
      <c r="BN120" s="110" t="e">
        <f ca="true">+IF(AND(ISNUMBER(OFFSET('Hygiene Data'!$G$10,0,10*ROW('Hygiene Data'!G114))),'Data Summary'!EC120="Yes"),OFFSET('Hygiene Data'!$G$10,0,10*ROW('Hygiene Data'!G114)),NA())</f>
        <v>#N/A</v>
      </c>
      <c r="BO120" s="110" t="e">
        <f ca="true">+IF(AND(ISNUMBER(OFFSET('Hygiene Data'!$H$6,0,10*ROW('Hygiene Data'!H114))),'Data Summary'!ED120="Yes"),OFFSET('Hygiene Data'!$H$6,0,10*ROW('Hygiene Data'!H114)),NA())</f>
        <v>#N/A</v>
      </c>
      <c r="BP120" s="110" t="e">
        <f ca="true">+IF(AND(ISNUMBER(OFFSET('Hygiene Data'!$H$8,0,10*ROW('Hygiene Data'!H114))),'Data Summary'!EE120="Yes"),OFFSET('Hygiene Data'!$H$8,0,10*ROW('Hygiene Data'!H114)),NA())</f>
        <v>#N/A</v>
      </c>
      <c r="BQ120" s="110" t="e">
        <f ca="true">+IF(AND(ISNUMBER(OFFSET('Hygiene Data'!$H$10,0,10*ROW('Hygiene Data'!H114))),'Data Summary'!EF120="Yes"),OFFSET('Hygiene Data'!$H$10,0,10*ROW('Hygiene Data'!H114)),NA())</f>
        <v>#N/A</v>
      </c>
    </row>
    <row r="121" x14ac:dyDescent="0.2">
      <c r="A121" s="58" t="e">
        <f ca="true">+IF(OFFSET('Water Data'!$B$1,0,10*ROW('Water Data'!B115))="",NA(),OFFSET('Water Data'!$B$1,0,10*ROW('Water Data'!B115)))</f>
        <v>#N/A</v>
      </c>
      <c r="B121" s="58" t="e">
        <f ca="true">+IF(OFFSET('Water Data'!$A$3,0,10*ROW('Water Data'!A118))="",NA(),OFFSET('Water Data'!$A$3,0,10*ROW('Water Data'!A118)))</f>
        <v>#N/A</v>
      </c>
      <c r="C121" s="58" t="e">
        <f ca="true">+IF(OFFSET('Water Data'!$C$3,0,10*ROW('Water Data'!C118))="",NA(),OFFSET('Water Data'!$C$3,0,10*ROW('Water Data'!C118)))</f>
        <v>#N/A</v>
      </c>
      <c r="D121" s="59" t="e">
        <f ca="true">+IF(AND(ISNUMBER(OFFSET('Water Data'!$C$5,0,10*ROW('Water Data'!C115))),'Data Summary'!BS121="Yes"),100-OFFSET('Water Data'!$C$5,0,10*ROW('Water Data'!C115)),NA())</f>
        <v>#N/A</v>
      </c>
      <c r="E121" s="59" t="e">
        <f ca="true">+IF(AND(ISNUMBER(OFFSET('Water Data'!$C$7,0,10*ROW('Water Data'!C115))),'Data Summary'!BT121="Yes"),OFFSET('Water Data'!$C$7,0,10*ROW('Water Data'!C115)),NA())</f>
        <v>#N/A</v>
      </c>
      <c r="F121" s="59" t="e">
        <f ca="true">+IF(AND(ISNUMBER(OFFSET('Water Data'!$C$10,0,10*ROW('Water Data'!C115))),'Data Summary'!BU121="Yes"),OFFSET('Water Data'!$C$10,0,10*ROW('Water Data'!C115)),NA())</f>
        <v>#N/A</v>
      </c>
      <c r="G121" s="59" t="e">
        <f ca="true">+IF(AND(ISNUMBER(OFFSET('Water Data'!$D$5,0,10*ROW('Water Data'!D115))),'Data Summary'!BV121="Yes"),100-OFFSET('Water Data'!$D$5,0,10*ROW('Water Data'!D115)),NA())</f>
        <v>#N/A</v>
      </c>
      <c r="H121" s="59" t="e">
        <f ca="true">+IF(AND(ISNUMBER(OFFSET('Water Data'!$D$7,0,10*ROW('Water Data'!D115))),'Data Summary'!BW121="Yes"),OFFSET('Water Data'!$D$7,0,10*ROW('Water Data'!D115)),NA())</f>
        <v>#N/A</v>
      </c>
      <c r="I121" s="59" t="e">
        <f ca="true">+IF(AND(ISNUMBER(OFFSET('Water Data'!$D$10,0,10*ROW('Water Data'!D115))),'Data Summary'!BX121="Yes"),OFFSET('Water Data'!$D$10,0,10*ROW('Water Data'!D115)),NA())</f>
        <v>#N/A</v>
      </c>
      <c r="J121" s="59" t="e">
        <f ca="true">+IF(AND(ISNUMBER(OFFSET('Water Data'!$E$5,0,10*ROW('Water Data'!E115))),'Data Summary'!BY121="Yes"),100-OFFSET('Water Data'!$E$5,0,10*ROW('Water Data'!E115)),NA())</f>
        <v>#N/A</v>
      </c>
      <c r="K121" s="59" t="e">
        <f ca="true">+IF(AND(ISNUMBER(OFFSET('Water Data'!$E$7,0,10*ROW('Water Data'!E115))),'Data Summary'!BZ121="Yes"),OFFSET('Water Data'!$E$7,0,10*ROW('Water Data'!E115)),NA())</f>
        <v>#N/A</v>
      </c>
      <c r="L121" s="59" t="e">
        <f ca="true">+IF(AND(ISNUMBER(OFFSET('Water Data'!$E$10,0,10*ROW('Water Data'!E115))),'Data Summary'!CA121="Yes"),OFFSET('Water Data'!$E$10,0,10*ROW('Water Data'!E115)),NA())</f>
        <v>#N/A</v>
      </c>
      <c r="M121" s="59" t="e">
        <f ca="true">+IF(AND(ISNUMBER(OFFSET('Water Data'!$F$5,0,10*ROW('Water Data'!F115))),'Data Summary'!CB121="Yes"),100-OFFSET('Water Data'!$F$5,0,10*ROW('Water Data'!F115)),NA())</f>
        <v>#N/A</v>
      </c>
      <c r="N121" s="59" t="e">
        <f ca="true">+IF(AND(ISNUMBER(OFFSET('Water Data'!$F$7,0,10*ROW('Water Data'!F115))),'Data Summary'!CC121="Yes"),OFFSET('Water Data'!$F$7,0,10*ROW('Water Data'!F115)),NA())</f>
        <v>#N/A</v>
      </c>
      <c r="O121" s="59" t="e">
        <f ca="true">+IF(AND(ISNUMBER(OFFSET('Water Data'!$F$10,0,10*ROW('Water Data'!F115))),'Data Summary'!CD121="Yes"),OFFSET('Water Data'!$F$10,0,10*ROW('Water Data'!F115)),NA())</f>
        <v>#N/A</v>
      </c>
      <c r="P121" s="59" t="e">
        <f ca="true">+IF(AND(ISNUMBER(OFFSET('Water Data'!$G$5,0,10*ROW('Water Data'!G115))),'Data Summary'!CE121="Yes"),100-OFFSET('Water Data'!$G$5,0,10*ROW('Water Data'!G115)),NA())</f>
        <v>#N/A</v>
      </c>
      <c r="Q121" s="59" t="e">
        <f ca="true">+IF(AND(ISNUMBER(OFFSET('Water Data'!$G$7,0,10*ROW('Water Data'!G115))),'Data Summary'!CF121="Yes"),OFFSET('Water Data'!$G$7,0,10*ROW('Water Data'!G115)),NA())</f>
        <v>#N/A</v>
      </c>
      <c r="R121" s="59" t="e">
        <f ca="true">+IF(AND(ISNUMBER(OFFSET('Water Data'!$G$10,0,10*ROW('Water Data'!G115))),'Data Summary'!CG121="Yes"),OFFSET('Water Data'!$G$10,0,10*ROW('Water Data'!G115)),NA())</f>
        <v>#N/A</v>
      </c>
      <c r="S121" s="59" t="e">
        <f ca="true">+IF(AND(ISNUMBER(OFFSET('Water Data'!$H$5,0,10*ROW('Water Data'!H115))),'Data Summary'!CH121="Yes"),100-OFFSET('Water Data'!$H$5,0,10*ROW('Water Data'!H115)),NA())</f>
        <v>#N/A</v>
      </c>
      <c r="T121" s="59" t="e">
        <f ca="true">+IF(AND(ISNUMBER(OFFSET('Water Data'!$H$7,0,10*ROW('Water Data'!H115))),'Data Summary'!CI121="Yes"),OFFSET('Water Data'!$H$7,0,10*ROW('Water Data'!H115)),NA())</f>
        <v>#N/A</v>
      </c>
      <c r="U121" s="59" t="e">
        <f ca="true">+IF(AND(ISNUMBER(OFFSET('Water Data'!$H$10,0,10*ROW('Water Data'!H115))),'Data Summary'!CJ121="Yes"),OFFSET('Water Data'!$H$10,0,10*ROW('Water Data'!H115)),NA())</f>
        <v>#N/A</v>
      </c>
      <c r="V121" s="105" t="e">
        <f ca="true">+IF(AND(ISNUMBER(OFFSET('Sanitation Data'!$C$5,0,10*ROW('Sanitation Data'!C115))),'Data Summary'!CK121="Yes"),100-OFFSET('Sanitation Data'!$C$5,0,10*ROW('Sanitation Data'!C115)),NA())</f>
        <v>#N/A</v>
      </c>
      <c r="W121" s="105" t="e">
        <f ca="true">+IF(AND(ISNUMBER(OFFSET('Sanitation Data'!$C$7,0,10*ROW('Sanitation Data'!C115))),'Data Summary'!CL121="Yes"),OFFSET('Sanitation Data'!$C$7,0,10*ROW('Sanitation Data'!C115)),NA())</f>
        <v>#N/A</v>
      </c>
      <c r="X121" s="105" t="e">
        <f ca="true">+IF(AND(ISNUMBER(OFFSET('Sanitation Data'!$C$11,0,10*ROW('Sanitation Data'!C115))),'Data Summary'!CM121="Yes"),OFFSET('Sanitation Data'!$C$11,0,10*ROW('Sanitation Data'!C115)),NA())</f>
        <v>#N/A</v>
      </c>
      <c r="Y121" s="105" t="e">
        <f ca="true">+IF(AND(ISNUMBER(OFFSET('Sanitation Data'!$C$12,0,10*ROW('Sanitation Data'!C115))),'Data Summary'!CN121="Yes"),OFFSET('Sanitation Data'!$C$12,0,10*ROW('Sanitation Data'!C115)),NA())</f>
        <v>#N/A</v>
      </c>
      <c r="Z121" s="105" t="e">
        <f ca="true">+IF(AND(ISNUMBER(OFFSET('Sanitation Data'!$C$13,0,10*ROW('Sanitation Data'!C115))),'Data Summary'!CO121="Yes"),OFFSET('Sanitation Data'!$C$13,0,10*ROW('Sanitation Data'!C115)),NA())</f>
        <v>#N/A</v>
      </c>
      <c r="AA121" s="105" t="e">
        <f ca="true">+IF(AND(ISNUMBER(OFFSET('Sanitation Data'!$D$5,0,10*ROW('Sanitation Data'!D115))),'Data Summary'!CP121="Yes"),100-OFFSET('Sanitation Data'!$D$5,0,10*ROW('Sanitation Data'!D115)),NA())</f>
        <v>#N/A</v>
      </c>
      <c r="AB121" s="105" t="e">
        <f ca="true">+IF(AND(ISNUMBER(OFFSET('Sanitation Data'!$D$7,0,10*ROW('Sanitation Data'!D115))),'Data Summary'!CQ121="Yes"),OFFSET('Sanitation Data'!$D$7,0,10*ROW('Sanitation Data'!D115)),NA())</f>
        <v>#N/A</v>
      </c>
      <c r="AC121" s="105" t="e">
        <f ca="true">+IF(AND(ISNUMBER(OFFSET('Sanitation Data'!$D$11,0,10*ROW('Sanitation Data'!D115))),'Data Summary'!CR121="Yes"),OFFSET('Sanitation Data'!$D$11,0,10*ROW('Sanitation Data'!D115)),NA())</f>
        <v>#N/A</v>
      </c>
      <c r="AD121" s="105" t="e">
        <f ca="true">+IF(AND(ISNUMBER(OFFSET('Sanitation Data'!$D$12,0,10*ROW('Sanitation Data'!D115))),'Data Summary'!CS121="Yes"),OFFSET('Sanitation Data'!$D$12,0,10*ROW('Sanitation Data'!D115)),NA())</f>
        <v>#N/A</v>
      </c>
      <c r="AE121" s="105" t="e">
        <f ca="true">+IF(AND(ISNUMBER(OFFSET('Sanitation Data'!$D$13,0,10*ROW('Sanitation Data'!D115))),'Data Summary'!CT121="Yes"),OFFSET('Sanitation Data'!$D$13,0,10*ROW('Sanitation Data'!D115)),NA())</f>
        <v>#N/A</v>
      </c>
      <c r="AF121" s="105" t="e">
        <f ca="true">+IF(AND(ISNUMBER(OFFSET('Sanitation Data'!$E$5,0,10*ROW('Sanitation Data'!E115))),'Data Summary'!CU121="Yes"),100-OFFSET('Sanitation Data'!$E$5,0,10*ROW('Sanitation Data'!E115)),NA())</f>
        <v>#N/A</v>
      </c>
      <c r="AG121" s="105" t="e">
        <f ca="true">+IF(AND(ISNUMBER(OFFSET('Sanitation Data'!$E$7,0,10*ROW('Sanitation Data'!E115))),'Data Summary'!CV121="Yes"),OFFSET('Sanitation Data'!$E$7,0,10*ROW('Sanitation Data'!E115)),NA())</f>
        <v>#N/A</v>
      </c>
      <c r="AH121" s="105" t="e">
        <f ca="true">+IF(AND(ISNUMBER(OFFSET('Sanitation Data'!$E$11,0,10*ROW('Sanitation Data'!E115))),'Data Summary'!CW121="Yes"),OFFSET('Sanitation Data'!$E$11,0,10*ROW('Sanitation Data'!E115)),NA())</f>
        <v>#N/A</v>
      </c>
      <c r="AI121" s="105" t="e">
        <f ca="true">+IF(AND(ISNUMBER(OFFSET('Sanitation Data'!$E$12,0,10*ROW('Sanitation Data'!E115))),'Data Summary'!CX121="Yes"),OFFSET('Sanitation Data'!$E$12,0,10*ROW('Sanitation Data'!E115)),NA())</f>
        <v>#N/A</v>
      </c>
      <c r="AJ121" s="105" t="e">
        <f ca="true">+IF(AND(ISNUMBER(OFFSET('Sanitation Data'!$E$13,0,10*ROW('Sanitation Data'!E115))),'Data Summary'!CY121="Yes"),OFFSET('Sanitation Data'!$E$13,0,10*ROW('Sanitation Data'!E115)),NA())</f>
        <v>#N/A</v>
      </c>
      <c r="AK121" s="105" t="e">
        <f ca="true">+IF(AND(ISNUMBER(OFFSET('Sanitation Data'!$F$5,0,10*ROW('Sanitation Data'!F115))),'Data Summary'!CZ121="Yes"),100-OFFSET('Sanitation Data'!$F$5,0,10*ROW('Sanitation Data'!F115)),NA())</f>
        <v>#N/A</v>
      </c>
      <c r="AL121" s="105" t="e">
        <f ca="true">+IF(AND(ISNUMBER(OFFSET('Sanitation Data'!$F$7,0,10*ROW('Sanitation Data'!F115))),'Data Summary'!DA121="Yes"),OFFSET('Sanitation Data'!$F$7,0,10*ROW('Sanitation Data'!F115)),NA())</f>
        <v>#N/A</v>
      </c>
      <c r="AM121" s="105" t="e">
        <f ca="true">+IF(AND(ISNUMBER(OFFSET('Sanitation Data'!$F$11,0,10*ROW('Sanitation Data'!F115))),'Data Summary'!DB121="Yes"),OFFSET('Sanitation Data'!$F$11,0,10*ROW('Sanitation Data'!F115)),NA())</f>
        <v>#N/A</v>
      </c>
      <c r="AN121" s="105" t="e">
        <f ca="true">+IF(AND(ISNUMBER(OFFSET('Sanitation Data'!$F$12,0,10*ROW('Sanitation Data'!F115))),'Data Summary'!DC121="Yes"),OFFSET('Sanitation Data'!$F$12,0,10*ROW('Sanitation Data'!F115)),NA())</f>
        <v>#N/A</v>
      </c>
      <c r="AO121" s="105" t="e">
        <f ca="true">+IF(AND(ISNUMBER(OFFSET('Sanitation Data'!$F$13,0,10*ROW('Sanitation Data'!F115))),'Data Summary'!DD121="Yes"),OFFSET('Sanitation Data'!$F$13,0,10*ROW('Sanitation Data'!F115)),NA())</f>
        <v>#N/A</v>
      </c>
      <c r="AP121" s="105" t="e">
        <f ca="true">+IF(AND(ISNUMBER(OFFSET('Sanitation Data'!$G$5,0,10*ROW('Sanitation Data'!G115))),'Data Summary'!DE121="Yes"),100-OFFSET('Sanitation Data'!$G$5,0,10*ROW('Sanitation Data'!G115)),NA())</f>
        <v>#N/A</v>
      </c>
      <c r="AQ121" s="105" t="e">
        <f ca="true">+IF(AND(ISNUMBER(OFFSET('Sanitation Data'!$G$7,0,10*ROW('Sanitation Data'!G115))),'Data Summary'!DF121="Yes"),OFFSET('Sanitation Data'!$G$7,0,10*ROW('Sanitation Data'!G115)),NA())</f>
        <v>#N/A</v>
      </c>
      <c r="AR121" s="105" t="e">
        <f ca="true">+IF(AND(ISNUMBER(OFFSET('Sanitation Data'!$G$11,0,10*ROW('Sanitation Data'!G115))),'Data Summary'!DG121="Yes"),OFFSET('Sanitation Data'!$G$11,0,10*ROW('Sanitation Data'!G115)),NA())</f>
        <v>#N/A</v>
      </c>
      <c r="AS121" s="105" t="e">
        <f ca="true">+IF(AND(ISNUMBER(OFFSET('Sanitation Data'!$G$12,0,10*ROW('Sanitation Data'!G115))),'Data Summary'!DH121="Yes"),OFFSET('Sanitation Data'!$G$12,0,10*ROW('Sanitation Data'!G115)),NA())</f>
        <v>#N/A</v>
      </c>
      <c r="AT121" s="105" t="e">
        <f ca="true">+IF(AND(ISNUMBER(OFFSET('Sanitation Data'!$G$13,0,10*ROW('Sanitation Data'!G115))),'Data Summary'!DI121="Yes"),OFFSET('Sanitation Data'!$G$13,0,10*ROW('Sanitation Data'!G115)),NA())</f>
        <v>#N/A</v>
      </c>
      <c r="AU121" s="105" t="e">
        <f ca="true">+IF(AND(ISNUMBER(OFFSET('Sanitation Data'!$H$5,0,10*ROW('Sanitation Data'!H115))),'Data Summary'!DJ121="Yes"),100-OFFSET('Sanitation Data'!$H$5,0,10*ROW('Sanitation Data'!H115)),NA())</f>
        <v>#N/A</v>
      </c>
      <c r="AV121" s="105" t="e">
        <f ca="true">+IF(AND(ISNUMBER(OFFSET('Sanitation Data'!$H$7,0,10*ROW('Sanitation Data'!H115))),'Data Summary'!DK121="Yes"),OFFSET('Sanitation Data'!$H$7,0,10*ROW('Sanitation Data'!H115)),NA())</f>
        <v>#N/A</v>
      </c>
      <c r="AW121" s="105" t="e">
        <f ca="true">+IF(AND(ISNUMBER(OFFSET('Sanitation Data'!$H$11,0,10*ROW('Sanitation Data'!H115))),'Data Summary'!DL121="Yes"),OFFSET('Sanitation Data'!$H$11,0,10*ROW('Sanitation Data'!H115)),NA())</f>
        <v>#N/A</v>
      </c>
      <c r="AX121" s="105" t="e">
        <f ca="true">+IF(AND(ISNUMBER(OFFSET('Sanitation Data'!$H$12,0,10*ROW('Sanitation Data'!H115))),'Data Summary'!DM121="Yes"),OFFSET('Sanitation Data'!$H$12,0,10*ROW('Sanitation Data'!H115)),NA())</f>
        <v>#N/A</v>
      </c>
      <c r="AY121" s="105" t="e">
        <f ca="true">+IF(AND(ISNUMBER(OFFSET('Sanitation Data'!$H$13,0,10*ROW('Sanitation Data'!H115))),'Data Summary'!DN121="Yes"),OFFSET('Sanitation Data'!$H$13,0,10*ROW('Sanitation Data'!H115)),NA())</f>
        <v>#N/A</v>
      </c>
      <c r="AZ121" s="110" t="e">
        <f ca="true">+IF(AND(ISNUMBER(OFFSET('Hygiene Data'!$C$6,0,10*ROW('Hygiene Data'!C115))),'Data Summary'!DO121="Yes"),OFFSET('Hygiene Data'!$C$6,0,10*ROW('Hygiene Data'!C115)),NA())</f>
        <v>#N/A</v>
      </c>
      <c r="BA121" s="110" t="e">
        <f ca="true">+IF(AND(ISNUMBER(OFFSET('Hygiene Data'!$C$8,0,10*ROW('Hygiene Data'!C115))),'Data Summary'!DP121="Yes"),OFFSET('Hygiene Data'!$C$8,0,10*ROW('Hygiene Data'!C115)),NA())</f>
        <v>#N/A</v>
      </c>
      <c r="BB121" s="110" t="e">
        <f ca="true">+IF(AND(ISNUMBER(OFFSET('Hygiene Data'!$C$10,0,10*ROW('Hygiene Data'!C115))),'Data Summary'!DQ121="Yes"),OFFSET('Hygiene Data'!$C$10,0,10*ROW('Hygiene Data'!C115)),NA())</f>
        <v>#N/A</v>
      </c>
      <c r="BC121" s="110" t="e">
        <f ca="true">+IF(AND(ISNUMBER(OFFSET('Hygiene Data'!$D$6,0,10*ROW('Hygiene Data'!D115))),'Data Summary'!DR121="Yes"),OFFSET('Hygiene Data'!$D$6,0,10*ROW('Hygiene Data'!D115)),NA())</f>
        <v>#N/A</v>
      </c>
      <c r="BD121" s="110" t="e">
        <f ca="true">+IF(AND(ISNUMBER(OFFSET('Hygiene Data'!$D$8,0,10*ROW('Hygiene Data'!D115))),'Data Summary'!DS121="Yes"),OFFSET('Hygiene Data'!$D$8,0,10*ROW('Hygiene Data'!D115)),NA())</f>
        <v>#N/A</v>
      </c>
      <c r="BE121" s="110" t="e">
        <f ca="true">+IF(AND(ISNUMBER(OFFSET('Hygiene Data'!$D$10,0,10*ROW('Hygiene Data'!D115))),'Data Summary'!DT121="Yes"),OFFSET('Hygiene Data'!$D$10,0,10*ROW('Hygiene Data'!D115)),NA())</f>
        <v>#N/A</v>
      </c>
      <c r="BF121" s="110" t="e">
        <f ca="true">+IF(AND(ISNUMBER(OFFSET('Hygiene Data'!$E$6,0,10*ROW('Hygiene Data'!E115))),'Data Summary'!DU121="Yes"),OFFSET('Hygiene Data'!$E$6,0,10*ROW('Hygiene Data'!E115)),NA())</f>
        <v>#N/A</v>
      </c>
      <c r="BG121" s="110" t="e">
        <f ca="true">+IF(AND(ISNUMBER(OFFSET('Hygiene Data'!$E$8,0,10*ROW('Hygiene Data'!E115))),'Data Summary'!DV121="Yes"),OFFSET('Hygiene Data'!$E$8,0,10*ROW('Hygiene Data'!E115)),NA())</f>
        <v>#N/A</v>
      </c>
      <c r="BH121" s="110" t="e">
        <f ca="true">+IF(AND(ISNUMBER(OFFSET('Hygiene Data'!$E$10,0,10*ROW('Hygiene Data'!E115))),'Data Summary'!DW121="Yes"),OFFSET('Hygiene Data'!$E$10,0,10*ROW('Hygiene Data'!E115)),NA())</f>
        <v>#N/A</v>
      </c>
      <c r="BI121" s="110" t="e">
        <f ca="true">+IF(AND(ISNUMBER(OFFSET('Hygiene Data'!$F$6,0,10*ROW('Hygiene Data'!F115))),'Data Summary'!DX121="Yes"),OFFSET('Hygiene Data'!$F$6,0,10*ROW('Hygiene Data'!F115)),NA())</f>
        <v>#N/A</v>
      </c>
      <c r="BJ121" s="110" t="e">
        <f ca="true">+IF(AND(ISNUMBER(OFFSET('Hygiene Data'!$F$8,0,10*ROW('Hygiene Data'!F115))),'Data Summary'!DY121="Yes"),OFFSET('Hygiene Data'!$F$8,0,10*ROW('Hygiene Data'!F115)),NA())</f>
        <v>#N/A</v>
      </c>
      <c r="BK121" s="110" t="e">
        <f ca="true">+IF(AND(ISNUMBER(OFFSET('Hygiene Data'!$F$10,0,10*ROW('Hygiene Data'!F115))),'Data Summary'!DZ121="Yes"),OFFSET('Hygiene Data'!$F$10,0,10*ROW('Hygiene Data'!F115)),NA())</f>
        <v>#N/A</v>
      </c>
      <c r="BL121" s="110" t="e">
        <f ca="true">+IF(AND(ISNUMBER(OFFSET('Hygiene Data'!$G$6,0,10*ROW('Hygiene Data'!G115))),'Data Summary'!EA121="Yes"),OFFSET('Hygiene Data'!$G$6,0,10*ROW('Hygiene Data'!G115)),NA())</f>
        <v>#N/A</v>
      </c>
      <c r="BM121" s="110" t="e">
        <f ca="true">+IF(AND(ISNUMBER(OFFSET('Hygiene Data'!$G$8,0,10*ROW('Hygiene Data'!G115))),'Data Summary'!EB121="Yes"),OFFSET('Hygiene Data'!$G$8,0,10*ROW('Hygiene Data'!G115)),NA())</f>
        <v>#N/A</v>
      </c>
      <c r="BN121" s="110" t="e">
        <f ca="true">+IF(AND(ISNUMBER(OFFSET('Hygiene Data'!$G$10,0,10*ROW('Hygiene Data'!G115))),'Data Summary'!EC121="Yes"),OFFSET('Hygiene Data'!$G$10,0,10*ROW('Hygiene Data'!G115)),NA())</f>
        <v>#N/A</v>
      </c>
      <c r="BO121" s="110" t="e">
        <f ca="true">+IF(AND(ISNUMBER(OFFSET('Hygiene Data'!$H$6,0,10*ROW('Hygiene Data'!H115))),'Data Summary'!ED121="Yes"),OFFSET('Hygiene Data'!$H$6,0,10*ROW('Hygiene Data'!H115)),NA())</f>
        <v>#N/A</v>
      </c>
      <c r="BP121" s="110" t="e">
        <f ca="true">+IF(AND(ISNUMBER(OFFSET('Hygiene Data'!$H$8,0,10*ROW('Hygiene Data'!H115))),'Data Summary'!EE121="Yes"),OFFSET('Hygiene Data'!$H$8,0,10*ROW('Hygiene Data'!H115)),NA())</f>
        <v>#N/A</v>
      </c>
      <c r="BQ121" s="110" t="e">
        <f ca="true">+IF(AND(ISNUMBER(OFFSET('Hygiene Data'!$H$10,0,10*ROW('Hygiene Data'!H115))),'Data Summary'!EF121="Yes"),OFFSET('Hygiene Data'!$H$10,0,10*ROW('Hygiene Data'!H115)),NA())</f>
        <v>#N/A</v>
      </c>
    </row>
    <row r="122" x14ac:dyDescent="0.2">
      <c r="A122" s="58" t="e">
        <f ca="true">+IF(OFFSET('Water Data'!$B$1,0,10*ROW('Water Data'!B116))="",NA(),OFFSET('Water Data'!$B$1,0,10*ROW('Water Data'!B116)))</f>
        <v>#N/A</v>
      </c>
      <c r="B122" s="58" t="e">
        <f ca="true">+IF(OFFSET('Water Data'!$A$3,0,10*ROW('Water Data'!A119))="",NA(),OFFSET('Water Data'!$A$3,0,10*ROW('Water Data'!A119)))</f>
        <v>#N/A</v>
      </c>
      <c r="C122" s="58" t="e">
        <f ca="true">+IF(OFFSET('Water Data'!$C$3,0,10*ROW('Water Data'!C119))="",NA(),OFFSET('Water Data'!$C$3,0,10*ROW('Water Data'!C119)))</f>
        <v>#N/A</v>
      </c>
      <c r="D122" s="59" t="e">
        <f ca="true">+IF(AND(ISNUMBER(OFFSET('Water Data'!$C$5,0,10*ROW('Water Data'!C116))),'Data Summary'!BS122="Yes"),100-OFFSET('Water Data'!$C$5,0,10*ROW('Water Data'!C116)),NA())</f>
        <v>#N/A</v>
      </c>
      <c r="E122" s="59" t="e">
        <f ca="true">+IF(AND(ISNUMBER(OFFSET('Water Data'!$C$7,0,10*ROW('Water Data'!C116))),'Data Summary'!BT122="Yes"),OFFSET('Water Data'!$C$7,0,10*ROW('Water Data'!C116)),NA())</f>
        <v>#N/A</v>
      </c>
      <c r="F122" s="59" t="e">
        <f ca="true">+IF(AND(ISNUMBER(OFFSET('Water Data'!$C$10,0,10*ROW('Water Data'!C116))),'Data Summary'!BU122="Yes"),OFFSET('Water Data'!$C$10,0,10*ROW('Water Data'!C116)),NA())</f>
        <v>#N/A</v>
      </c>
      <c r="G122" s="59" t="e">
        <f ca="true">+IF(AND(ISNUMBER(OFFSET('Water Data'!$D$5,0,10*ROW('Water Data'!D116))),'Data Summary'!BV122="Yes"),100-OFFSET('Water Data'!$D$5,0,10*ROW('Water Data'!D116)),NA())</f>
        <v>#N/A</v>
      </c>
      <c r="H122" s="59" t="e">
        <f ca="true">+IF(AND(ISNUMBER(OFFSET('Water Data'!$D$7,0,10*ROW('Water Data'!D116))),'Data Summary'!BW122="Yes"),OFFSET('Water Data'!$D$7,0,10*ROW('Water Data'!D116)),NA())</f>
        <v>#N/A</v>
      </c>
      <c r="I122" s="59" t="e">
        <f ca="true">+IF(AND(ISNUMBER(OFFSET('Water Data'!$D$10,0,10*ROW('Water Data'!D116))),'Data Summary'!BX122="Yes"),OFFSET('Water Data'!$D$10,0,10*ROW('Water Data'!D116)),NA())</f>
        <v>#N/A</v>
      </c>
      <c r="J122" s="59" t="e">
        <f ca="true">+IF(AND(ISNUMBER(OFFSET('Water Data'!$E$5,0,10*ROW('Water Data'!E116))),'Data Summary'!BY122="Yes"),100-OFFSET('Water Data'!$E$5,0,10*ROW('Water Data'!E116)),NA())</f>
        <v>#N/A</v>
      </c>
      <c r="K122" s="59" t="e">
        <f ca="true">+IF(AND(ISNUMBER(OFFSET('Water Data'!$E$7,0,10*ROW('Water Data'!E116))),'Data Summary'!BZ122="Yes"),OFFSET('Water Data'!$E$7,0,10*ROW('Water Data'!E116)),NA())</f>
        <v>#N/A</v>
      </c>
      <c r="L122" s="59" t="e">
        <f ca="true">+IF(AND(ISNUMBER(OFFSET('Water Data'!$E$10,0,10*ROW('Water Data'!E116))),'Data Summary'!CA122="Yes"),OFFSET('Water Data'!$E$10,0,10*ROW('Water Data'!E116)),NA())</f>
        <v>#N/A</v>
      </c>
      <c r="M122" s="59" t="e">
        <f ca="true">+IF(AND(ISNUMBER(OFFSET('Water Data'!$F$5,0,10*ROW('Water Data'!F116))),'Data Summary'!CB122="Yes"),100-OFFSET('Water Data'!$F$5,0,10*ROW('Water Data'!F116)),NA())</f>
        <v>#N/A</v>
      </c>
      <c r="N122" s="59" t="e">
        <f ca="true">+IF(AND(ISNUMBER(OFFSET('Water Data'!$F$7,0,10*ROW('Water Data'!F116))),'Data Summary'!CC122="Yes"),OFFSET('Water Data'!$F$7,0,10*ROW('Water Data'!F116)),NA())</f>
        <v>#N/A</v>
      </c>
      <c r="O122" s="59" t="e">
        <f ca="true">+IF(AND(ISNUMBER(OFFSET('Water Data'!$F$10,0,10*ROW('Water Data'!F116))),'Data Summary'!CD122="Yes"),OFFSET('Water Data'!$F$10,0,10*ROW('Water Data'!F116)),NA())</f>
        <v>#N/A</v>
      </c>
      <c r="P122" s="59" t="e">
        <f ca="true">+IF(AND(ISNUMBER(OFFSET('Water Data'!$G$5,0,10*ROW('Water Data'!G116))),'Data Summary'!CE122="Yes"),100-OFFSET('Water Data'!$G$5,0,10*ROW('Water Data'!G116)),NA())</f>
        <v>#N/A</v>
      </c>
      <c r="Q122" s="59" t="e">
        <f ca="true">+IF(AND(ISNUMBER(OFFSET('Water Data'!$G$7,0,10*ROW('Water Data'!G116))),'Data Summary'!CF122="Yes"),OFFSET('Water Data'!$G$7,0,10*ROW('Water Data'!G116)),NA())</f>
        <v>#N/A</v>
      </c>
      <c r="R122" s="59" t="e">
        <f ca="true">+IF(AND(ISNUMBER(OFFSET('Water Data'!$G$10,0,10*ROW('Water Data'!G116))),'Data Summary'!CG122="Yes"),OFFSET('Water Data'!$G$10,0,10*ROW('Water Data'!G116)),NA())</f>
        <v>#N/A</v>
      </c>
      <c r="S122" s="59" t="e">
        <f ca="true">+IF(AND(ISNUMBER(OFFSET('Water Data'!$H$5,0,10*ROW('Water Data'!H116))),'Data Summary'!CH122="Yes"),100-OFFSET('Water Data'!$H$5,0,10*ROW('Water Data'!H116)),NA())</f>
        <v>#N/A</v>
      </c>
      <c r="T122" s="59" t="e">
        <f ca="true">+IF(AND(ISNUMBER(OFFSET('Water Data'!$H$7,0,10*ROW('Water Data'!H116))),'Data Summary'!CI122="Yes"),OFFSET('Water Data'!$H$7,0,10*ROW('Water Data'!H116)),NA())</f>
        <v>#N/A</v>
      </c>
      <c r="U122" s="59" t="e">
        <f ca="true">+IF(AND(ISNUMBER(OFFSET('Water Data'!$H$10,0,10*ROW('Water Data'!H116))),'Data Summary'!CJ122="Yes"),OFFSET('Water Data'!$H$10,0,10*ROW('Water Data'!H116)),NA())</f>
        <v>#N/A</v>
      </c>
      <c r="V122" s="105" t="e">
        <f ca="true">+IF(AND(ISNUMBER(OFFSET('Sanitation Data'!$C$5,0,10*ROW('Sanitation Data'!C116))),'Data Summary'!CK122="Yes"),100-OFFSET('Sanitation Data'!$C$5,0,10*ROW('Sanitation Data'!C116)),NA())</f>
        <v>#N/A</v>
      </c>
      <c r="W122" s="105" t="e">
        <f ca="true">+IF(AND(ISNUMBER(OFFSET('Sanitation Data'!$C$7,0,10*ROW('Sanitation Data'!C116))),'Data Summary'!CL122="Yes"),OFFSET('Sanitation Data'!$C$7,0,10*ROW('Sanitation Data'!C116)),NA())</f>
        <v>#N/A</v>
      </c>
      <c r="X122" s="105" t="e">
        <f ca="true">+IF(AND(ISNUMBER(OFFSET('Sanitation Data'!$C$11,0,10*ROW('Sanitation Data'!C116))),'Data Summary'!CM122="Yes"),OFFSET('Sanitation Data'!$C$11,0,10*ROW('Sanitation Data'!C116)),NA())</f>
        <v>#N/A</v>
      </c>
      <c r="Y122" s="105" t="e">
        <f ca="true">+IF(AND(ISNUMBER(OFFSET('Sanitation Data'!$C$12,0,10*ROW('Sanitation Data'!C116))),'Data Summary'!CN122="Yes"),OFFSET('Sanitation Data'!$C$12,0,10*ROW('Sanitation Data'!C116)),NA())</f>
        <v>#N/A</v>
      </c>
      <c r="Z122" s="105" t="e">
        <f ca="true">+IF(AND(ISNUMBER(OFFSET('Sanitation Data'!$C$13,0,10*ROW('Sanitation Data'!C116))),'Data Summary'!CO122="Yes"),OFFSET('Sanitation Data'!$C$13,0,10*ROW('Sanitation Data'!C116)),NA())</f>
        <v>#N/A</v>
      </c>
      <c r="AA122" s="105" t="e">
        <f ca="true">+IF(AND(ISNUMBER(OFFSET('Sanitation Data'!$D$5,0,10*ROW('Sanitation Data'!D116))),'Data Summary'!CP122="Yes"),100-OFFSET('Sanitation Data'!$D$5,0,10*ROW('Sanitation Data'!D116)),NA())</f>
        <v>#N/A</v>
      </c>
      <c r="AB122" s="105" t="e">
        <f ca="true">+IF(AND(ISNUMBER(OFFSET('Sanitation Data'!$D$7,0,10*ROW('Sanitation Data'!D116))),'Data Summary'!CQ122="Yes"),OFFSET('Sanitation Data'!$D$7,0,10*ROW('Sanitation Data'!D116)),NA())</f>
        <v>#N/A</v>
      </c>
      <c r="AC122" s="105" t="e">
        <f ca="true">+IF(AND(ISNUMBER(OFFSET('Sanitation Data'!$D$11,0,10*ROW('Sanitation Data'!D116))),'Data Summary'!CR122="Yes"),OFFSET('Sanitation Data'!$D$11,0,10*ROW('Sanitation Data'!D116)),NA())</f>
        <v>#N/A</v>
      </c>
      <c r="AD122" s="105" t="e">
        <f ca="true">+IF(AND(ISNUMBER(OFFSET('Sanitation Data'!$D$12,0,10*ROW('Sanitation Data'!D116))),'Data Summary'!CS122="Yes"),OFFSET('Sanitation Data'!$D$12,0,10*ROW('Sanitation Data'!D116)),NA())</f>
        <v>#N/A</v>
      </c>
      <c r="AE122" s="105" t="e">
        <f ca="true">+IF(AND(ISNUMBER(OFFSET('Sanitation Data'!$D$13,0,10*ROW('Sanitation Data'!D116))),'Data Summary'!CT122="Yes"),OFFSET('Sanitation Data'!$D$13,0,10*ROW('Sanitation Data'!D116)),NA())</f>
        <v>#N/A</v>
      </c>
      <c r="AF122" s="105" t="e">
        <f ca="true">+IF(AND(ISNUMBER(OFFSET('Sanitation Data'!$E$5,0,10*ROW('Sanitation Data'!E116))),'Data Summary'!CU122="Yes"),100-OFFSET('Sanitation Data'!$E$5,0,10*ROW('Sanitation Data'!E116)),NA())</f>
        <v>#N/A</v>
      </c>
      <c r="AG122" s="105" t="e">
        <f ca="true">+IF(AND(ISNUMBER(OFFSET('Sanitation Data'!$E$7,0,10*ROW('Sanitation Data'!E116))),'Data Summary'!CV122="Yes"),OFFSET('Sanitation Data'!$E$7,0,10*ROW('Sanitation Data'!E116)),NA())</f>
        <v>#N/A</v>
      </c>
      <c r="AH122" s="105" t="e">
        <f ca="true">+IF(AND(ISNUMBER(OFFSET('Sanitation Data'!$E$11,0,10*ROW('Sanitation Data'!E116))),'Data Summary'!CW122="Yes"),OFFSET('Sanitation Data'!$E$11,0,10*ROW('Sanitation Data'!E116)),NA())</f>
        <v>#N/A</v>
      </c>
      <c r="AI122" s="105" t="e">
        <f ca="true">+IF(AND(ISNUMBER(OFFSET('Sanitation Data'!$E$12,0,10*ROW('Sanitation Data'!E116))),'Data Summary'!CX122="Yes"),OFFSET('Sanitation Data'!$E$12,0,10*ROW('Sanitation Data'!E116)),NA())</f>
        <v>#N/A</v>
      </c>
      <c r="AJ122" s="105" t="e">
        <f ca="true">+IF(AND(ISNUMBER(OFFSET('Sanitation Data'!$E$13,0,10*ROW('Sanitation Data'!E116))),'Data Summary'!CY122="Yes"),OFFSET('Sanitation Data'!$E$13,0,10*ROW('Sanitation Data'!E116)),NA())</f>
        <v>#N/A</v>
      </c>
      <c r="AK122" s="105" t="e">
        <f ca="true">+IF(AND(ISNUMBER(OFFSET('Sanitation Data'!$F$5,0,10*ROW('Sanitation Data'!F116))),'Data Summary'!CZ122="Yes"),100-OFFSET('Sanitation Data'!$F$5,0,10*ROW('Sanitation Data'!F116)),NA())</f>
        <v>#N/A</v>
      </c>
      <c r="AL122" s="105" t="e">
        <f ca="true">+IF(AND(ISNUMBER(OFFSET('Sanitation Data'!$F$7,0,10*ROW('Sanitation Data'!F116))),'Data Summary'!DA122="Yes"),OFFSET('Sanitation Data'!$F$7,0,10*ROW('Sanitation Data'!F116)),NA())</f>
        <v>#N/A</v>
      </c>
      <c r="AM122" s="105" t="e">
        <f ca="true">+IF(AND(ISNUMBER(OFFSET('Sanitation Data'!$F$11,0,10*ROW('Sanitation Data'!F116))),'Data Summary'!DB122="Yes"),OFFSET('Sanitation Data'!$F$11,0,10*ROW('Sanitation Data'!F116)),NA())</f>
        <v>#N/A</v>
      </c>
      <c r="AN122" s="105" t="e">
        <f ca="true">+IF(AND(ISNUMBER(OFFSET('Sanitation Data'!$F$12,0,10*ROW('Sanitation Data'!F116))),'Data Summary'!DC122="Yes"),OFFSET('Sanitation Data'!$F$12,0,10*ROW('Sanitation Data'!F116)),NA())</f>
        <v>#N/A</v>
      </c>
      <c r="AO122" s="105" t="e">
        <f ca="true">+IF(AND(ISNUMBER(OFFSET('Sanitation Data'!$F$13,0,10*ROW('Sanitation Data'!F116))),'Data Summary'!DD122="Yes"),OFFSET('Sanitation Data'!$F$13,0,10*ROW('Sanitation Data'!F116)),NA())</f>
        <v>#N/A</v>
      </c>
      <c r="AP122" s="105" t="e">
        <f ca="true">+IF(AND(ISNUMBER(OFFSET('Sanitation Data'!$G$5,0,10*ROW('Sanitation Data'!G116))),'Data Summary'!DE122="Yes"),100-OFFSET('Sanitation Data'!$G$5,0,10*ROW('Sanitation Data'!G116)),NA())</f>
        <v>#N/A</v>
      </c>
      <c r="AQ122" s="105" t="e">
        <f ca="true">+IF(AND(ISNUMBER(OFFSET('Sanitation Data'!$G$7,0,10*ROW('Sanitation Data'!G116))),'Data Summary'!DF122="Yes"),OFFSET('Sanitation Data'!$G$7,0,10*ROW('Sanitation Data'!G116)),NA())</f>
        <v>#N/A</v>
      </c>
      <c r="AR122" s="105" t="e">
        <f ca="true">+IF(AND(ISNUMBER(OFFSET('Sanitation Data'!$G$11,0,10*ROW('Sanitation Data'!G116))),'Data Summary'!DG122="Yes"),OFFSET('Sanitation Data'!$G$11,0,10*ROW('Sanitation Data'!G116)),NA())</f>
        <v>#N/A</v>
      </c>
      <c r="AS122" s="105" t="e">
        <f ca="true">+IF(AND(ISNUMBER(OFFSET('Sanitation Data'!$G$12,0,10*ROW('Sanitation Data'!G116))),'Data Summary'!DH122="Yes"),OFFSET('Sanitation Data'!$G$12,0,10*ROW('Sanitation Data'!G116)),NA())</f>
        <v>#N/A</v>
      </c>
      <c r="AT122" s="105" t="e">
        <f ca="true">+IF(AND(ISNUMBER(OFFSET('Sanitation Data'!$G$13,0,10*ROW('Sanitation Data'!G116))),'Data Summary'!DI122="Yes"),OFFSET('Sanitation Data'!$G$13,0,10*ROW('Sanitation Data'!G116)),NA())</f>
        <v>#N/A</v>
      </c>
      <c r="AU122" s="105" t="e">
        <f ca="true">+IF(AND(ISNUMBER(OFFSET('Sanitation Data'!$H$5,0,10*ROW('Sanitation Data'!H116))),'Data Summary'!DJ122="Yes"),100-OFFSET('Sanitation Data'!$H$5,0,10*ROW('Sanitation Data'!H116)),NA())</f>
        <v>#N/A</v>
      </c>
      <c r="AV122" s="105" t="e">
        <f ca="true">+IF(AND(ISNUMBER(OFFSET('Sanitation Data'!$H$7,0,10*ROW('Sanitation Data'!H116))),'Data Summary'!DK122="Yes"),OFFSET('Sanitation Data'!$H$7,0,10*ROW('Sanitation Data'!H116)),NA())</f>
        <v>#N/A</v>
      </c>
      <c r="AW122" s="105" t="e">
        <f ca="true">+IF(AND(ISNUMBER(OFFSET('Sanitation Data'!$H$11,0,10*ROW('Sanitation Data'!H116))),'Data Summary'!DL122="Yes"),OFFSET('Sanitation Data'!$H$11,0,10*ROW('Sanitation Data'!H116)),NA())</f>
        <v>#N/A</v>
      </c>
      <c r="AX122" s="105" t="e">
        <f ca="true">+IF(AND(ISNUMBER(OFFSET('Sanitation Data'!$H$12,0,10*ROW('Sanitation Data'!H116))),'Data Summary'!DM122="Yes"),OFFSET('Sanitation Data'!$H$12,0,10*ROW('Sanitation Data'!H116)),NA())</f>
        <v>#N/A</v>
      </c>
      <c r="AY122" s="105" t="e">
        <f ca="true">+IF(AND(ISNUMBER(OFFSET('Sanitation Data'!$H$13,0,10*ROW('Sanitation Data'!H116))),'Data Summary'!DN122="Yes"),OFFSET('Sanitation Data'!$H$13,0,10*ROW('Sanitation Data'!H116)),NA())</f>
        <v>#N/A</v>
      </c>
      <c r="AZ122" s="110" t="e">
        <f ca="true">+IF(AND(ISNUMBER(OFFSET('Hygiene Data'!$C$6,0,10*ROW('Hygiene Data'!C116))),'Data Summary'!DO122="Yes"),OFFSET('Hygiene Data'!$C$6,0,10*ROW('Hygiene Data'!C116)),NA())</f>
        <v>#N/A</v>
      </c>
      <c r="BA122" s="110" t="e">
        <f ca="true">+IF(AND(ISNUMBER(OFFSET('Hygiene Data'!$C$8,0,10*ROW('Hygiene Data'!C116))),'Data Summary'!DP122="Yes"),OFFSET('Hygiene Data'!$C$8,0,10*ROW('Hygiene Data'!C116)),NA())</f>
        <v>#N/A</v>
      </c>
      <c r="BB122" s="110" t="e">
        <f ca="true">+IF(AND(ISNUMBER(OFFSET('Hygiene Data'!$C$10,0,10*ROW('Hygiene Data'!C116))),'Data Summary'!DQ122="Yes"),OFFSET('Hygiene Data'!$C$10,0,10*ROW('Hygiene Data'!C116)),NA())</f>
        <v>#N/A</v>
      </c>
      <c r="BC122" s="110" t="e">
        <f ca="true">+IF(AND(ISNUMBER(OFFSET('Hygiene Data'!$D$6,0,10*ROW('Hygiene Data'!D116))),'Data Summary'!DR122="Yes"),OFFSET('Hygiene Data'!$D$6,0,10*ROW('Hygiene Data'!D116)),NA())</f>
        <v>#N/A</v>
      </c>
      <c r="BD122" s="110" t="e">
        <f ca="true">+IF(AND(ISNUMBER(OFFSET('Hygiene Data'!$D$8,0,10*ROW('Hygiene Data'!D116))),'Data Summary'!DS122="Yes"),OFFSET('Hygiene Data'!$D$8,0,10*ROW('Hygiene Data'!D116)),NA())</f>
        <v>#N/A</v>
      </c>
      <c r="BE122" s="110" t="e">
        <f ca="true">+IF(AND(ISNUMBER(OFFSET('Hygiene Data'!$D$10,0,10*ROW('Hygiene Data'!D116))),'Data Summary'!DT122="Yes"),OFFSET('Hygiene Data'!$D$10,0,10*ROW('Hygiene Data'!D116)),NA())</f>
        <v>#N/A</v>
      </c>
      <c r="BF122" s="110" t="e">
        <f ca="true">+IF(AND(ISNUMBER(OFFSET('Hygiene Data'!$E$6,0,10*ROW('Hygiene Data'!E116))),'Data Summary'!DU122="Yes"),OFFSET('Hygiene Data'!$E$6,0,10*ROW('Hygiene Data'!E116)),NA())</f>
        <v>#N/A</v>
      </c>
      <c r="BG122" s="110" t="e">
        <f ca="true">+IF(AND(ISNUMBER(OFFSET('Hygiene Data'!$E$8,0,10*ROW('Hygiene Data'!E116))),'Data Summary'!DV122="Yes"),OFFSET('Hygiene Data'!$E$8,0,10*ROW('Hygiene Data'!E116)),NA())</f>
        <v>#N/A</v>
      </c>
      <c r="BH122" s="110" t="e">
        <f ca="true">+IF(AND(ISNUMBER(OFFSET('Hygiene Data'!$E$10,0,10*ROW('Hygiene Data'!E116))),'Data Summary'!DW122="Yes"),OFFSET('Hygiene Data'!$E$10,0,10*ROW('Hygiene Data'!E116)),NA())</f>
        <v>#N/A</v>
      </c>
      <c r="BI122" s="110" t="e">
        <f ca="true">+IF(AND(ISNUMBER(OFFSET('Hygiene Data'!$F$6,0,10*ROW('Hygiene Data'!F116))),'Data Summary'!DX122="Yes"),OFFSET('Hygiene Data'!$F$6,0,10*ROW('Hygiene Data'!F116)),NA())</f>
        <v>#N/A</v>
      </c>
      <c r="BJ122" s="110" t="e">
        <f ca="true">+IF(AND(ISNUMBER(OFFSET('Hygiene Data'!$F$8,0,10*ROW('Hygiene Data'!F116))),'Data Summary'!DY122="Yes"),OFFSET('Hygiene Data'!$F$8,0,10*ROW('Hygiene Data'!F116)),NA())</f>
        <v>#N/A</v>
      </c>
      <c r="BK122" s="110" t="e">
        <f ca="true">+IF(AND(ISNUMBER(OFFSET('Hygiene Data'!$F$10,0,10*ROW('Hygiene Data'!F116))),'Data Summary'!DZ122="Yes"),OFFSET('Hygiene Data'!$F$10,0,10*ROW('Hygiene Data'!F116)),NA())</f>
        <v>#N/A</v>
      </c>
      <c r="BL122" s="110" t="e">
        <f ca="true">+IF(AND(ISNUMBER(OFFSET('Hygiene Data'!$G$6,0,10*ROW('Hygiene Data'!G116))),'Data Summary'!EA122="Yes"),OFFSET('Hygiene Data'!$G$6,0,10*ROW('Hygiene Data'!G116)),NA())</f>
        <v>#N/A</v>
      </c>
      <c r="BM122" s="110" t="e">
        <f ca="true">+IF(AND(ISNUMBER(OFFSET('Hygiene Data'!$G$8,0,10*ROW('Hygiene Data'!G116))),'Data Summary'!EB122="Yes"),OFFSET('Hygiene Data'!$G$8,0,10*ROW('Hygiene Data'!G116)),NA())</f>
        <v>#N/A</v>
      </c>
      <c r="BN122" s="110" t="e">
        <f ca="true">+IF(AND(ISNUMBER(OFFSET('Hygiene Data'!$G$10,0,10*ROW('Hygiene Data'!G116))),'Data Summary'!EC122="Yes"),OFFSET('Hygiene Data'!$G$10,0,10*ROW('Hygiene Data'!G116)),NA())</f>
        <v>#N/A</v>
      </c>
      <c r="BO122" s="110" t="e">
        <f ca="true">+IF(AND(ISNUMBER(OFFSET('Hygiene Data'!$H$6,0,10*ROW('Hygiene Data'!H116))),'Data Summary'!ED122="Yes"),OFFSET('Hygiene Data'!$H$6,0,10*ROW('Hygiene Data'!H116)),NA())</f>
        <v>#N/A</v>
      </c>
      <c r="BP122" s="110" t="e">
        <f ca="true">+IF(AND(ISNUMBER(OFFSET('Hygiene Data'!$H$8,0,10*ROW('Hygiene Data'!H116))),'Data Summary'!EE122="Yes"),OFFSET('Hygiene Data'!$H$8,0,10*ROW('Hygiene Data'!H116)),NA())</f>
        <v>#N/A</v>
      </c>
      <c r="BQ122" s="110" t="e">
        <f ca="true">+IF(AND(ISNUMBER(OFFSET('Hygiene Data'!$H$10,0,10*ROW('Hygiene Data'!H116))),'Data Summary'!EF122="Yes"),OFFSET('Hygiene Data'!$H$10,0,10*ROW('Hygiene Data'!H116)),NA())</f>
        <v>#N/A</v>
      </c>
    </row>
    <row r="123" x14ac:dyDescent="0.2">
      <c r="A123" s="58" t="e">
        <f ca="true">+IF(OFFSET('Water Data'!$B$1,0,10*ROW('Water Data'!B117))="",NA(),OFFSET('Water Data'!$B$1,0,10*ROW('Water Data'!B117)))</f>
        <v>#N/A</v>
      </c>
      <c r="B123" s="58" t="e">
        <f ca="true">+IF(OFFSET('Water Data'!$A$3,0,10*ROW('Water Data'!A120))="",NA(),OFFSET('Water Data'!$A$3,0,10*ROW('Water Data'!A120)))</f>
        <v>#N/A</v>
      </c>
      <c r="C123" s="58" t="e">
        <f ca="true">+IF(OFFSET('Water Data'!$C$3,0,10*ROW('Water Data'!C120))="",NA(),OFFSET('Water Data'!$C$3,0,10*ROW('Water Data'!C120)))</f>
        <v>#N/A</v>
      </c>
      <c r="D123" s="59" t="e">
        <f ca="true">+IF(AND(ISNUMBER(OFFSET('Water Data'!$C$5,0,10*ROW('Water Data'!C117))),'Data Summary'!BS123="Yes"),100-OFFSET('Water Data'!$C$5,0,10*ROW('Water Data'!C117)),NA())</f>
        <v>#N/A</v>
      </c>
      <c r="E123" s="59" t="e">
        <f ca="true">+IF(AND(ISNUMBER(OFFSET('Water Data'!$C$7,0,10*ROW('Water Data'!C117))),'Data Summary'!BT123="Yes"),OFFSET('Water Data'!$C$7,0,10*ROW('Water Data'!C117)),NA())</f>
        <v>#N/A</v>
      </c>
      <c r="F123" s="59" t="e">
        <f ca="true">+IF(AND(ISNUMBER(OFFSET('Water Data'!$C$10,0,10*ROW('Water Data'!C117))),'Data Summary'!BU123="Yes"),OFFSET('Water Data'!$C$10,0,10*ROW('Water Data'!C117)),NA())</f>
        <v>#N/A</v>
      </c>
      <c r="G123" s="59" t="e">
        <f ca="true">+IF(AND(ISNUMBER(OFFSET('Water Data'!$D$5,0,10*ROW('Water Data'!D117))),'Data Summary'!BV123="Yes"),100-OFFSET('Water Data'!$D$5,0,10*ROW('Water Data'!D117)),NA())</f>
        <v>#N/A</v>
      </c>
      <c r="H123" s="59" t="e">
        <f ca="true">+IF(AND(ISNUMBER(OFFSET('Water Data'!$D$7,0,10*ROW('Water Data'!D117))),'Data Summary'!BW123="Yes"),OFFSET('Water Data'!$D$7,0,10*ROW('Water Data'!D117)),NA())</f>
        <v>#N/A</v>
      </c>
      <c r="I123" s="59" t="e">
        <f ca="true">+IF(AND(ISNUMBER(OFFSET('Water Data'!$D$10,0,10*ROW('Water Data'!D117))),'Data Summary'!BX123="Yes"),OFFSET('Water Data'!$D$10,0,10*ROW('Water Data'!D117)),NA())</f>
        <v>#N/A</v>
      </c>
      <c r="J123" s="59" t="e">
        <f ca="true">+IF(AND(ISNUMBER(OFFSET('Water Data'!$E$5,0,10*ROW('Water Data'!E117))),'Data Summary'!BY123="Yes"),100-OFFSET('Water Data'!$E$5,0,10*ROW('Water Data'!E117)),NA())</f>
        <v>#N/A</v>
      </c>
      <c r="K123" s="59" t="e">
        <f ca="true">+IF(AND(ISNUMBER(OFFSET('Water Data'!$E$7,0,10*ROW('Water Data'!E117))),'Data Summary'!BZ123="Yes"),OFFSET('Water Data'!$E$7,0,10*ROW('Water Data'!E117)),NA())</f>
        <v>#N/A</v>
      </c>
      <c r="L123" s="59" t="e">
        <f ca="true">+IF(AND(ISNUMBER(OFFSET('Water Data'!$E$10,0,10*ROW('Water Data'!E117))),'Data Summary'!CA123="Yes"),OFFSET('Water Data'!$E$10,0,10*ROW('Water Data'!E117)),NA())</f>
        <v>#N/A</v>
      </c>
      <c r="M123" s="59" t="e">
        <f ca="true">+IF(AND(ISNUMBER(OFFSET('Water Data'!$F$5,0,10*ROW('Water Data'!F117))),'Data Summary'!CB123="Yes"),100-OFFSET('Water Data'!$F$5,0,10*ROW('Water Data'!F117)),NA())</f>
        <v>#N/A</v>
      </c>
      <c r="N123" s="59" t="e">
        <f ca="true">+IF(AND(ISNUMBER(OFFSET('Water Data'!$F$7,0,10*ROW('Water Data'!F117))),'Data Summary'!CC123="Yes"),OFFSET('Water Data'!$F$7,0,10*ROW('Water Data'!F117)),NA())</f>
        <v>#N/A</v>
      </c>
      <c r="O123" s="59" t="e">
        <f ca="true">+IF(AND(ISNUMBER(OFFSET('Water Data'!$F$10,0,10*ROW('Water Data'!F117))),'Data Summary'!CD123="Yes"),OFFSET('Water Data'!$F$10,0,10*ROW('Water Data'!F117)),NA())</f>
        <v>#N/A</v>
      </c>
      <c r="P123" s="59" t="e">
        <f ca="true">+IF(AND(ISNUMBER(OFFSET('Water Data'!$G$5,0,10*ROW('Water Data'!G117))),'Data Summary'!CE123="Yes"),100-OFFSET('Water Data'!$G$5,0,10*ROW('Water Data'!G117)),NA())</f>
        <v>#N/A</v>
      </c>
      <c r="Q123" s="59" t="e">
        <f ca="true">+IF(AND(ISNUMBER(OFFSET('Water Data'!$G$7,0,10*ROW('Water Data'!G117))),'Data Summary'!CF123="Yes"),OFFSET('Water Data'!$G$7,0,10*ROW('Water Data'!G117)),NA())</f>
        <v>#N/A</v>
      </c>
      <c r="R123" s="59" t="e">
        <f ca="true">+IF(AND(ISNUMBER(OFFSET('Water Data'!$G$10,0,10*ROW('Water Data'!G117))),'Data Summary'!CG123="Yes"),OFFSET('Water Data'!$G$10,0,10*ROW('Water Data'!G117)),NA())</f>
        <v>#N/A</v>
      </c>
      <c r="S123" s="59" t="e">
        <f ca="true">+IF(AND(ISNUMBER(OFFSET('Water Data'!$H$5,0,10*ROW('Water Data'!H117))),'Data Summary'!CH123="Yes"),100-OFFSET('Water Data'!$H$5,0,10*ROW('Water Data'!H117)),NA())</f>
        <v>#N/A</v>
      </c>
      <c r="T123" s="59" t="e">
        <f ca="true">+IF(AND(ISNUMBER(OFFSET('Water Data'!$H$7,0,10*ROW('Water Data'!H117))),'Data Summary'!CI123="Yes"),OFFSET('Water Data'!$H$7,0,10*ROW('Water Data'!H117)),NA())</f>
        <v>#N/A</v>
      </c>
      <c r="U123" s="59" t="e">
        <f ca="true">+IF(AND(ISNUMBER(OFFSET('Water Data'!$H$10,0,10*ROW('Water Data'!H117))),'Data Summary'!CJ123="Yes"),OFFSET('Water Data'!$H$10,0,10*ROW('Water Data'!H117)),NA())</f>
        <v>#N/A</v>
      </c>
      <c r="V123" s="105" t="e">
        <f ca="true">+IF(AND(ISNUMBER(OFFSET('Sanitation Data'!$C$5,0,10*ROW('Sanitation Data'!C117))),'Data Summary'!CK123="Yes"),100-OFFSET('Sanitation Data'!$C$5,0,10*ROW('Sanitation Data'!C117)),NA())</f>
        <v>#N/A</v>
      </c>
      <c r="W123" s="105" t="e">
        <f ca="true">+IF(AND(ISNUMBER(OFFSET('Sanitation Data'!$C$7,0,10*ROW('Sanitation Data'!C117))),'Data Summary'!CL123="Yes"),OFFSET('Sanitation Data'!$C$7,0,10*ROW('Sanitation Data'!C117)),NA())</f>
        <v>#N/A</v>
      </c>
      <c r="X123" s="105" t="e">
        <f ca="true">+IF(AND(ISNUMBER(OFFSET('Sanitation Data'!$C$11,0,10*ROW('Sanitation Data'!C117))),'Data Summary'!CM123="Yes"),OFFSET('Sanitation Data'!$C$11,0,10*ROW('Sanitation Data'!C117)),NA())</f>
        <v>#N/A</v>
      </c>
      <c r="Y123" s="105" t="e">
        <f ca="true">+IF(AND(ISNUMBER(OFFSET('Sanitation Data'!$C$12,0,10*ROW('Sanitation Data'!C117))),'Data Summary'!CN123="Yes"),OFFSET('Sanitation Data'!$C$12,0,10*ROW('Sanitation Data'!C117)),NA())</f>
        <v>#N/A</v>
      </c>
      <c r="Z123" s="105" t="e">
        <f ca="true">+IF(AND(ISNUMBER(OFFSET('Sanitation Data'!$C$13,0,10*ROW('Sanitation Data'!C117))),'Data Summary'!CO123="Yes"),OFFSET('Sanitation Data'!$C$13,0,10*ROW('Sanitation Data'!C117)),NA())</f>
        <v>#N/A</v>
      </c>
      <c r="AA123" s="105" t="e">
        <f ca="true">+IF(AND(ISNUMBER(OFFSET('Sanitation Data'!$D$5,0,10*ROW('Sanitation Data'!D117))),'Data Summary'!CP123="Yes"),100-OFFSET('Sanitation Data'!$D$5,0,10*ROW('Sanitation Data'!D117)),NA())</f>
        <v>#N/A</v>
      </c>
      <c r="AB123" s="105" t="e">
        <f ca="true">+IF(AND(ISNUMBER(OFFSET('Sanitation Data'!$D$7,0,10*ROW('Sanitation Data'!D117))),'Data Summary'!CQ123="Yes"),OFFSET('Sanitation Data'!$D$7,0,10*ROW('Sanitation Data'!D117)),NA())</f>
        <v>#N/A</v>
      </c>
      <c r="AC123" s="105" t="e">
        <f ca="true">+IF(AND(ISNUMBER(OFFSET('Sanitation Data'!$D$11,0,10*ROW('Sanitation Data'!D117))),'Data Summary'!CR123="Yes"),OFFSET('Sanitation Data'!$D$11,0,10*ROW('Sanitation Data'!D117)),NA())</f>
        <v>#N/A</v>
      </c>
      <c r="AD123" s="105" t="e">
        <f ca="true">+IF(AND(ISNUMBER(OFFSET('Sanitation Data'!$D$12,0,10*ROW('Sanitation Data'!D117))),'Data Summary'!CS123="Yes"),OFFSET('Sanitation Data'!$D$12,0,10*ROW('Sanitation Data'!D117)),NA())</f>
        <v>#N/A</v>
      </c>
      <c r="AE123" s="105" t="e">
        <f ca="true">+IF(AND(ISNUMBER(OFFSET('Sanitation Data'!$D$13,0,10*ROW('Sanitation Data'!D117))),'Data Summary'!CT123="Yes"),OFFSET('Sanitation Data'!$D$13,0,10*ROW('Sanitation Data'!D117)),NA())</f>
        <v>#N/A</v>
      </c>
      <c r="AF123" s="105" t="e">
        <f ca="true">+IF(AND(ISNUMBER(OFFSET('Sanitation Data'!$E$5,0,10*ROW('Sanitation Data'!E117))),'Data Summary'!CU123="Yes"),100-OFFSET('Sanitation Data'!$E$5,0,10*ROW('Sanitation Data'!E117)),NA())</f>
        <v>#N/A</v>
      </c>
      <c r="AG123" s="105" t="e">
        <f ca="true">+IF(AND(ISNUMBER(OFFSET('Sanitation Data'!$E$7,0,10*ROW('Sanitation Data'!E117))),'Data Summary'!CV123="Yes"),OFFSET('Sanitation Data'!$E$7,0,10*ROW('Sanitation Data'!E117)),NA())</f>
        <v>#N/A</v>
      </c>
      <c r="AH123" s="105" t="e">
        <f ca="true">+IF(AND(ISNUMBER(OFFSET('Sanitation Data'!$E$11,0,10*ROW('Sanitation Data'!E117))),'Data Summary'!CW123="Yes"),OFFSET('Sanitation Data'!$E$11,0,10*ROW('Sanitation Data'!E117)),NA())</f>
        <v>#N/A</v>
      </c>
      <c r="AI123" s="105" t="e">
        <f ca="true">+IF(AND(ISNUMBER(OFFSET('Sanitation Data'!$E$12,0,10*ROW('Sanitation Data'!E117))),'Data Summary'!CX123="Yes"),OFFSET('Sanitation Data'!$E$12,0,10*ROW('Sanitation Data'!E117)),NA())</f>
        <v>#N/A</v>
      </c>
      <c r="AJ123" s="105" t="e">
        <f ca="true">+IF(AND(ISNUMBER(OFFSET('Sanitation Data'!$E$13,0,10*ROW('Sanitation Data'!E117))),'Data Summary'!CY123="Yes"),OFFSET('Sanitation Data'!$E$13,0,10*ROW('Sanitation Data'!E117)),NA())</f>
        <v>#N/A</v>
      </c>
      <c r="AK123" s="105" t="e">
        <f ca="true">+IF(AND(ISNUMBER(OFFSET('Sanitation Data'!$F$5,0,10*ROW('Sanitation Data'!F117))),'Data Summary'!CZ123="Yes"),100-OFFSET('Sanitation Data'!$F$5,0,10*ROW('Sanitation Data'!F117)),NA())</f>
        <v>#N/A</v>
      </c>
      <c r="AL123" s="105" t="e">
        <f ca="true">+IF(AND(ISNUMBER(OFFSET('Sanitation Data'!$F$7,0,10*ROW('Sanitation Data'!F117))),'Data Summary'!DA123="Yes"),OFFSET('Sanitation Data'!$F$7,0,10*ROW('Sanitation Data'!F117)),NA())</f>
        <v>#N/A</v>
      </c>
      <c r="AM123" s="105" t="e">
        <f ca="true">+IF(AND(ISNUMBER(OFFSET('Sanitation Data'!$F$11,0,10*ROW('Sanitation Data'!F117))),'Data Summary'!DB123="Yes"),OFFSET('Sanitation Data'!$F$11,0,10*ROW('Sanitation Data'!F117)),NA())</f>
        <v>#N/A</v>
      </c>
      <c r="AN123" s="105" t="e">
        <f ca="true">+IF(AND(ISNUMBER(OFFSET('Sanitation Data'!$F$12,0,10*ROW('Sanitation Data'!F117))),'Data Summary'!DC123="Yes"),OFFSET('Sanitation Data'!$F$12,0,10*ROW('Sanitation Data'!F117)),NA())</f>
        <v>#N/A</v>
      </c>
      <c r="AO123" s="105" t="e">
        <f ca="true">+IF(AND(ISNUMBER(OFFSET('Sanitation Data'!$F$13,0,10*ROW('Sanitation Data'!F117))),'Data Summary'!DD123="Yes"),OFFSET('Sanitation Data'!$F$13,0,10*ROW('Sanitation Data'!F117)),NA())</f>
        <v>#N/A</v>
      </c>
      <c r="AP123" s="105" t="e">
        <f ca="true">+IF(AND(ISNUMBER(OFFSET('Sanitation Data'!$G$5,0,10*ROW('Sanitation Data'!G117))),'Data Summary'!DE123="Yes"),100-OFFSET('Sanitation Data'!$G$5,0,10*ROW('Sanitation Data'!G117)),NA())</f>
        <v>#N/A</v>
      </c>
      <c r="AQ123" s="105" t="e">
        <f ca="true">+IF(AND(ISNUMBER(OFFSET('Sanitation Data'!$G$7,0,10*ROW('Sanitation Data'!G117))),'Data Summary'!DF123="Yes"),OFFSET('Sanitation Data'!$G$7,0,10*ROW('Sanitation Data'!G117)),NA())</f>
        <v>#N/A</v>
      </c>
      <c r="AR123" s="105" t="e">
        <f ca="true">+IF(AND(ISNUMBER(OFFSET('Sanitation Data'!$G$11,0,10*ROW('Sanitation Data'!G117))),'Data Summary'!DG123="Yes"),OFFSET('Sanitation Data'!$G$11,0,10*ROW('Sanitation Data'!G117)),NA())</f>
        <v>#N/A</v>
      </c>
      <c r="AS123" s="105" t="e">
        <f ca="true">+IF(AND(ISNUMBER(OFFSET('Sanitation Data'!$G$12,0,10*ROW('Sanitation Data'!G117))),'Data Summary'!DH123="Yes"),OFFSET('Sanitation Data'!$G$12,0,10*ROW('Sanitation Data'!G117)),NA())</f>
        <v>#N/A</v>
      </c>
      <c r="AT123" s="105" t="e">
        <f ca="true">+IF(AND(ISNUMBER(OFFSET('Sanitation Data'!$G$13,0,10*ROW('Sanitation Data'!G117))),'Data Summary'!DI123="Yes"),OFFSET('Sanitation Data'!$G$13,0,10*ROW('Sanitation Data'!G117)),NA())</f>
        <v>#N/A</v>
      </c>
      <c r="AU123" s="105" t="e">
        <f ca="true">+IF(AND(ISNUMBER(OFFSET('Sanitation Data'!$H$5,0,10*ROW('Sanitation Data'!H117))),'Data Summary'!DJ123="Yes"),100-OFFSET('Sanitation Data'!$H$5,0,10*ROW('Sanitation Data'!H117)),NA())</f>
        <v>#N/A</v>
      </c>
      <c r="AV123" s="105" t="e">
        <f ca="true">+IF(AND(ISNUMBER(OFFSET('Sanitation Data'!$H$7,0,10*ROW('Sanitation Data'!H117))),'Data Summary'!DK123="Yes"),OFFSET('Sanitation Data'!$H$7,0,10*ROW('Sanitation Data'!H117)),NA())</f>
        <v>#N/A</v>
      </c>
      <c r="AW123" s="105" t="e">
        <f ca="true">+IF(AND(ISNUMBER(OFFSET('Sanitation Data'!$H$11,0,10*ROW('Sanitation Data'!H117))),'Data Summary'!DL123="Yes"),OFFSET('Sanitation Data'!$H$11,0,10*ROW('Sanitation Data'!H117)),NA())</f>
        <v>#N/A</v>
      </c>
      <c r="AX123" s="105" t="e">
        <f ca="true">+IF(AND(ISNUMBER(OFFSET('Sanitation Data'!$H$12,0,10*ROW('Sanitation Data'!H117))),'Data Summary'!DM123="Yes"),OFFSET('Sanitation Data'!$H$12,0,10*ROW('Sanitation Data'!H117)),NA())</f>
        <v>#N/A</v>
      </c>
      <c r="AY123" s="105" t="e">
        <f ca="true">+IF(AND(ISNUMBER(OFFSET('Sanitation Data'!$H$13,0,10*ROW('Sanitation Data'!H117))),'Data Summary'!DN123="Yes"),OFFSET('Sanitation Data'!$H$13,0,10*ROW('Sanitation Data'!H117)),NA())</f>
        <v>#N/A</v>
      </c>
      <c r="AZ123" s="110" t="e">
        <f ca="true">+IF(AND(ISNUMBER(OFFSET('Hygiene Data'!$C$6,0,10*ROW('Hygiene Data'!C117))),'Data Summary'!DO123="Yes"),OFFSET('Hygiene Data'!$C$6,0,10*ROW('Hygiene Data'!C117)),NA())</f>
        <v>#N/A</v>
      </c>
      <c r="BA123" s="110" t="e">
        <f ca="true">+IF(AND(ISNUMBER(OFFSET('Hygiene Data'!$C$8,0,10*ROW('Hygiene Data'!C117))),'Data Summary'!DP123="Yes"),OFFSET('Hygiene Data'!$C$8,0,10*ROW('Hygiene Data'!C117)),NA())</f>
        <v>#N/A</v>
      </c>
      <c r="BB123" s="110" t="e">
        <f ca="true">+IF(AND(ISNUMBER(OFFSET('Hygiene Data'!$C$10,0,10*ROW('Hygiene Data'!C117))),'Data Summary'!DQ123="Yes"),OFFSET('Hygiene Data'!$C$10,0,10*ROW('Hygiene Data'!C117)),NA())</f>
        <v>#N/A</v>
      </c>
      <c r="BC123" s="110" t="e">
        <f ca="true">+IF(AND(ISNUMBER(OFFSET('Hygiene Data'!$D$6,0,10*ROW('Hygiene Data'!D117))),'Data Summary'!DR123="Yes"),OFFSET('Hygiene Data'!$D$6,0,10*ROW('Hygiene Data'!D117)),NA())</f>
        <v>#N/A</v>
      </c>
      <c r="BD123" s="110" t="e">
        <f ca="true">+IF(AND(ISNUMBER(OFFSET('Hygiene Data'!$D$8,0,10*ROW('Hygiene Data'!D117))),'Data Summary'!DS123="Yes"),OFFSET('Hygiene Data'!$D$8,0,10*ROW('Hygiene Data'!D117)),NA())</f>
        <v>#N/A</v>
      </c>
      <c r="BE123" s="110" t="e">
        <f ca="true">+IF(AND(ISNUMBER(OFFSET('Hygiene Data'!$D$10,0,10*ROW('Hygiene Data'!D117))),'Data Summary'!DT123="Yes"),OFFSET('Hygiene Data'!$D$10,0,10*ROW('Hygiene Data'!D117)),NA())</f>
        <v>#N/A</v>
      </c>
      <c r="BF123" s="110" t="e">
        <f ca="true">+IF(AND(ISNUMBER(OFFSET('Hygiene Data'!$E$6,0,10*ROW('Hygiene Data'!E117))),'Data Summary'!DU123="Yes"),OFFSET('Hygiene Data'!$E$6,0,10*ROW('Hygiene Data'!E117)),NA())</f>
        <v>#N/A</v>
      </c>
      <c r="BG123" s="110" t="e">
        <f ca="true">+IF(AND(ISNUMBER(OFFSET('Hygiene Data'!$E$8,0,10*ROW('Hygiene Data'!E117))),'Data Summary'!DV123="Yes"),OFFSET('Hygiene Data'!$E$8,0,10*ROW('Hygiene Data'!E117)),NA())</f>
        <v>#N/A</v>
      </c>
      <c r="BH123" s="110" t="e">
        <f ca="true">+IF(AND(ISNUMBER(OFFSET('Hygiene Data'!$E$10,0,10*ROW('Hygiene Data'!E117))),'Data Summary'!DW123="Yes"),OFFSET('Hygiene Data'!$E$10,0,10*ROW('Hygiene Data'!E117)),NA())</f>
        <v>#N/A</v>
      </c>
      <c r="BI123" s="110" t="e">
        <f ca="true">+IF(AND(ISNUMBER(OFFSET('Hygiene Data'!$F$6,0,10*ROW('Hygiene Data'!F117))),'Data Summary'!DX123="Yes"),OFFSET('Hygiene Data'!$F$6,0,10*ROW('Hygiene Data'!F117)),NA())</f>
        <v>#N/A</v>
      </c>
      <c r="BJ123" s="110" t="e">
        <f ca="true">+IF(AND(ISNUMBER(OFFSET('Hygiene Data'!$F$8,0,10*ROW('Hygiene Data'!F117))),'Data Summary'!DY123="Yes"),OFFSET('Hygiene Data'!$F$8,0,10*ROW('Hygiene Data'!F117)),NA())</f>
        <v>#N/A</v>
      </c>
      <c r="BK123" s="110" t="e">
        <f ca="true">+IF(AND(ISNUMBER(OFFSET('Hygiene Data'!$F$10,0,10*ROW('Hygiene Data'!F117))),'Data Summary'!DZ123="Yes"),OFFSET('Hygiene Data'!$F$10,0,10*ROW('Hygiene Data'!F117)),NA())</f>
        <v>#N/A</v>
      </c>
      <c r="BL123" s="110" t="e">
        <f ca="true">+IF(AND(ISNUMBER(OFFSET('Hygiene Data'!$G$6,0,10*ROW('Hygiene Data'!G117))),'Data Summary'!EA123="Yes"),OFFSET('Hygiene Data'!$G$6,0,10*ROW('Hygiene Data'!G117)),NA())</f>
        <v>#N/A</v>
      </c>
      <c r="BM123" s="110" t="e">
        <f ca="true">+IF(AND(ISNUMBER(OFFSET('Hygiene Data'!$G$8,0,10*ROW('Hygiene Data'!G117))),'Data Summary'!EB123="Yes"),OFFSET('Hygiene Data'!$G$8,0,10*ROW('Hygiene Data'!G117)),NA())</f>
        <v>#N/A</v>
      </c>
      <c r="BN123" s="110" t="e">
        <f ca="true">+IF(AND(ISNUMBER(OFFSET('Hygiene Data'!$G$10,0,10*ROW('Hygiene Data'!G117))),'Data Summary'!EC123="Yes"),OFFSET('Hygiene Data'!$G$10,0,10*ROW('Hygiene Data'!G117)),NA())</f>
        <v>#N/A</v>
      </c>
      <c r="BO123" s="110" t="e">
        <f ca="true">+IF(AND(ISNUMBER(OFFSET('Hygiene Data'!$H$6,0,10*ROW('Hygiene Data'!H117))),'Data Summary'!ED123="Yes"),OFFSET('Hygiene Data'!$H$6,0,10*ROW('Hygiene Data'!H117)),NA())</f>
        <v>#N/A</v>
      </c>
      <c r="BP123" s="110" t="e">
        <f ca="true">+IF(AND(ISNUMBER(OFFSET('Hygiene Data'!$H$8,0,10*ROW('Hygiene Data'!H117))),'Data Summary'!EE123="Yes"),OFFSET('Hygiene Data'!$H$8,0,10*ROW('Hygiene Data'!H117)),NA())</f>
        <v>#N/A</v>
      </c>
      <c r="BQ123" s="110" t="e">
        <f ca="true">+IF(AND(ISNUMBER(OFFSET('Hygiene Data'!$H$10,0,10*ROW('Hygiene Data'!H117))),'Data Summary'!EF123="Yes"),OFFSET('Hygiene Data'!$H$10,0,10*ROW('Hygiene Data'!H117)),NA())</f>
        <v>#N/A</v>
      </c>
    </row>
    <row r="124" x14ac:dyDescent="0.2">
      <c r="A124" s="58" t="e">
        <f ca="true">+IF(OFFSET('Water Data'!$B$1,0,10*ROW('Water Data'!B118))="",NA(),OFFSET('Water Data'!$B$1,0,10*ROW('Water Data'!B118)))</f>
        <v>#N/A</v>
      </c>
      <c r="B124" s="58" t="e">
        <f ca="true">+IF(OFFSET('Water Data'!$A$3,0,10*ROW('Water Data'!A121))="",NA(),OFFSET('Water Data'!$A$3,0,10*ROW('Water Data'!A121)))</f>
        <v>#N/A</v>
      </c>
      <c r="C124" s="58" t="e">
        <f ca="true">+IF(OFFSET('Water Data'!$C$3,0,10*ROW('Water Data'!C121))="",NA(),OFFSET('Water Data'!$C$3,0,10*ROW('Water Data'!C121)))</f>
        <v>#N/A</v>
      </c>
      <c r="D124" s="59" t="e">
        <f ca="true">+IF(AND(ISNUMBER(OFFSET('Water Data'!$C$5,0,10*ROW('Water Data'!C118))),'Data Summary'!BS124="Yes"),100-OFFSET('Water Data'!$C$5,0,10*ROW('Water Data'!C118)),NA())</f>
        <v>#N/A</v>
      </c>
      <c r="E124" s="59" t="e">
        <f ca="true">+IF(AND(ISNUMBER(OFFSET('Water Data'!$C$7,0,10*ROW('Water Data'!C118))),'Data Summary'!BT124="Yes"),OFFSET('Water Data'!$C$7,0,10*ROW('Water Data'!C118)),NA())</f>
        <v>#N/A</v>
      </c>
      <c r="F124" s="59" t="e">
        <f ca="true">+IF(AND(ISNUMBER(OFFSET('Water Data'!$C$10,0,10*ROW('Water Data'!C118))),'Data Summary'!BU124="Yes"),OFFSET('Water Data'!$C$10,0,10*ROW('Water Data'!C118)),NA())</f>
        <v>#N/A</v>
      </c>
      <c r="G124" s="59" t="e">
        <f ca="true">+IF(AND(ISNUMBER(OFFSET('Water Data'!$D$5,0,10*ROW('Water Data'!D118))),'Data Summary'!BV124="Yes"),100-OFFSET('Water Data'!$D$5,0,10*ROW('Water Data'!D118)),NA())</f>
        <v>#N/A</v>
      </c>
      <c r="H124" s="59" t="e">
        <f ca="true">+IF(AND(ISNUMBER(OFFSET('Water Data'!$D$7,0,10*ROW('Water Data'!D118))),'Data Summary'!BW124="Yes"),OFFSET('Water Data'!$D$7,0,10*ROW('Water Data'!D118)),NA())</f>
        <v>#N/A</v>
      </c>
      <c r="I124" s="59" t="e">
        <f ca="true">+IF(AND(ISNUMBER(OFFSET('Water Data'!$D$10,0,10*ROW('Water Data'!D118))),'Data Summary'!BX124="Yes"),OFFSET('Water Data'!$D$10,0,10*ROW('Water Data'!D118)),NA())</f>
        <v>#N/A</v>
      </c>
      <c r="J124" s="59" t="e">
        <f ca="true">+IF(AND(ISNUMBER(OFFSET('Water Data'!$E$5,0,10*ROW('Water Data'!E118))),'Data Summary'!BY124="Yes"),100-OFFSET('Water Data'!$E$5,0,10*ROW('Water Data'!E118)),NA())</f>
        <v>#N/A</v>
      </c>
      <c r="K124" s="59" t="e">
        <f ca="true">+IF(AND(ISNUMBER(OFFSET('Water Data'!$E$7,0,10*ROW('Water Data'!E118))),'Data Summary'!BZ124="Yes"),OFFSET('Water Data'!$E$7,0,10*ROW('Water Data'!E118)),NA())</f>
        <v>#N/A</v>
      </c>
      <c r="L124" s="59" t="e">
        <f ca="true">+IF(AND(ISNUMBER(OFFSET('Water Data'!$E$10,0,10*ROW('Water Data'!E118))),'Data Summary'!CA124="Yes"),OFFSET('Water Data'!$E$10,0,10*ROW('Water Data'!E118)),NA())</f>
        <v>#N/A</v>
      </c>
      <c r="M124" s="59" t="e">
        <f ca="true">+IF(AND(ISNUMBER(OFFSET('Water Data'!$F$5,0,10*ROW('Water Data'!F118))),'Data Summary'!CB124="Yes"),100-OFFSET('Water Data'!$F$5,0,10*ROW('Water Data'!F118)),NA())</f>
        <v>#N/A</v>
      </c>
      <c r="N124" s="59" t="e">
        <f ca="true">+IF(AND(ISNUMBER(OFFSET('Water Data'!$F$7,0,10*ROW('Water Data'!F118))),'Data Summary'!CC124="Yes"),OFFSET('Water Data'!$F$7,0,10*ROW('Water Data'!F118)),NA())</f>
        <v>#N/A</v>
      </c>
      <c r="O124" s="59" t="e">
        <f ca="true">+IF(AND(ISNUMBER(OFFSET('Water Data'!$F$10,0,10*ROW('Water Data'!F118))),'Data Summary'!CD124="Yes"),OFFSET('Water Data'!$F$10,0,10*ROW('Water Data'!F118)),NA())</f>
        <v>#N/A</v>
      </c>
      <c r="P124" s="59" t="e">
        <f ca="true">+IF(AND(ISNUMBER(OFFSET('Water Data'!$G$5,0,10*ROW('Water Data'!G118))),'Data Summary'!CE124="Yes"),100-OFFSET('Water Data'!$G$5,0,10*ROW('Water Data'!G118)),NA())</f>
        <v>#N/A</v>
      </c>
      <c r="Q124" s="59" t="e">
        <f ca="true">+IF(AND(ISNUMBER(OFFSET('Water Data'!$G$7,0,10*ROW('Water Data'!G118))),'Data Summary'!CF124="Yes"),OFFSET('Water Data'!$G$7,0,10*ROW('Water Data'!G118)),NA())</f>
        <v>#N/A</v>
      </c>
      <c r="R124" s="59" t="e">
        <f ca="true">+IF(AND(ISNUMBER(OFFSET('Water Data'!$G$10,0,10*ROW('Water Data'!G118))),'Data Summary'!CG124="Yes"),OFFSET('Water Data'!$G$10,0,10*ROW('Water Data'!G118)),NA())</f>
        <v>#N/A</v>
      </c>
      <c r="S124" s="59" t="e">
        <f ca="true">+IF(AND(ISNUMBER(OFFSET('Water Data'!$H$5,0,10*ROW('Water Data'!H118))),'Data Summary'!CH124="Yes"),100-OFFSET('Water Data'!$H$5,0,10*ROW('Water Data'!H118)),NA())</f>
        <v>#N/A</v>
      </c>
      <c r="T124" s="59" t="e">
        <f ca="true">+IF(AND(ISNUMBER(OFFSET('Water Data'!$H$7,0,10*ROW('Water Data'!H118))),'Data Summary'!CI124="Yes"),OFFSET('Water Data'!$H$7,0,10*ROW('Water Data'!H118)),NA())</f>
        <v>#N/A</v>
      </c>
      <c r="U124" s="59" t="e">
        <f ca="true">+IF(AND(ISNUMBER(OFFSET('Water Data'!$H$10,0,10*ROW('Water Data'!H118))),'Data Summary'!CJ124="Yes"),OFFSET('Water Data'!$H$10,0,10*ROW('Water Data'!H118)),NA())</f>
        <v>#N/A</v>
      </c>
      <c r="V124" s="105" t="e">
        <f ca="true">+IF(AND(ISNUMBER(OFFSET('Sanitation Data'!$C$5,0,10*ROW('Sanitation Data'!C118))),'Data Summary'!CK124="Yes"),100-OFFSET('Sanitation Data'!$C$5,0,10*ROW('Sanitation Data'!C118)),NA())</f>
        <v>#N/A</v>
      </c>
      <c r="W124" s="105" t="e">
        <f ca="true">+IF(AND(ISNUMBER(OFFSET('Sanitation Data'!$C$7,0,10*ROW('Sanitation Data'!C118))),'Data Summary'!CL124="Yes"),OFFSET('Sanitation Data'!$C$7,0,10*ROW('Sanitation Data'!C118)),NA())</f>
        <v>#N/A</v>
      </c>
      <c r="X124" s="105" t="e">
        <f ca="true">+IF(AND(ISNUMBER(OFFSET('Sanitation Data'!$C$11,0,10*ROW('Sanitation Data'!C118))),'Data Summary'!CM124="Yes"),OFFSET('Sanitation Data'!$C$11,0,10*ROW('Sanitation Data'!C118)),NA())</f>
        <v>#N/A</v>
      </c>
      <c r="Y124" s="105" t="e">
        <f ca="true">+IF(AND(ISNUMBER(OFFSET('Sanitation Data'!$C$12,0,10*ROW('Sanitation Data'!C118))),'Data Summary'!CN124="Yes"),OFFSET('Sanitation Data'!$C$12,0,10*ROW('Sanitation Data'!C118)),NA())</f>
        <v>#N/A</v>
      </c>
      <c r="Z124" s="105" t="e">
        <f ca="true">+IF(AND(ISNUMBER(OFFSET('Sanitation Data'!$C$13,0,10*ROW('Sanitation Data'!C118))),'Data Summary'!CO124="Yes"),OFFSET('Sanitation Data'!$C$13,0,10*ROW('Sanitation Data'!C118)),NA())</f>
        <v>#N/A</v>
      </c>
      <c r="AA124" s="105" t="e">
        <f ca="true">+IF(AND(ISNUMBER(OFFSET('Sanitation Data'!$D$5,0,10*ROW('Sanitation Data'!D118))),'Data Summary'!CP124="Yes"),100-OFFSET('Sanitation Data'!$D$5,0,10*ROW('Sanitation Data'!D118)),NA())</f>
        <v>#N/A</v>
      </c>
      <c r="AB124" s="105" t="e">
        <f ca="true">+IF(AND(ISNUMBER(OFFSET('Sanitation Data'!$D$7,0,10*ROW('Sanitation Data'!D118))),'Data Summary'!CQ124="Yes"),OFFSET('Sanitation Data'!$D$7,0,10*ROW('Sanitation Data'!D118)),NA())</f>
        <v>#N/A</v>
      </c>
      <c r="AC124" s="105" t="e">
        <f ca="true">+IF(AND(ISNUMBER(OFFSET('Sanitation Data'!$D$11,0,10*ROW('Sanitation Data'!D118))),'Data Summary'!CR124="Yes"),OFFSET('Sanitation Data'!$D$11,0,10*ROW('Sanitation Data'!D118)),NA())</f>
        <v>#N/A</v>
      </c>
      <c r="AD124" s="105" t="e">
        <f ca="true">+IF(AND(ISNUMBER(OFFSET('Sanitation Data'!$D$12,0,10*ROW('Sanitation Data'!D118))),'Data Summary'!CS124="Yes"),OFFSET('Sanitation Data'!$D$12,0,10*ROW('Sanitation Data'!D118)),NA())</f>
        <v>#N/A</v>
      </c>
      <c r="AE124" s="105" t="e">
        <f ca="true">+IF(AND(ISNUMBER(OFFSET('Sanitation Data'!$D$13,0,10*ROW('Sanitation Data'!D118))),'Data Summary'!CT124="Yes"),OFFSET('Sanitation Data'!$D$13,0,10*ROW('Sanitation Data'!D118)),NA())</f>
        <v>#N/A</v>
      </c>
      <c r="AF124" s="105" t="e">
        <f ca="true">+IF(AND(ISNUMBER(OFFSET('Sanitation Data'!$E$5,0,10*ROW('Sanitation Data'!E118))),'Data Summary'!CU124="Yes"),100-OFFSET('Sanitation Data'!$E$5,0,10*ROW('Sanitation Data'!E118)),NA())</f>
        <v>#N/A</v>
      </c>
      <c r="AG124" s="105" t="e">
        <f ca="true">+IF(AND(ISNUMBER(OFFSET('Sanitation Data'!$E$7,0,10*ROW('Sanitation Data'!E118))),'Data Summary'!CV124="Yes"),OFFSET('Sanitation Data'!$E$7,0,10*ROW('Sanitation Data'!E118)),NA())</f>
        <v>#N/A</v>
      </c>
      <c r="AH124" s="105" t="e">
        <f ca="true">+IF(AND(ISNUMBER(OFFSET('Sanitation Data'!$E$11,0,10*ROW('Sanitation Data'!E118))),'Data Summary'!CW124="Yes"),OFFSET('Sanitation Data'!$E$11,0,10*ROW('Sanitation Data'!E118)),NA())</f>
        <v>#N/A</v>
      </c>
      <c r="AI124" s="105" t="e">
        <f ca="true">+IF(AND(ISNUMBER(OFFSET('Sanitation Data'!$E$12,0,10*ROW('Sanitation Data'!E118))),'Data Summary'!CX124="Yes"),OFFSET('Sanitation Data'!$E$12,0,10*ROW('Sanitation Data'!E118)),NA())</f>
        <v>#N/A</v>
      </c>
      <c r="AJ124" s="105" t="e">
        <f ca="true">+IF(AND(ISNUMBER(OFFSET('Sanitation Data'!$E$13,0,10*ROW('Sanitation Data'!E118))),'Data Summary'!CY124="Yes"),OFFSET('Sanitation Data'!$E$13,0,10*ROW('Sanitation Data'!E118)),NA())</f>
        <v>#N/A</v>
      </c>
      <c r="AK124" s="105" t="e">
        <f ca="true">+IF(AND(ISNUMBER(OFFSET('Sanitation Data'!$F$5,0,10*ROW('Sanitation Data'!F118))),'Data Summary'!CZ124="Yes"),100-OFFSET('Sanitation Data'!$F$5,0,10*ROW('Sanitation Data'!F118)),NA())</f>
        <v>#N/A</v>
      </c>
      <c r="AL124" s="105" t="e">
        <f ca="true">+IF(AND(ISNUMBER(OFFSET('Sanitation Data'!$F$7,0,10*ROW('Sanitation Data'!F118))),'Data Summary'!DA124="Yes"),OFFSET('Sanitation Data'!$F$7,0,10*ROW('Sanitation Data'!F118)),NA())</f>
        <v>#N/A</v>
      </c>
      <c r="AM124" s="105" t="e">
        <f ca="true">+IF(AND(ISNUMBER(OFFSET('Sanitation Data'!$F$11,0,10*ROW('Sanitation Data'!F118))),'Data Summary'!DB124="Yes"),OFFSET('Sanitation Data'!$F$11,0,10*ROW('Sanitation Data'!F118)),NA())</f>
        <v>#N/A</v>
      </c>
      <c r="AN124" s="105" t="e">
        <f ca="true">+IF(AND(ISNUMBER(OFFSET('Sanitation Data'!$F$12,0,10*ROW('Sanitation Data'!F118))),'Data Summary'!DC124="Yes"),OFFSET('Sanitation Data'!$F$12,0,10*ROW('Sanitation Data'!F118)),NA())</f>
        <v>#N/A</v>
      </c>
      <c r="AO124" s="105" t="e">
        <f ca="true">+IF(AND(ISNUMBER(OFFSET('Sanitation Data'!$F$13,0,10*ROW('Sanitation Data'!F118))),'Data Summary'!DD124="Yes"),OFFSET('Sanitation Data'!$F$13,0,10*ROW('Sanitation Data'!F118)),NA())</f>
        <v>#N/A</v>
      </c>
      <c r="AP124" s="105" t="e">
        <f ca="true">+IF(AND(ISNUMBER(OFFSET('Sanitation Data'!$G$5,0,10*ROW('Sanitation Data'!G118))),'Data Summary'!DE124="Yes"),100-OFFSET('Sanitation Data'!$G$5,0,10*ROW('Sanitation Data'!G118)),NA())</f>
        <v>#N/A</v>
      </c>
      <c r="AQ124" s="105" t="e">
        <f ca="true">+IF(AND(ISNUMBER(OFFSET('Sanitation Data'!$G$7,0,10*ROW('Sanitation Data'!G118))),'Data Summary'!DF124="Yes"),OFFSET('Sanitation Data'!$G$7,0,10*ROW('Sanitation Data'!G118)),NA())</f>
        <v>#N/A</v>
      </c>
      <c r="AR124" s="105" t="e">
        <f ca="true">+IF(AND(ISNUMBER(OFFSET('Sanitation Data'!$G$11,0,10*ROW('Sanitation Data'!G118))),'Data Summary'!DG124="Yes"),OFFSET('Sanitation Data'!$G$11,0,10*ROW('Sanitation Data'!G118)),NA())</f>
        <v>#N/A</v>
      </c>
      <c r="AS124" s="105" t="e">
        <f ca="true">+IF(AND(ISNUMBER(OFFSET('Sanitation Data'!$G$12,0,10*ROW('Sanitation Data'!G118))),'Data Summary'!DH124="Yes"),OFFSET('Sanitation Data'!$G$12,0,10*ROW('Sanitation Data'!G118)),NA())</f>
        <v>#N/A</v>
      </c>
      <c r="AT124" s="105" t="e">
        <f ca="true">+IF(AND(ISNUMBER(OFFSET('Sanitation Data'!$G$13,0,10*ROW('Sanitation Data'!G118))),'Data Summary'!DI124="Yes"),OFFSET('Sanitation Data'!$G$13,0,10*ROW('Sanitation Data'!G118)),NA())</f>
        <v>#N/A</v>
      </c>
      <c r="AU124" s="105" t="e">
        <f ca="true">+IF(AND(ISNUMBER(OFFSET('Sanitation Data'!$H$5,0,10*ROW('Sanitation Data'!H118))),'Data Summary'!DJ124="Yes"),100-OFFSET('Sanitation Data'!$H$5,0,10*ROW('Sanitation Data'!H118)),NA())</f>
        <v>#N/A</v>
      </c>
      <c r="AV124" s="105" t="e">
        <f ca="true">+IF(AND(ISNUMBER(OFFSET('Sanitation Data'!$H$7,0,10*ROW('Sanitation Data'!H118))),'Data Summary'!DK124="Yes"),OFFSET('Sanitation Data'!$H$7,0,10*ROW('Sanitation Data'!H118)),NA())</f>
        <v>#N/A</v>
      </c>
      <c r="AW124" s="105" t="e">
        <f ca="true">+IF(AND(ISNUMBER(OFFSET('Sanitation Data'!$H$11,0,10*ROW('Sanitation Data'!H118))),'Data Summary'!DL124="Yes"),OFFSET('Sanitation Data'!$H$11,0,10*ROW('Sanitation Data'!H118)),NA())</f>
        <v>#N/A</v>
      </c>
      <c r="AX124" s="105" t="e">
        <f ca="true">+IF(AND(ISNUMBER(OFFSET('Sanitation Data'!$H$12,0,10*ROW('Sanitation Data'!H118))),'Data Summary'!DM124="Yes"),OFFSET('Sanitation Data'!$H$12,0,10*ROW('Sanitation Data'!H118)),NA())</f>
        <v>#N/A</v>
      </c>
      <c r="AY124" s="105" t="e">
        <f ca="true">+IF(AND(ISNUMBER(OFFSET('Sanitation Data'!$H$13,0,10*ROW('Sanitation Data'!H118))),'Data Summary'!DN124="Yes"),OFFSET('Sanitation Data'!$H$13,0,10*ROW('Sanitation Data'!H118)),NA())</f>
        <v>#N/A</v>
      </c>
      <c r="AZ124" s="110" t="e">
        <f ca="true">+IF(AND(ISNUMBER(OFFSET('Hygiene Data'!$C$6,0,10*ROW('Hygiene Data'!C118))),'Data Summary'!DO124="Yes"),OFFSET('Hygiene Data'!$C$6,0,10*ROW('Hygiene Data'!C118)),NA())</f>
        <v>#N/A</v>
      </c>
      <c r="BA124" s="110" t="e">
        <f ca="true">+IF(AND(ISNUMBER(OFFSET('Hygiene Data'!$C$8,0,10*ROW('Hygiene Data'!C118))),'Data Summary'!DP124="Yes"),OFFSET('Hygiene Data'!$C$8,0,10*ROW('Hygiene Data'!C118)),NA())</f>
        <v>#N/A</v>
      </c>
      <c r="BB124" s="110" t="e">
        <f ca="true">+IF(AND(ISNUMBER(OFFSET('Hygiene Data'!$C$10,0,10*ROW('Hygiene Data'!C118))),'Data Summary'!DQ124="Yes"),OFFSET('Hygiene Data'!$C$10,0,10*ROW('Hygiene Data'!C118)),NA())</f>
        <v>#N/A</v>
      </c>
      <c r="BC124" s="110" t="e">
        <f ca="true">+IF(AND(ISNUMBER(OFFSET('Hygiene Data'!$D$6,0,10*ROW('Hygiene Data'!D118))),'Data Summary'!DR124="Yes"),OFFSET('Hygiene Data'!$D$6,0,10*ROW('Hygiene Data'!D118)),NA())</f>
        <v>#N/A</v>
      </c>
      <c r="BD124" s="110" t="e">
        <f ca="true">+IF(AND(ISNUMBER(OFFSET('Hygiene Data'!$D$8,0,10*ROW('Hygiene Data'!D118))),'Data Summary'!DS124="Yes"),OFFSET('Hygiene Data'!$D$8,0,10*ROW('Hygiene Data'!D118)),NA())</f>
        <v>#N/A</v>
      </c>
      <c r="BE124" s="110" t="e">
        <f ca="true">+IF(AND(ISNUMBER(OFFSET('Hygiene Data'!$D$10,0,10*ROW('Hygiene Data'!D118))),'Data Summary'!DT124="Yes"),OFFSET('Hygiene Data'!$D$10,0,10*ROW('Hygiene Data'!D118)),NA())</f>
        <v>#N/A</v>
      </c>
      <c r="BF124" s="110" t="e">
        <f ca="true">+IF(AND(ISNUMBER(OFFSET('Hygiene Data'!$E$6,0,10*ROW('Hygiene Data'!E118))),'Data Summary'!DU124="Yes"),OFFSET('Hygiene Data'!$E$6,0,10*ROW('Hygiene Data'!E118)),NA())</f>
        <v>#N/A</v>
      </c>
      <c r="BG124" s="110" t="e">
        <f ca="true">+IF(AND(ISNUMBER(OFFSET('Hygiene Data'!$E$8,0,10*ROW('Hygiene Data'!E118))),'Data Summary'!DV124="Yes"),OFFSET('Hygiene Data'!$E$8,0,10*ROW('Hygiene Data'!E118)),NA())</f>
        <v>#N/A</v>
      </c>
      <c r="BH124" s="110" t="e">
        <f ca="true">+IF(AND(ISNUMBER(OFFSET('Hygiene Data'!$E$10,0,10*ROW('Hygiene Data'!E118))),'Data Summary'!DW124="Yes"),OFFSET('Hygiene Data'!$E$10,0,10*ROW('Hygiene Data'!E118)),NA())</f>
        <v>#N/A</v>
      </c>
      <c r="BI124" s="110" t="e">
        <f ca="true">+IF(AND(ISNUMBER(OFFSET('Hygiene Data'!$F$6,0,10*ROW('Hygiene Data'!F118))),'Data Summary'!DX124="Yes"),OFFSET('Hygiene Data'!$F$6,0,10*ROW('Hygiene Data'!F118)),NA())</f>
        <v>#N/A</v>
      </c>
      <c r="BJ124" s="110" t="e">
        <f ca="true">+IF(AND(ISNUMBER(OFFSET('Hygiene Data'!$F$8,0,10*ROW('Hygiene Data'!F118))),'Data Summary'!DY124="Yes"),OFFSET('Hygiene Data'!$F$8,0,10*ROW('Hygiene Data'!F118)),NA())</f>
        <v>#N/A</v>
      </c>
      <c r="BK124" s="110" t="e">
        <f ca="true">+IF(AND(ISNUMBER(OFFSET('Hygiene Data'!$F$10,0,10*ROW('Hygiene Data'!F118))),'Data Summary'!DZ124="Yes"),OFFSET('Hygiene Data'!$F$10,0,10*ROW('Hygiene Data'!F118)),NA())</f>
        <v>#N/A</v>
      </c>
      <c r="BL124" s="110" t="e">
        <f ca="true">+IF(AND(ISNUMBER(OFFSET('Hygiene Data'!$G$6,0,10*ROW('Hygiene Data'!G118))),'Data Summary'!EA124="Yes"),OFFSET('Hygiene Data'!$G$6,0,10*ROW('Hygiene Data'!G118)),NA())</f>
        <v>#N/A</v>
      </c>
      <c r="BM124" s="110" t="e">
        <f ca="true">+IF(AND(ISNUMBER(OFFSET('Hygiene Data'!$G$8,0,10*ROW('Hygiene Data'!G118))),'Data Summary'!EB124="Yes"),OFFSET('Hygiene Data'!$G$8,0,10*ROW('Hygiene Data'!G118)),NA())</f>
        <v>#N/A</v>
      </c>
      <c r="BN124" s="110" t="e">
        <f ca="true">+IF(AND(ISNUMBER(OFFSET('Hygiene Data'!$G$10,0,10*ROW('Hygiene Data'!G118))),'Data Summary'!EC124="Yes"),OFFSET('Hygiene Data'!$G$10,0,10*ROW('Hygiene Data'!G118)),NA())</f>
        <v>#N/A</v>
      </c>
      <c r="BO124" s="110" t="e">
        <f ca="true">+IF(AND(ISNUMBER(OFFSET('Hygiene Data'!$H$6,0,10*ROW('Hygiene Data'!H118))),'Data Summary'!ED124="Yes"),OFFSET('Hygiene Data'!$H$6,0,10*ROW('Hygiene Data'!H118)),NA())</f>
        <v>#N/A</v>
      </c>
      <c r="BP124" s="110" t="e">
        <f ca="true">+IF(AND(ISNUMBER(OFFSET('Hygiene Data'!$H$8,0,10*ROW('Hygiene Data'!H118))),'Data Summary'!EE124="Yes"),OFFSET('Hygiene Data'!$H$8,0,10*ROW('Hygiene Data'!H118)),NA())</f>
        <v>#N/A</v>
      </c>
      <c r="BQ124" s="110" t="e">
        <f ca="true">+IF(AND(ISNUMBER(OFFSET('Hygiene Data'!$H$10,0,10*ROW('Hygiene Data'!H118))),'Data Summary'!EF124="Yes"),OFFSET('Hygiene Data'!$H$10,0,10*ROW('Hygiene Data'!H118)),NA())</f>
        <v>#N/A</v>
      </c>
    </row>
    <row r="125" x14ac:dyDescent="0.2">
      <c r="A125" s="58" t="e">
        <f ca="true">+IF(OFFSET('Water Data'!$B$1,0,10*ROW('Water Data'!B119))="",NA(),OFFSET('Water Data'!$B$1,0,10*ROW('Water Data'!B119)))</f>
        <v>#N/A</v>
      </c>
      <c r="B125" s="58" t="e">
        <f ca="true">+IF(OFFSET('Water Data'!$A$3,0,10*ROW('Water Data'!A122))="",NA(),OFFSET('Water Data'!$A$3,0,10*ROW('Water Data'!A122)))</f>
        <v>#N/A</v>
      </c>
      <c r="C125" s="58" t="e">
        <f ca="true">+IF(OFFSET('Water Data'!$C$3,0,10*ROW('Water Data'!C122))="",NA(),OFFSET('Water Data'!$C$3,0,10*ROW('Water Data'!C122)))</f>
        <v>#N/A</v>
      </c>
      <c r="D125" s="59" t="e">
        <f ca="true">+IF(AND(ISNUMBER(OFFSET('Water Data'!$C$5,0,10*ROW('Water Data'!C119))),'Data Summary'!BS125="Yes"),100-OFFSET('Water Data'!$C$5,0,10*ROW('Water Data'!C119)),NA())</f>
        <v>#N/A</v>
      </c>
      <c r="E125" s="59" t="e">
        <f ca="true">+IF(AND(ISNUMBER(OFFSET('Water Data'!$C$7,0,10*ROW('Water Data'!C119))),'Data Summary'!BT125="Yes"),OFFSET('Water Data'!$C$7,0,10*ROW('Water Data'!C119)),NA())</f>
        <v>#N/A</v>
      </c>
      <c r="F125" s="59" t="e">
        <f ca="true">+IF(AND(ISNUMBER(OFFSET('Water Data'!$C$10,0,10*ROW('Water Data'!C119))),'Data Summary'!BU125="Yes"),OFFSET('Water Data'!$C$10,0,10*ROW('Water Data'!C119)),NA())</f>
        <v>#N/A</v>
      </c>
      <c r="G125" s="59" t="e">
        <f ca="true">+IF(AND(ISNUMBER(OFFSET('Water Data'!$D$5,0,10*ROW('Water Data'!D119))),'Data Summary'!BV125="Yes"),100-OFFSET('Water Data'!$D$5,0,10*ROW('Water Data'!D119)),NA())</f>
        <v>#N/A</v>
      </c>
      <c r="H125" s="59" t="e">
        <f ca="true">+IF(AND(ISNUMBER(OFFSET('Water Data'!$D$7,0,10*ROW('Water Data'!D119))),'Data Summary'!BW125="Yes"),OFFSET('Water Data'!$D$7,0,10*ROW('Water Data'!D119)),NA())</f>
        <v>#N/A</v>
      </c>
      <c r="I125" s="59" t="e">
        <f ca="true">+IF(AND(ISNUMBER(OFFSET('Water Data'!$D$10,0,10*ROW('Water Data'!D119))),'Data Summary'!BX125="Yes"),OFFSET('Water Data'!$D$10,0,10*ROW('Water Data'!D119)),NA())</f>
        <v>#N/A</v>
      </c>
      <c r="J125" s="59" t="e">
        <f ca="true">+IF(AND(ISNUMBER(OFFSET('Water Data'!$E$5,0,10*ROW('Water Data'!E119))),'Data Summary'!BY125="Yes"),100-OFFSET('Water Data'!$E$5,0,10*ROW('Water Data'!E119)),NA())</f>
        <v>#N/A</v>
      </c>
      <c r="K125" s="59" t="e">
        <f ca="true">+IF(AND(ISNUMBER(OFFSET('Water Data'!$E$7,0,10*ROW('Water Data'!E119))),'Data Summary'!BZ125="Yes"),OFFSET('Water Data'!$E$7,0,10*ROW('Water Data'!E119)),NA())</f>
        <v>#N/A</v>
      </c>
      <c r="L125" s="59" t="e">
        <f ca="true">+IF(AND(ISNUMBER(OFFSET('Water Data'!$E$10,0,10*ROW('Water Data'!E119))),'Data Summary'!CA125="Yes"),OFFSET('Water Data'!$E$10,0,10*ROW('Water Data'!E119)),NA())</f>
        <v>#N/A</v>
      </c>
      <c r="M125" s="59" t="e">
        <f ca="true">+IF(AND(ISNUMBER(OFFSET('Water Data'!$F$5,0,10*ROW('Water Data'!F119))),'Data Summary'!CB125="Yes"),100-OFFSET('Water Data'!$F$5,0,10*ROW('Water Data'!F119)),NA())</f>
        <v>#N/A</v>
      </c>
      <c r="N125" s="59" t="e">
        <f ca="true">+IF(AND(ISNUMBER(OFFSET('Water Data'!$F$7,0,10*ROW('Water Data'!F119))),'Data Summary'!CC125="Yes"),OFFSET('Water Data'!$F$7,0,10*ROW('Water Data'!F119)),NA())</f>
        <v>#N/A</v>
      </c>
      <c r="O125" s="59" t="e">
        <f ca="true">+IF(AND(ISNUMBER(OFFSET('Water Data'!$F$10,0,10*ROW('Water Data'!F119))),'Data Summary'!CD125="Yes"),OFFSET('Water Data'!$F$10,0,10*ROW('Water Data'!F119)),NA())</f>
        <v>#N/A</v>
      </c>
      <c r="P125" s="59" t="e">
        <f ca="true">+IF(AND(ISNUMBER(OFFSET('Water Data'!$G$5,0,10*ROW('Water Data'!G119))),'Data Summary'!CE125="Yes"),100-OFFSET('Water Data'!$G$5,0,10*ROW('Water Data'!G119)),NA())</f>
        <v>#N/A</v>
      </c>
      <c r="Q125" s="59" t="e">
        <f ca="true">+IF(AND(ISNUMBER(OFFSET('Water Data'!$G$7,0,10*ROW('Water Data'!G119))),'Data Summary'!CF125="Yes"),OFFSET('Water Data'!$G$7,0,10*ROW('Water Data'!G119)),NA())</f>
        <v>#N/A</v>
      </c>
      <c r="R125" s="59" t="e">
        <f ca="true">+IF(AND(ISNUMBER(OFFSET('Water Data'!$G$10,0,10*ROW('Water Data'!G119))),'Data Summary'!CG125="Yes"),OFFSET('Water Data'!$G$10,0,10*ROW('Water Data'!G119)),NA())</f>
        <v>#N/A</v>
      </c>
      <c r="S125" s="59" t="e">
        <f ca="true">+IF(AND(ISNUMBER(OFFSET('Water Data'!$H$5,0,10*ROW('Water Data'!H119))),'Data Summary'!CH125="Yes"),100-OFFSET('Water Data'!$H$5,0,10*ROW('Water Data'!H119)),NA())</f>
        <v>#N/A</v>
      </c>
      <c r="T125" s="59" t="e">
        <f ca="true">+IF(AND(ISNUMBER(OFFSET('Water Data'!$H$7,0,10*ROW('Water Data'!H119))),'Data Summary'!CI125="Yes"),OFFSET('Water Data'!$H$7,0,10*ROW('Water Data'!H119)),NA())</f>
        <v>#N/A</v>
      </c>
      <c r="U125" s="59" t="e">
        <f ca="true">+IF(AND(ISNUMBER(OFFSET('Water Data'!$H$10,0,10*ROW('Water Data'!H119))),'Data Summary'!CJ125="Yes"),OFFSET('Water Data'!$H$10,0,10*ROW('Water Data'!H119)),NA())</f>
        <v>#N/A</v>
      </c>
      <c r="V125" s="105" t="e">
        <f ca="true">+IF(AND(ISNUMBER(OFFSET('Sanitation Data'!$C$5,0,10*ROW('Sanitation Data'!C119))),'Data Summary'!CK125="Yes"),100-OFFSET('Sanitation Data'!$C$5,0,10*ROW('Sanitation Data'!C119)),NA())</f>
        <v>#N/A</v>
      </c>
      <c r="W125" s="105" t="e">
        <f ca="true">+IF(AND(ISNUMBER(OFFSET('Sanitation Data'!$C$7,0,10*ROW('Sanitation Data'!C119))),'Data Summary'!CL125="Yes"),OFFSET('Sanitation Data'!$C$7,0,10*ROW('Sanitation Data'!C119)),NA())</f>
        <v>#N/A</v>
      </c>
      <c r="X125" s="105" t="e">
        <f ca="true">+IF(AND(ISNUMBER(OFFSET('Sanitation Data'!$C$11,0,10*ROW('Sanitation Data'!C119))),'Data Summary'!CM125="Yes"),OFFSET('Sanitation Data'!$C$11,0,10*ROW('Sanitation Data'!C119)),NA())</f>
        <v>#N/A</v>
      </c>
      <c r="Y125" s="105" t="e">
        <f ca="true">+IF(AND(ISNUMBER(OFFSET('Sanitation Data'!$C$12,0,10*ROW('Sanitation Data'!C119))),'Data Summary'!CN125="Yes"),OFFSET('Sanitation Data'!$C$12,0,10*ROW('Sanitation Data'!C119)),NA())</f>
        <v>#N/A</v>
      </c>
      <c r="Z125" s="105" t="e">
        <f ca="true">+IF(AND(ISNUMBER(OFFSET('Sanitation Data'!$C$13,0,10*ROW('Sanitation Data'!C119))),'Data Summary'!CO125="Yes"),OFFSET('Sanitation Data'!$C$13,0,10*ROW('Sanitation Data'!C119)),NA())</f>
        <v>#N/A</v>
      </c>
      <c r="AA125" s="105" t="e">
        <f ca="true">+IF(AND(ISNUMBER(OFFSET('Sanitation Data'!$D$5,0,10*ROW('Sanitation Data'!D119))),'Data Summary'!CP125="Yes"),100-OFFSET('Sanitation Data'!$D$5,0,10*ROW('Sanitation Data'!D119)),NA())</f>
        <v>#N/A</v>
      </c>
      <c r="AB125" s="105" t="e">
        <f ca="true">+IF(AND(ISNUMBER(OFFSET('Sanitation Data'!$D$7,0,10*ROW('Sanitation Data'!D119))),'Data Summary'!CQ125="Yes"),OFFSET('Sanitation Data'!$D$7,0,10*ROW('Sanitation Data'!D119)),NA())</f>
        <v>#N/A</v>
      </c>
      <c r="AC125" s="105" t="e">
        <f ca="true">+IF(AND(ISNUMBER(OFFSET('Sanitation Data'!$D$11,0,10*ROW('Sanitation Data'!D119))),'Data Summary'!CR125="Yes"),OFFSET('Sanitation Data'!$D$11,0,10*ROW('Sanitation Data'!D119)),NA())</f>
        <v>#N/A</v>
      </c>
      <c r="AD125" s="105" t="e">
        <f ca="true">+IF(AND(ISNUMBER(OFFSET('Sanitation Data'!$D$12,0,10*ROW('Sanitation Data'!D119))),'Data Summary'!CS125="Yes"),OFFSET('Sanitation Data'!$D$12,0,10*ROW('Sanitation Data'!D119)),NA())</f>
        <v>#N/A</v>
      </c>
      <c r="AE125" s="105" t="e">
        <f ca="true">+IF(AND(ISNUMBER(OFFSET('Sanitation Data'!$D$13,0,10*ROW('Sanitation Data'!D119))),'Data Summary'!CT125="Yes"),OFFSET('Sanitation Data'!$D$13,0,10*ROW('Sanitation Data'!D119)),NA())</f>
        <v>#N/A</v>
      </c>
      <c r="AF125" s="105" t="e">
        <f ca="true">+IF(AND(ISNUMBER(OFFSET('Sanitation Data'!$E$5,0,10*ROW('Sanitation Data'!E119))),'Data Summary'!CU125="Yes"),100-OFFSET('Sanitation Data'!$E$5,0,10*ROW('Sanitation Data'!E119)),NA())</f>
        <v>#N/A</v>
      </c>
      <c r="AG125" s="105" t="e">
        <f ca="true">+IF(AND(ISNUMBER(OFFSET('Sanitation Data'!$E$7,0,10*ROW('Sanitation Data'!E119))),'Data Summary'!CV125="Yes"),OFFSET('Sanitation Data'!$E$7,0,10*ROW('Sanitation Data'!E119)),NA())</f>
        <v>#N/A</v>
      </c>
      <c r="AH125" s="105" t="e">
        <f ca="true">+IF(AND(ISNUMBER(OFFSET('Sanitation Data'!$E$11,0,10*ROW('Sanitation Data'!E119))),'Data Summary'!CW125="Yes"),OFFSET('Sanitation Data'!$E$11,0,10*ROW('Sanitation Data'!E119)),NA())</f>
        <v>#N/A</v>
      </c>
      <c r="AI125" s="105" t="e">
        <f ca="true">+IF(AND(ISNUMBER(OFFSET('Sanitation Data'!$E$12,0,10*ROW('Sanitation Data'!E119))),'Data Summary'!CX125="Yes"),OFFSET('Sanitation Data'!$E$12,0,10*ROW('Sanitation Data'!E119)),NA())</f>
        <v>#N/A</v>
      </c>
      <c r="AJ125" s="105" t="e">
        <f ca="true">+IF(AND(ISNUMBER(OFFSET('Sanitation Data'!$E$13,0,10*ROW('Sanitation Data'!E119))),'Data Summary'!CY125="Yes"),OFFSET('Sanitation Data'!$E$13,0,10*ROW('Sanitation Data'!E119)),NA())</f>
        <v>#N/A</v>
      </c>
      <c r="AK125" s="105" t="e">
        <f ca="true">+IF(AND(ISNUMBER(OFFSET('Sanitation Data'!$F$5,0,10*ROW('Sanitation Data'!F119))),'Data Summary'!CZ125="Yes"),100-OFFSET('Sanitation Data'!$F$5,0,10*ROW('Sanitation Data'!F119)),NA())</f>
        <v>#N/A</v>
      </c>
      <c r="AL125" s="105" t="e">
        <f ca="true">+IF(AND(ISNUMBER(OFFSET('Sanitation Data'!$F$7,0,10*ROW('Sanitation Data'!F119))),'Data Summary'!DA125="Yes"),OFFSET('Sanitation Data'!$F$7,0,10*ROW('Sanitation Data'!F119)),NA())</f>
        <v>#N/A</v>
      </c>
      <c r="AM125" s="105" t="e">
        <f ca="true">+IF(AND(ISNUMBER(OFFSET('Sanitation Data'!$F$11,0,10*ROW('Sanitation Data'!F119))),'Data Summary'!DB125="Yes"),OFFSET('Sanitation Data'!$F$11,0,10*ROW('Sanitation Data'!F119)),NA())</f>
        <v>#N/A</v>
      </c>
      <c r="AN125" s="105" t="e">
        <f ca="true">+IF(AND(ISNUMBER(OFFSET('Sanitation Data'!$F$12,0,10*ROW('Sanitation Data'!F119))),'Data Summary'!DC125="Yes"),OFFSET('Sanitation Data'!$F$12,0,10*ROW('Sanitation Data'!F119)),NA())</f>
        <v>#N/A</v>
      </c>
      <c r="AO125" s="105" t="e">
        <f ca="true">+IF(AND(ISNUMBER(OFFSET('Sanitation Data'!$F$13,0,10*ROW('Sanitation Data'!F119))),'Data Summary'!DD125="Yes"),OFFSET('Sanitation Data'!$F$13,0,10*ROW('Sanitation Data'!F119)),NA())</f>
        <v>#N/A</v>
      </c>
      <c r="AP125" s="105" t="e">
        <f ca="true">+IF(AND(ISNUMBER(OFFSET('Sanitation Data'!$G$5,0,10*ROW('Sanitation Data'!G119))),'Data Summary'!DE125="Yes"),100-OFFSET('Sanitation Data'!$G$5,0,10*ROW('Sanitation Data'!G119)),NA())</f>
        <v>#N/A</v>
      </c>
      <c r="AQ125" s="105" t="e">
        <f ca="true">+IF(AND(ISNUMBER(OFFSET('Sanitation Data'!$G$7,0,10*ROW('Sanitation Data'!G119))),'Data Summary'!DF125="Yes"),OFFSET('Sanitation Data'!$G$7,0,10*ROW('Sanitation Data'!G119)),NA())</f>
        <v>#N/A</v>
      </c>
      <c r="AR125" s="105" t="e">
        <f ca="true">+IF(AND(ISNUMBER(OFFSET('Sanitation Data'!$G$11,0,10*ROW('Sanitation Data'!G119))),'Data Summary'!DG125="Yes"),OFFSET('Sanitation Data'!$G$11,0,10*ROW('Sanitation Data'!G119)),NA())</f>
        <v>#N/A</v>
      </c>
      <c r="AS125" s="105" t="e">
        <f ca="true">+IF(AND(ISNUMBER(OFFSET('Sanitation Data'!$G$12,0,10*ROW('Sanitation Data'!G119))),'Data Summary'!DH125="Yes"),OFFSET('Sanitation Data'!$G$12,0,10*ROW('Sanitation Data'!G119)),NA())</f>
        <v>#N/A</v>
      </c>
      <c r="AT125" s="105" t="e">
        <f ca="true">+IF(AND(ISNUMBER(OFFSET('Sanitation Data'!$G$13,0,10*ROW('Sanitation Data'!G119))),'Data Summary'!DI125="Yes"),OFFSET('Sanitation Data'!$G$13,0,10*ROW('Sanitation Data'!G119)),NA())</f>
        <v>#N/A</v>
      </c>
      <c r="AU125" s="105" t="e">
        <f ca="true">+IF(AND(ISNUMBER(OFFSET('Sanitation Data'!$H$5,0,10*ROW('Sanitation Data'!H119))),'Data Summary'!DJ125="Yes"),100-OFFSET('Sanitation Data'!$H$5,0,10*ROW('Sanitation Data'!H119)),NA())</f>
        <v>#N/A</v>
      </c>
      <c r="AV125" s="105" t="e">
        <f ca="true">+IF(AND(ISNUMBER(OFFSET('Sanitation Data'!$H$7,0,10*ROW('Sanitation Data'!H119))),'Data Summary'!DK125="Yes"),OFFSET('Sanitation Data'!$H$7,0,10*ROW('Sanitation Data'!H119)),NA())</f>
        <v>#N/A</v>
      </c>
      <c r="AW125" s="105" t="e">
        <f ca="true">+IF(AND(ISNUMBER(OFFSET('Sanitation Data'!$H$11,0,10*ROW('Sanitation Data'!H119))),'Data Summary'!DL125="Yes"),OFFSET('Sanitation Data'!$H$11,0,10*ROW('Sanitation Data'!H119)),NA())</f>
        <v>#N/A</v>
      </c>
      <c r="AX125" s="105" t="e">
        <f ca="true">+IF(AND(ISNUMBER(OFFSET('Sanitation Data'!$H$12,0,10*ROW('Sanitation Data'!H119))),'Data Summary'!DM125="Yes"),OFFSET('Sanitation Data'!$H$12,0,10*ROW('Sanitation Data'!H119)),NA())</f>
        <v>#N/A</v>
      </c>
      <c r="AY125" s="105" t="e">
        <f ca="true">+IF(AND(ISNUMBER(OFFSET('Sanitation Data'!$H$13,0,10*ROW('Sanitation Data'!H119))),'Data Summary'!DN125="Yes"),OFFSET('Sanitation Data'!$H$13,0,10*ROW('Sanitation Data'!H119)),NA())</f>
        <v>#N/A</v>
      </c>
      <c r="AZ125" s="110" t="e">
        <f ca="true">+IF(AND(ISNUMBER(OFFSET('Hygiene Data'!$C$6,0,10*ROW('Hygiene Data'!C119))),'Data Summary'!DO125="Yes"),OFFSET('Hygiene Data'!$C$6,0,10*ROW('Hygiene Data'!C119)),NA())</f>
        <v>#N/A</v>
      </c>
      <c r="BA125" s="110" t="e">
        <f ca="true">+IF(AND(ISNUMBER(OFFSET('Hygiene Data'!$C$8,0,10*ROW('Hygiene Data'!C119))),'Data Summary'!DP125="Yes"),OFFSET('Hygiene Data'!$C$8,0,10*ROW('Hygiene Data'!C119)),NA())</f>
        <v>#N/A</v>
      </c>
      <c r="BB125" s="110" t="e">
        <f ca="true">+IF(AND(ISNUMBER(OFFSET('Hygiene Data'!$C$10,0,10*ROW('Hygiene Data'!C119))),'Data Summary'!DQ125="Yes"),OFFSET('Hygiene Data'!$C$10,0,10*ROW('Hygiene Data'!C119)),NA())</f>
        <v>#N/A</v>
      </c>
      <c r="BC125" s="110" t="e">
        <f ca="true">+IF(AND(ISNUMBER(OFFSET('Hygiene Data'!$D$6,0,10*ROW('Hygiene Data'!D119))),'Data Summary'!DR125="Yes"),OFFSET('Hygiene Data'!$D$6,0,10*ROW('Hygiene Data'!D119)),NA())</f>
        <v>#N/A</v>
      </c>
      <c r="BD125" s="110" t="e">
        <f ca="true">+IF(AND(ISNUMBER(OFFSET('Hygiene Data'!$D$8,0,10*ROW('Hygiene Data'!D119))),'Data Summary'!DS125="Yes"),OFFSET('Hygiene Data'!$D$8,0,10*ROW('Hygiene Data'!D119)),NA())</f>
        <v>#N/A</v>
      </c>
      <c r="BE125" s="110" t="e">
        <f ca="true">+IF(AND(ISNUMBER(OFFSET('Hygiene Data'!$D$10,0,10*ROW('Hygiene Data'!D119))),'Data Summary'!DT125="Yes"),OFFSET('Hygiene Data'!$D$10,0,10*ROW('Hygiene Data'!D119)),NA())</f>
        <v>#N/A</v>
      </c>
      <c r="BF125" s="110" t="e">
        <f ca="true">+IF(AND(ISNUMBER(OFFSET('Hygiene Data'!$E$6,0,10*ROW('Hygiene Data'!E119))),'Data Summary'!DU125="Yes"),OFFSET('Hygiene Data'!$E$6,0,10*ROW('Hygiene Data'!E119)),NA())</f>
        <v>#N/A</v>
      </c>
      <c r="BG125" s="110" t="e">
        <f ca="true">+IF(AND(ISNUMBER(OFFSET('Hygiene Data'!$E$8,0,10*ROW('Hygiene Data'!E119))),'Data Summary'!DV125="Yes"),OFFSET('Hygiene Data'!$E$8,0,10*ROW('Hygiene Data'!E119)),NA())</f>
        <v>#N/A</v>
      </c>
      <c r="BH125" s="110" t="e">
        <f ca="true">+IF(AND(ISNUMBER(OFFSET('Hygiene Data'!$E$10,0,10*ROW('Hygiene Data'!E119))),'Data Summary'!DW125="Yes"),OFFSET('Hygiene Data'!$E$10,0,10*ROW('Hygiene Data'!E119)),NA())</f>
        <v>#N/A</v>
      </c>
      <c r="BI125" s="110" t="e">
        <f ca="true">+IF(AND(ISNUMBER(OFFSET('Hygiene Data'!$F$6,0,10*ROW('Hygiene Data'!F119))),'Data Summary'!DX125="Yes"),OFFSET('Hygiene Data'!$F$6,0,10*ROW('Hygiene Data'!F119)),NA())</f>
        <v>#N/A</v>
      </c>
      <c r="BJ125" s="110" t="e">
        <f ca="true">+IF(AND(ISNUMBER(OFFSET('Hygiene Data'!$F$8,0,10*ROW('Hygiene Data'!F119))),'Data Summary'!DY125="Yes"),OFFSET('Hygiene Data'!$F$8,0,10*ROW('Hygiene Data'!F119)),NA())</f>
        <v>#N/A</v>
      </c>
      <c r="BK125" s="110" t="e">
        <f ca="true">+IF(AND(ISNUMBER(OFFSET('Hygiene Data'!$F$10,0,10*ROW('Hygiene Data'!F119))),'Data Summary'!DZ125="Yes"),OFFSET('Hygiene Data'!$F$10,0,10*ROW('Hygiene Data'!F119)),NA())</f>
        <v>#N/A</v>
      </c>
      <c r="BL125" s="110" t="e">
        <f ca="true">+IF(AND(ISNUMBER(OFFSET('Hygiene Data'!$G$6,0,10*ROW('Hygiene Data'!G119))),'Data Summary'!EA125="Yes"),OFFSET('Hygiene Data'!$G$6,0,10*ROW('Hygiene Data'!G119)),NA())</f>
        <v>#N/A</v>
      </c>
      <c r="BM125" s="110" t="e">
        <f ca="true">+IF(AND(ISNUMBER(OFFSET('Hygiene Data'!$G$8,0,10*ROW('Hygiene Data'!G119))),'Data Summary'!EB125="Yes"),OFFSET('Hygiene Data'!$G$8,0,10*ROW('Hygiene Data'!G119)),NA())</f>
        <v>#N/A</v>
      </c>
      <c r="BN125" s="110" t="e">
        <f ca="true">+IF(AND(ISNUMBER(OFFSET('Hygiene Data'!$G$10,0,10*ROW('Hygiene Data'!G119))),'Data Summary'!EC125="Yes"),OFFSET('Hygiene Data'!$G$10,0,10*ROW('Hygiene Data'!G119)),NA())</f>
        <v>#N/A</v>
      </c>
      <c r="BO125" s="110" t="e">
        <f ca="true">+IF(AND(ISNUMBER(OFFSET('Hygiene Data'!$H$6,0,10*ROW('Hygiene Data'!H119))),'Data Summary'!ED125="Yes"),OFFSET('Hygiene Data'!$H$6,0,10*ROW('Hygiene Data'!H119)),NA())</f>
        <v>#N/A</v>
      </c>
      <c r="BP125" s="110" t="e">
        <f ca="true">+IF(AND(ISNUMBER(OFFSET('Hygiene Data'!$H$8,0,10*ROW('Hygiene Data'!H119))),'Data Summary'!EE125="Yes"),OFFSET('Hygiene Data'!$H$8,0,10*ROW('Hygiene Data'!H119)),NA())</f>
        <v>#N/A</v>
      </c>
      <c r="BQ125" s="110" t="e">
        <f ca="true">+IF(AND(ISNUMBER(OFFSET('Hygiene Data'!$H$10,0,10*ROW('Hygiene Data'!H119))),'Data Summary'!EF125="Yes"),OFFSET('Hygiene Data'!$H$10,0,10*ROW('Hygiene Data'!H119)),NA())</f>
        <v>#N/A</v>
      </c>
    </row>
    <row r="126" x14ac:dyDescent="0.2">
      <c r="A126" s="58" t="e">
        <f ca="true">+IF(OFFSET('Water Data'!$B$1,0,10*ROW('Water Data'!B120))="",NA(),OFFSET('Water Data'!$B$1,0,10*ROW('Water Data'!B120)))</f>
        <v>#N/A</v>
      </c>
      <c r="B126" s="58" t="e">
        <f ca="true">+IF(OFFSET('Water Data'!$A$3,0,10*ROW('Water Data'!A123))="",NA(),OFFSET('Water Data'!$A$3,0,10*ROW('Water Data'!A123)))</f>
        <v>#N/A</v>
      </c>
      <c r="C126" s="58" t="e">
        <f ca="true">+IF(OFFSET('Water Data'!$C$3,0,10*ROW('Water Data'!C123))="",NA(),OFFSET('Water Data'!$C$3,0,10*ROW('Water Data'!C123)))</f>
        <v>#N/A</v>
      </c>
      <c r="D126" s="59" t="e">
        <f ca="true">+IF(AND(ISNUMBER(OFFSET('Water Data'!$C$5,0,10*ROW('Water Data'!C120))),'Data Summary'!BS126="Yes"),100-OFFSET('Water Data'!$C$5,0,10*ROW('Water Data'!C120)),NA())</f>
        <v>#N/A</v>
      </c>
      <c r="E126" s="59" t="e">
        <f ca="true">+IF(AND(ISNUMBER(OFFSET('Water Data'!$C$7,0,10*ROW('Water Data'!C120))),'Data Summary'!BT126="Yes"),OFFSET('Water Data'!$C$7,0,10*ROW('Water Data'!C120)),NA())</f>
        <v>#N/A</v>
      </c>
      <c r="F126" s="59" t="e">
        <f ca="true">+IF(AND(ISNUMBER(OFFSET('Water Data'!$C$10,0,10*ROW('Water Data'!C120))),'Data Summary'!BU126="Yes"),OFFSET('Water Data'!$C$10,0,10*ROW('Water Data'!C120)),NA())</f>
        <v>#N/A</v>
      </c>
      <c r="G126" s="59" t="e">
        <f ca="true">+IF(AND(ISNUMBER(OFFSET('Water Data'!$D$5,0,10*ROW('Water Data'!D120))),'Data Summary'!BV126="Yes"),100-OFFSET('Water Data'!$D$5,0,10*ROW('Water Data'!D120)),NA())</f>
        <v>#N/A</v>
      </c>
      <c r="H126" s="59" t="e">
        <f ca="true">+IF(AND(ISNUMBER(OFFSET('Water Data'!$D$7,0,10*ROW('Water Data'!D120))),'Data Summary'!BW126="Yes"),OFFSET('Water Data'!$D$7,0,10*ROW('Water Data'!D120)),NA())</f>
        <v>#N/A</v>
      </c>
      <c r="I126" s="59" t="e">
        <f ca="true">+IF(AND(ISNUMBER(OFFSET('Water Data'!$D$10,0,10*ROW('Water Data'!D120))),'Data Summary'!BX126="Yes"),OFFSET('Water Data'!$D$10,0,10*ROW('Water Data'!D120)),NA())</f>
        <v>#N/A</v>
      </c>
      <c r="J126" s="59" t="e">
        <f ca="true">+IF(AND(ISNUMBER(OFFSET('Water Data'!$E$5,0,10*ROW('Water Data'!E120))),'Data Summary'!BY126="Yes"),100-OFFSET('Water Data'!$E$5,0,10*ROW('Water Data'!E120)),NA())</f>
        <v>#N/A</v>
      </c>
      <c r="K126" s="59" t="e">
        <f ca="true">+IF(AND(ISNUMBER(OFFSET('Water Data'!$E$7,0,10*ROW('Water Data'!E120))),'Data Summary'!BZ126="Yes"),OFFSET('Water Data'!$E$7,0,10*ROW('Water Data'!E120)),NA())</f>
        <v>#N/A</v>
      </c>
      <c r="L126" s="59" t="e">
        <f ca="true">+IF(AND(ISNUMBER(OFFSET('Water Data'!$E$10,0,10*ROW('Water Data'!E120))),'Data Summary'!CA126="Yes"),OFFSET('Water Data'!$E$10,0,10*ROW('Water Data'!E120)),NA())</f>
        <v>#N/A</v>
      </c>
      <c r="M126" s="59" t="e">
        <f ca="true">+IF(AND(ISNUMBER(OFFSET('Water Data'!$F$5,0,10*ROW('Water Data'!F120))),'Data Summary'!CB126="Yes"),100-OFFSET('Water Data'!$F$5,0,10*ROW('Water Data'!F120)),NA())</f>
        <v>#N/A</v>
      </c>
      <c r="N126" s="59" t="e">
        <f ca="true">+IF(AND(ISNUMBER(OFFSET('Water Data'!$F$7,0,10*ROW('Water Data'!F120))),'Data Summary'!CC126="Yes"),OFFSET('Water Data'!$F$7,0,10*ROW('Water Data'!F120)),NA())</f>
        <v>#N/A</v>
      </c>
      <c r="O126" s="59" t="e">
        <f ca="true">+IF(AND(ISNUMBER(OFFSET('Water Data'!$F$10,0,10*ROW('Water Data'!F120))),'Data Summary'!CD126="Yes"),OFFSET('Water Data'!$F$10,0,10*ROW('Water Data'!F120)),NA())</f>
        <v>#N/A</v>
      </c>
      <c r="P126" s="59" t="e">
        <f ca="true">+IF(AND(ISNUMBER(OFFSET('Water Data'!$G$5,0,10*ROW('Water Data'!G120))),'Data Summary'!CE126="Yes"),100-OFFSET('Water Data'!$G$5,0,10*ROW('Water Data'!G120)),NA())</f>
        <v>#N/A</v>
      </c>
      <c r="Q126" s="59" t="e">
        <f ca="true">+IF(AND(ISNUMBER(OFFSET('Water Data'!$G$7,0,10*ROW('Water Data'!G120))),'Data Summary'!CF126="Yes"),OFFSET('Water Data'!$G$7,0,10*ROW('Water Data'!G120)),NA())</f>
        <v>#N/A</v>
      </c>
      <c r="R126" s="59" t="e">
        <f ca="true">+IF(AND(ISNUMBER(OFFSET('Water Data'!$G$10,0,10*ROW('Water Data'!G120))),'Data Summary'!CG126="Yes"),OFFSET('Water Data'!$G$10,0,10*ROW('Water Data'!G120)),NA())</f>
        <v>#N/A</v>
      </c>
      <c r="S126" s="59" t="e">
        <f ca="true">+IF(AND(ISNUMBER(OFFSET('Water Data'!$H$5,0,10*ROW('Water Data'!H120))),'Data Summary'!CH126="Yes"),100-OFFSET('Water Data'!$H$5,0,10*ROW('Water Data'!H120)),NA())</f>
        <v>#N/A</v>
      </c>
      <c r="T126" s="59" t="e">
        <f ca="true">+IF(AND(ISNUMBER(OFFSET('Water Data'!$H$7,0,10*ROW('Water Data'!H120))),'Data Summary'!CI126="Yes"),OFFSET('Water Data'!$H$7,0,10*ROW('Water Data'!H120)),NA())</f>
        <v>#N/A</v>
      </c>
      <c r="U126" s="59" t="e">
        <f ca="true">+IF(AND(ISNUMBER(OFFSET('Water Data'!$H$10,0,10*ROW('Water Data'!H120))),'Data Summary'!CJ126="Yes"),OFFSET('Water Data'!$H$10,0,10*ROW('Water Data'!H120)),NA())</f>
        <v>#N/A</v>
      </c>
      <c r="V126" s="105" t="e">
        <f ca="true">+IF(AND(ISNUMBER(OFFSET('Sanitation Data'!$C$5,0,10*ROW('Sanitation Data'!C120))),'Data Summary'!CK126="Yes"),100-OFFSET('Sanitation Data'!$C$5,0,10*ROW('Sanitation Data'!C120)),NA())</f>
        <v>#N/A</v>
      </c>
      <c r="W126" s="105" t="e">
        <f ca="true">+IF(AND(ISNUMBER(OFFSET('Sanitation Data'!$C$7,0,10*ROW('Sanitation Data'!C120))),'Data Summary'!CL126="Yes"),OFFSET('Sanitation Data'!$C$7,0,10*ROW('Sanitation Data'!C120)),NA())</f>
        <v>#N/A</v>
      </c>
      <c r="X126" s="105" t="e">
        <f ca="true">+IF(AND(ISNUMBER(OFFSET('Sanitation Data'!$C$11,0,10*ROW('Sanitation Data'!C120))),'Data Summary'!CM126="Yes"),OFFSET('Sanitation Data'!$C$11,0,10*ROW('Sanitation Data'!C120)),NA())</f>
        <v>#N/A</v>
      </c>
      <c r="Y126" s="105" t="e">
        <f ca="true">+IF(AND(ISNUMBER(OFFSET('Sanitation Data'!$C$12,0,10*ROW('Sanitation Data'!C120))),'Data Summary'!CN126="Yes"),OFFSET('Sanitation Data'!$C$12,0,10*ROW('Sanitation Data'!C120)),NA())</f>
        <v>#N/A</v>
      </c>
      <c r="Z126" s="105" t="e">
        <f ca="true">+IF(AND(ISNUMBER(OFFSET('Sanitation Data'!$C$13,0,10*ROW('Sanitation Data'!C120))),'Data Summary'!CO126="Yes"),OFFSET('Sanitation Data'!$C$13,0,10*ROW('Sanitation Data'!C120)),NA())</f>
        <v>#N/A</v>
      </c>
      <c r="AA126" s="105" t="e">
        <f ca="true">+IF(AND(ISNUMBER(OFFSET('Sanitation Data'!$D$5,0,10*ROW('Sanitation Data'!D120))),'Data Summary'!CP126="Yes"),100-OFFSET('Sanitation Data'!$D$5,0,10*ROW('Sanitation Data'!D120)),NA())</f>
        <v>#N/A</v>
      </c>
      <c r="AB126" s="105" t="e">
        <f ca="true">+IF(AND(ISNUMBER(OFFSET('Sanitation Data'!$D$7,0,10*ROW('Sanitation Data'!D120))),'Data Summary'!CQ126="Yes"),OFFSET('Sanitation Data'!$D$7,0,10*ROW('Sanitation Data'!D120)),NA())</f>
        <v>#N/A</v>
      </c>
      <c r="AC126" s="105" t="e">
        <f ca="true">+IF(AND(ISNUMBER(OFFSET('Sanitation Data'!$D$11,0,10*ROW('Sanitation Data'!D120))),'Data Summary'!CR126="Yes"),OFFSET('Sanitation Data'!$D$11,0,10*ROW('Sanitation Data'!D120)),NA())</f>
        <v>#N/A</v>
      </c>
      <c r="AD126" s="105" t="e">
        <f ca="true">+IF(AND(ISNUMBER(OFFSET('Sanitation Data'!$D$12,0,10*ROW('Sanitation Data'!D120))),'Data Summary'!CS126="Yes"),OFFSET('Sanitation Data'!$D$12,0,10*ROW('Sanitation Data'!D120)),NA())</f>
        <v>#N/A</v>
      </c>
      <c r="AE126" s="105" t="e">
        <f ca="true">+IF(AND(ISNUMBER(OFFSET('Sanitation Data'!$D$13,0,10*ROW('Sanitation Data'!D120))),'Data Summary'!CT126="Yes"),OFFSET('Sanitation Data'!$D$13,0,10*ROW('Sanitation Data'!D120)),NA())</f>
        <v>#N/A</v>
      </c>
      <c r="AF126" s="105" t="e">
        <f ca="true">+IF(AND(ISNUMBER(OFFSET('Sanitation Data'!$E$5,0,10*ROW('Sanitation Data'!E120))),'Data Summary'!CU126="Yes"),100-OFFSET('Sanitation Data'!$E$5,0,10*ROW('Sanitation Data'!E120)),NA())</f>
        <v>#N/A</v>
      </c>
      <c r="AG126" s="105" t="e">
        <f ca="true">+IF(AND(ISNUMBER(OFFSET('Sanitation Data'!$E$7,0,10*ROW('Sanitation Data'!E120))),'Data Summary'!CV126="Yes"),OFFSET('Sanitation Data'!$E$7,0,10*ROW('Sanitation Data'!E120)),NA())</f>
        <v>#N/A</v>
      </c>
      <c r="AH126" s="105" t="e">
        <f ca="true">+IF(AND(ISNUMBER(OFFSET('Sanitation Data'!$E$11,0,10*ROW('Sanitation Data'!E120))),'Data Summary'!CW126="Yes"),OFFSET('Sanitation Data'!$E$11,0,10*ROW('Sanitation Data'!E120)),NA())</f>
        <v>#N/A</v>
      </c>
      <c r="AI126" s="105" t="e">
        <f ca="true">+IF(AND(ISNUMBER(OFFSET('Sanitation Data'!$E$12,0,10*ROW('Sanitation Data'!E120))),'Data Summary'!CX126="Yes"),OFFSET('Sanitation Data'!$E$12,0,10*ROW('Sanitation Data'!E120)),NA())</f>
        <v>#N/A</v>
      </c>
      <c r="AJ126" s="105" t="e">
        <f ca="true">+IF(AND(ISNUMBER(OFFSET('Sanitation Data'!$E$13,0,10*ROW('Sanitation Data'!E120))),'Data Summary'!CY126="Yes"),OFFSET('Sanitation Data'!$E$13,0,10*ROW('Sanitation Data'!E120)),NA())</f>
        <v>#N/A</v>
      </c>
      <c r="AK126" s="105" t="e">
        <f ca="true">+IF(AND(ISNUMBER(OFFSET('Sanitation Data'!$F$5,0,10*ROW('Sanitation Data'!F120))),'Data Summary'!CZ126="Yes"),100-OFFSET('Sanitation Data'!$F$5,0,10*ROW('Sanitation Data'!F120)),NA())</f>
        <v>#N/A</v>
      </c>
      <c r="AL126" s="105" t="e">
        <f ca="true">+IF(AND(ISNUMBER(OFFSET('Sanitation Data'!$F$7,0,10*ROW('Sanitation Data'!F120))),'Data Summary'!DA126="Yes"),OFFSET('Sanitation Data'!$F$7,0,10*ROW('Sanitation Data'!F120)),NA())</f>
        <v>#N/A</v>
      </c>
      <c r="AM126" s="105" t="e">
        <f ca="true">+IF(AND(ISNUMBER(OFFSET('Sanitation Data'!$F$11,0,10*ROW('Sanitation Data'!F120))),'Data Summary'!DB126="Yes"),OFFSET('Sanitation Data'!$F$11,0,10*ROW('Sanitation Data'!F120)),NA())</f>
        <v>#N/A</v>
      </c>
      <c r="AN126" s="105" t="e">
        <f ca="true">+IF(AND(ISNUMBER(OFFSET('Sanitation Data'!$F$12,0,10*ROW('Sanitation Data'!F120))),'Data Summary'!DC126="Yes"),OFFSET('Sanitation Data'!$F$12,0,10*ROW('Sanitation Data'!F120)),NA())</f>
        <v>#N/A</v>
      </c>
      <c r="AO126" s="105" t="e">
        <f ca="true">+IF(AND(ISNUMBER(OFFSET('Sanitation Data'!$F$13,0,10*ROW('Sanitation Data'!F120))),'Data Summary'!DD126="Yes"),OFFSET('Sanitation Data'!$F$13,0,10*ROW('Sanitation Data'!F120)),NA())</f>
        <v>#N/A</v>
      </c>
      <c r="AP126" s="105" t="e">
        <f ca="true">+IF(AND(ISNUMBER(OFFSET('Sanitation Data'!$G$5,0,10*ROW('Sanitation Data'!G120))),'Data Summary'!DE126="Yes"),100-OFFSET('Sanitation Data'!$G$5,0,10*ROW('Sanitation Data'!G120)),NA())</f>
        <v>#N/A</v>
      </c>
      <c r="AQ126" s="105" t="e">
        <f ca="true">+IF(AND(ISNUMBER(OFFSET('Sanitation Data'!$G$7,0,10*ROW('Sanitation Data'!G120))),'Data Summary'!DF126="Yes"),OFFSET('Sanitation Data'!$G$7,0,10*ROW('Sanitation Data'!G120)),NA())</f>
        <v>#N/A</v>
      </c>
      <c r="AR126" s="105" t="e">
        <f ca="true">+IF(AND(ISNUMBER(OFFSET('Sanitation Data'!$G$11,0,10*ROW('Sanitation Data'!G120))),'Data Summary'!DG126="Yes"),OFFSET('Sanitation Data'!$G$11,0,10*ROW('Sanitation Data'!G120)),NA())</f>
        <v>#N/A</v>
      </c>
      <c r="AS126" s="105" t="e">
        <f ca="true">+IF(AND(ISNUMBER(OFFSET('Sanitation Data'!$G$12,0,10*ROW('Sanitation Data'!G120))),'Data Summary'!DH126="Yes"),OFFSET('Sanitation Data'!$G$12,0,10*ROW('Sanitation Data'!G120)),NA())</f>
        <v>#N/A</v>
      </c>
      <c r="AT126" s="105" t="e">
        <f ca="true">+IF(AND(ISNUMBER(OFFSET('Sanitation Data'!$G$13,0,10*ROW('Sanitation Data'!G120))),'Data Summary'!DI126="Yes"),OFFSET('Sanitation Data'!$G$13,0,10*ROW('Sanitation Data'!G120)),NA())</f>
        <v>#N/A</v>
      </c>
      <c r="AU126" s="105" t="e">
        <f ca="true">+IF(AND(ISNUMBER(OFFSET('Sanitation Data'!$H$5,0,10*ROW('Sanitation Data'!H120))),'Data Summary'!DJ126="Yes"),100-OFFSET('Sanitation Data'!$H$5,0,10*ROW('Sanitation Data'!H120)),NA())</f>
        <v>#N/A</v>
      </c>
      <c r="AV126" s="105" t="e">
        <f ca="true">+IF(AND(ISNUMBER(OFFSET('Sanitation Data'!$H$7,0,10*ROW('Sanitation Data'!H120))),'Data Summary'!DK126="Yes"),OFFSET('Sanitation Data'!$H$7,0,10*ROW('Sanitation Data'!H120)),NA())</f>
        <v>#N/A</v>
      </c>
      <c r="AW126" s="105" t="e">
        <f ca="true">+IF(AND(ISNUMBER(OFFSET('Sanitation Data'!$H$11,0,10*ROW('Sanitation Data'!H120))),'Data Summary'!DL126="Yes"),OFFSET('Sanitation Data'!$H$11,0,10*ROW('Sanitation Data'!H120)),NA())</f>
        <v>#N/A</v>
      </c>
      <c r="AX126" s="105" t="e">
        <f ca="true">+IF(AND(ISNUMBER(OFFSET('Sanitation Data'!$H$12,0,10*ROW('Sanitation Data'!H120))),'Data Summary'!DM126="Yes"),OFFSET('Sanitation Data'!$H$12,0,10*ROW('Sanitation Data'!H120)),NA())</f>
        <v>#N/A</v>
      </c>
      <c r="AY126" s="105" t="e">
        <f ca="true">+IF(AND(ISNUMBER(OFFSET('Sanitation Data'!$H$13,0,10*ROW('Sanitation Data'!H120))),'Data Summary'!DN126="Yes"),OFFSET('Sanitation Data'!$H$13,0,10*ROW('Sanitation Data'!H120)),NA())</f>
        <v>#N/A</v>
      </c>
      <c r="AZ126" s="110" t="e">
        <f ca="true">+IF(AND(ISNUMBER(OFFSET('Hygiene Data'!$C$6,0,10*ROW('Hygiene Data'!C120))),'Data Summary'!DO126="Yes"),OFFSET('Hygiene Data'!$C$6,0,10*ROW('Hygiene Data'!C120)),NA())</f>
        <v>#N/A</v>
      </c>
      <c r="BA126" s="110" t="e">
        <f ca="true">+IF(AND(ISNUMBER(OFFSET('Hygiene Data'!$C$8,0,10*ROW('Hygiene Data'!C120))),'Data Summary'!DP126="Yes"),OFFSET('Hygiene Data'!$C$8,0,10*ROW('Hygiene Data'!C120)),NA())</f>
        <v>#N/A</v>
      </c>
      <c r="BB126" s="110" t="e">
        <f ca="true">+IF(AND(ISNUMBER(OFFSET('Hygiene Data'!$C$10,0,10*ROW('Hygiene Data'!C120))),'Data Summary'!DQ126="Yes"),OFFSET('Hygiene Data'!$C$10,0,10*ROW('Hygiene Data'!C120)),NA())</f>
        <v>#N/A</v>
      </c>
      <c r="BC126" s="110" t="e">
        <f ca="true">+IF(AND(ISNUMBER(OFFSET('Hygiene Data'!$D$6,0,10*ROW('Hygiene Data'!D120))),'Data Summary'!DR126="Yes"),OFFSET('Hygiene Data'!$D$6,0,10*ROW('Hygiene Data'!D120)),NA())</f>
        <v>#N/A</v>
      </c>
      <c r="BD126" s="110" t="e">
        <f ca="true">+IF(AND(ISNUMBER(OFFSET('Hygiene Data'!$D$8,0,10*ROW('Hygiene Data'!D120))),'Data Summary'!DS126="Yes"),OFFSET('Hygiene Data'!$D$8,0,10*ROW('Hygiene Data'!D120)),NA())</f>
        <v>#N/A</v>
      </c>
      <c r="BE126" s="110" t="e">
        <f ca="true">+IF(AND(ISNUMBER(OFFSET('Hygiene Data'!$D$10,0,10*ROW('Hygiene Data'!D120))),'Data Summary'!DT126="Yes"),OFFSET('Hygiene Data'!$D$10,0,10*ROW('Hygiene Data'!D120)),NA())</f>
        <v>#N/A</v>
      </c>
      <c r="BF126" s="110" t="e">
        <f ca="true">+IF(AND(ISNUMBER(OFFSET('Hygiene Data'!$E$6,0,10*ROW('Hygiene Data'!E120))),'Data Summary'!DU126="Yes"),OFFSET('Hygiene Data'!$E$6,0,10*ROW('Hygiene Data'!E120)),NA())</f>
        <v>#N/A</v>
      </c>
      <c r="BG126" s="110" t="e">
        <f ca="true">+IF(AND(ISNUMBER(OFFSET('Hygiene Data'!$E$8,0,10*ROW('Hygiene Data'!E120))),'Data Summary'!DV126="Yes"),OFFSET('Hygiene Data'!$E$8,0,10*ROW('Hygiene Data'!E120)),NA())</f>
        <v>#N/A</v>
      </c>
      <c r="BH126" s="110" t="e">
        <f ca="true">+IF(AND(ISNUMBER(OFFSET('Hygiene Data'!$E$10,0,10*ROW('Hygiene Data'!E120))),'Data Summary'!DW126="Yes"),OFFSET('Hygiene Data'!$E$10,0,10*ROW('Hygiene Data'!E120)),NA())</f>
        <v>#N/A</v>
      </c>
      <c r="BI126" s="110" t="e">
        <f ca="true">+IF(AND(ISNUMBER(OFFSET('Hygiene Data'!$F$6,0,10*ROW('Hygiene Data'!F120))),'Data Summary'!DX126="Yes"),OFFSET('Hygiene Data'!$F$6,0,10*ROW('Hygiene Data'!F120)),NA())</f>
        <v>#N/A</v>
      </c>
      <c r="BJ126" s="110" t="e">
        <f ca="true">+IF(AND(ISNUMBER(OFFSET('Hygiene Data'!$F$8,0,10*ROW('Hygiene Data'!F120))),'Data Summary'!DY126="Yes"),OFFSET('Hygiene Data'!$F$8,0,10*ROW('Hygiene Data'!F120)),NA())</f>
        <v>#N/A</v>
      </c>
      <c r="BK126" s="110" t="e">
        <f ca="true">+IF(AND(ISNUMBER(OFFSET('Hygiene Data'!$F$10,0,10*ROW('Hygiene Data'!F120))),'Data Summary'!DZ126="Yes"),OFFSET('Hygiene Data'!$F$10,0,10*ROW('Hygiene Data'!F120)),NA())</f>
        <v>#N/A</v>
      </c>
      <c r="BL126" s="110" t="e">
        <f ca="true">+IF(AND(ISNUMBER(OFFSET('Hygiene Data'!$G$6,0,10*ROW('Hygiene Data'!G120))),'Data Summary'!EA126="Yes"),OFFSET('Hygiene Data'!$G$6,0,10*ROW('Hygiene Data'!G120)),NA())</f>
        <v>#N/A</v>
      </c>
      <c r="BM126" s="110" t="e">
        <f ca="true">+IF(AND(ISNUMBER(OFFSET('Hygiene Data'!$G$8,0,10*ROW('Hygiene Data'!G120))),'Data Summary'!EB126="Yes"),OFFSET('Hygiene Data'!$G$8,0,10*ROW('Hygiene Data'!G120)),NA())</f>
        <v>#N/A</v>
      </c>
      <c r="BN126" s="110" t="e">
        <f ca="true">+IF(AND(ISNUMBER(OFFSET('Hygiene Data'!$G$10,0,10*ROW('Hygiene Data'!G120))),'Data Summary'!EC126="Yes"),OFFSET('Hygiene Data'!$G$10,0,10*ROW('Hygiene Data'!G120)),NA())</f>
        <v>#N/A</v>
      </c>
      <c r="BO126" s="110" t="e">
        <f ca="true">+IF(AND(ISNUMBER(OFFSET('Hygiene Data'!$H$6,0,10*ROW('Hygiene Data'!H120))),'Data Summary'!ED126="Yes"),OFFSET('Hygiene Data'!$H$6,0,10*ROW('Hygiene Data'!H120)),NA())</f>
        <v>#N/A</v>
      </c>
      <c r="BP126" s="110" t="e">
        <f ca="true">+IF(AND(ISNUMBER(OFFSET('Hygiene Data'!$H$8,0,10*ROW('Hygiene Data'!H120))),'Data Summary'!EE126="Yes"),OFFSET('Hygiene Data'!$H$8,0,10*ROW('Hygiene Data'!H120)),NA())</f>
        <v>#N/A</v>
      </c>
      <c r="BQ126" s="110" t="e">
        <f ca="true">+IF(AND(ISNUMBER(OFFSET('Hygiene Data'!$H$10,0,10*ROW('Hygiene Data'!H120))),'Data Summary'!EF126="Yes"),OFFSET('Hygiene Data'!$H$10,0,10*ROW('Hygiene Data'!H120)),NA())</f>
        <v>#N/A</v>
      </c>
    </row>
    <row r="127" x14ac:dyDescent="0.2">
      <c r="A127" s="58" t="e">
        <f ca="true">+IF(OFFSET('Water Data'!$B$1,0,10*ROW('Water Data'!B121))="",NA(),OFFSET('Water Data'!$B$1,0,10*ROW('Water Data'!B121)))</f>
        <v>#N/A</v>
      </c>
      <c r="B127" s="58" t="e">
        <f ca="true">+IF(OFFSET('Water Data'!$A$3,0,10*ROW('Water Data'!A124))="",NA(),OFFSET('Water Data'!$A$3,0,10*ROW('Water Data'!A124)))</f>
        <v>#N/A</v>
      </c>
      <c r="C127" s="58" t="e">
        <f ca="true">+IF(OFFSET('Water Data'!$C$3,0,10*ROW('Water Data'!C124))="",NA(),OFFSET('Water Data'!$C$3,0,10*ROW('Water Data'!C124)))</f>
        <v>#N/A</v>
      </c>
      <c r="D127" s="59" t="e">
        <f ca="true">+IF(AND(ISNUMBER(OFFSET('Water Data'!$C$5,0,10*ROW('Water Data'!C121))),'Data Summary'!BS127="Yes"),100-OFFSET('Water Data'!$C$5,0,10*ROW('Water Data'!C121)),NA())</f>
        <v>#N/A</v>
      </c>
      <c r="E127" s="59" t="e">
        <f ca="true">+IF(AND(ISNUMBER(OFFSET('Water Data'!$C$7,0,10*ROW('Water Data'!C121))),'Data Summary'!BT127="Yes"),OFFSET('Water Data'!$C$7,0,10*ROW('Water Data'!C121)),NA())</f>
        <v>#N/A</v>
      </c>
      <c r="F127" s="59" t="e">
        <f ca="true">+IF(AND(ISNUMBER(OFFSET('Water Data'!$C$10,0,10*ROW('Water Data'!C121))),'Data Summary'!BU127="Yes"),OFFSET('Water Data'!$C$10,0,10*ROW('Water Data'!C121)),NA())</f>
        <v>#N/A</v>
      </c>
      <c r="G127" s="59" t="e">
        <f ca="true">+IF(AND(ISNUMBER(OFFSET('Water Data'!$D$5,0,10*ROW('Water Data'!D121))),'Data Summary'!BV127="Yes"),100-OFFSET('Water Data'!$D$5,0,10*ROW('Water Data'!D121)),NA())</f>
        <v>#N/A</v>
      </c>
      <c r="H127" s="59" t="e">
        <f ca="true">+IF(AND(ISNUMBER(OFFSET('Water Data'!$D$7,0,10*ROW('Water Data'!D121))),'Data Summary'!BW127="Yes"),OFFSET('Water Data'!$D$7,0,10*ROW('Water Data'!D121)),NA())</f>
        <v>#N/A</v>
      </c>
      <c r="I127" s="59" t="e">
        <f ca="true">+IF(AND(ISNUMBER(OFFSET('Water Data'!$D$10,0,10*ROW('Water Data'!D121))),'Data Summary'!BX127="Yes"),OFFSET('Water Data'!$D$10,0,10*ROW('Water Data'!D121)),NA())</f>
        <v>#N/A</v>
      </c>
      <c r="J127" s="59" t="e">
        <f ca="true">+IF(AND(ISNUMBER(OFFSET('Water Data'!$E$5,0,10*ROW('Water Data'!E121))),'Data Summary'!BY127="Yes"),100-OFFSET('Water Data'!$E$5,0,10*ROW('Water Data'!E121)),NA())</f>
        <v>#N/A</v>
      </c>
      <c r="K127" s="59" t="e">
        <f ca="true">+IF(AND(ISNUMBER(OFFSET('Water Data'!$E$7,0,10*ROW('Water Data'!E121))),'Data Summary'!BZ127="Yes"),OFFSET('Water Data'!$E$7,0,10*ROW('Water Data'!E121)),NA())</f>
        <v>#N/A</v>
      </c>
      <c r="L127" s="59" t="e">
        <f ca="true">+IF(AND(ISNUMBER(OFFSET('Water Data'!$E$10,0,10*ROW('Water Data'!E121))),'Data Summary'!CA127="Yes"),OFFSET('Water Data'!$E$10,0,10*ROW('Water Data'!E121)),NA())</f>
        <v>#N/A</v>
      </c>
      <c r="M127" s="59" t="e">
        <f ca="true">+IF(AND(ISNUMBER(OFFSET('Water Data'!$F$5,0,10*ROW('Water Data'!F121))),'Data Summary'!CB127="Yes"),100-OFFSET('Water Data'!$F$5,0,10*ROW('Water Data'!F121)),NA())</f>
        <v>#N/A</v>
      </c>
      <c r="N127" s="59" t="e">
        <f ca="true">+IF(AND(ISNUMBER(OFFSET('Water Data'!$F$7,0,10*ROW('Water Data'!F121))),'Data Summary'!CC127="Yes"),OFFSET('Water Data'!$F$7,0,10*ROW('Water Data'!F121)),NA())</f>
        <v>#N/A</v>
      </c>
      <c r="O127" s="59" t="e">
        <f ca="true">+IF(AND(ISNUMBER(OFFSET('Water Data'!$F$10,0,10*ROW('Water Data'!F121))),'Data Summary'!CD127="Yes"),OFFSET('Water Data'!$F$10,0,10*ROW('Water Data'!F121)),NA())</f>
        <v>#N/A</v>
      </c>
      <c r="P127" s="59" t="e">
        <f ca="true">+IF(AND(ISNUMBER(OFFSET('Water Data'!$G$5,0,10*ROW('Water Data'!G121))),'Data Summary'!CE127="Yes"),100-OFFSET('Water Data'!$G$5,0,10*ROW('Water Data'!G121)),NA())</f>
        <v>#N/A</v>
      </c>
      <c r="Q127" s="59" t="e">
        <f ca="true">+IF(AND(ISNUMBER(OFFSET('Water Data'!$G$7,0,10*ROW('Water Data'!G121))),'Data Summary'!CF127="Yes"),OFFSET('Water Data'!$G$7,0,10*ROW('Water Data'!G121)),NA())</f>
        <v>#N/A</v>
      </c>
      <c r="R127" s="59" t="e">
        <f ca="true">+IF(AND(ISNUMBER(OFFSET('Water Data'!$G$10,0,10*ROW('Water Data'!G121))),'Data Summary'!CG127="Yes"),OFFSET('Water Data'!$G$10,0,10*ROW('Water Data'!G121)),NA())</f>
        <v>#N/A</v>
      </c>
      <c r="S127" s="59" t="e">
        <f ca="true">+IF(AND(ISNUMBER(OFFSET('Water Data'!$H$5,0,10*ROW('Water Data'!H121))),'Data Summary'!CH127="Yes"),100-OFFSET('Water Data'!$H$5,0,10*ROW('Water Data'!H121)),NA())</f>
        <v>#N/A</v>
      </c>
      <c r="T127" s="59" t="e">
        <f ca="true">+IF(AND(ISNUMBER(OFFSET('Water Data'!$H$7,0,10*ROW('Water Data'!H121))),'Data Summary'!CI127="Yes"),OFFSET('Water Data'!$H$7,0,10*ROW('Water Data'!H121)),NA())</f>
        <v>#N/A</v>
      </c>
      <c r="U127" s="59" t="e">
        <f ca="true">+IF(AND(ISNUMBER(OFFSET('Water Data'!$H$10,0,10*ROW('Water Data'!H121))),'Data Summary'!CJ127="Yes"),OFFSET('Water Data'!$H$10,0,10*ROW('Water Data'!H121)),NA())</f>
        <v>#N/A</v>
      </c>
      <c r="V127" s="105" t="e">
        <f ca="true">+IF(AND(ISNUMBER(OFFSET('Sanitation Data'!$C$5,0,10*ROW('Sanitation Data'!C121))),'Data Summary'!CK127="Yes"),100-OFFSET('Sanitation Data'!$C$5,0,10*ROW('Sanitation Data'!C121)),NA())</f>
        <v>#N/A</v>
      </c>
      <c r="W127" s="105" t="e">
        <f ca="true">+IF(AND(ISNUMBER(OFFSET('Sanitation Data'!$C$7,0,10*ROW('Sanitation Data'!C121))),'Data Summary'!CL127="Yes"),OFFSET('Sanitation Data'!$C$7,0,10*ROW('Sanitation Data'!C121)),NA())</f>
        <v>#N/A</v>
      </c>
      <c r="X127" s="105" t="e">
        <f ca="true">+IF(AND(ISNUMBER(OFFSET('Sanitation Data'!$C$11,0,10*ROW('Sanitation Data'!C121))),'Data Summary'!CM127="Yes"),OFFSET('Sanitation Data'!$C$11,0,10*ROW('Sanitation Data'!C121)),NA())</f>
        <v>#N/A</v>
      </c>
      <c r="Y127" s="105" t="e">
        <f ca="true">+IF(AND(ISNUMBER(OFFSET('Sanitation Data'!$C$12,0,10*ROW('Sanitation Data'!C121))),'Data Summary'!CN127="Yes"),OFFSET('Sanitation Data'!$C$12,0,10*ROW('Sanitation Data'!C121)),NA())</f>
        <v>#N/A</v>
      </c>
      <c r="Z127" s="105" t="e">
        <f ca="true">+IF(AND(ISNUMBER(OFFSET('Sanitation Data'!$C$13,0,10*ROW('Sanitation Data'!C121))),'Data Summary'!CO127="Yes"),OFFSET('Sanitation Data'!$C$13,0,10*ROW('Sanitation Data'!C121)),NA())</f>
        <v>#N/A</v>
      </c>
      <c r="AA127" s="105" t="e">
        <f ca="true">+IF(AND(ISNUMBER(OFFSET('Sanitation Data'!$D$5,0,10*ROW('Sanitation Data'!D121))),'Data Summary'!CP127="Yes"),100-OFFSET('Sanitation Data'!$D$5,0,10*ROW('Sanitation Data'!D121)),NA())</f>
        <v>#N/A</v>
      </c>
      <c r="AB127" s="105" t="e">
        <f ca="true">+IF(AND(ISNUMBER(OFFSET('Sanitation Data'!$D$7,0,10*ROW('Sanitation Data'!D121))),'Data Summary'!CQ127="Yes"),OFFSET('Sanitation Data'!$D$7,0,10*ROW('Sanitation Data'!D121)),NA())</f>
        <v>#N/A</v>
      </c>
      <c r="AC127" s="105" t="e">
        <f ca="true">+IF(AND(ISNUMBER(OFFSET('Sanitation Data'!$D$11,0,10*ROW('Sanitation Data'!D121))),'Data Summary'!CR127="Yes"),OFFSET('Sanitation Data'!$D$11,0,10*ROW('Sanitation Data'!D121)),NA())</f>
        <v>#N/A</v>
      </c>
      <c r="AD127" s="105" t="e">
        <f ca="true">+IF(AND(ISNUMBER(OFFSET('Sanitation Data'!$D$12,0,10*ROW('Sanitation Data'!D121))),'Data Summary'!CS127="Yes"),OFFSET('Sanitation Data'!$D$12,0,10*ROW('Sanitation Data'!D121)),NA())</f>
        <v>#N/A</v>
      </c>
      <c r="AE127" s="105" t="e">
        <f ca="true">+IF(AND(ISNUMBER(OFFSET('Sanitation Data'!$D$13,0,10*ROW('Sanitation Data'!D121))),'Data Summary'!CT127="Yes"),OFFSET('Sanitation Data'!$D$13,0,10*ROW('Sanitation Data'!D121)),NA())</f>
        <v>#N/A</v>
      </c>
      <c r="AF127" s="105" t="e">
        <f ca="true">+IF(AND(ISNUMBER(OFFSET('Sanitation Data'!$E$5,0,10*ROW('Sanitation Data'!E121))),'Data Summary'!CU127="Yes"),100-OFFSET('Sanitation Data'!$E$5,0,10*ROW('Sanitation Data'!E121)),NA())</f>
        <v>#N/A</v>
      </c>
      <c r="AG127" s="105" t="e">
        <f ca="true">+IF(AND(ISNUMBER(OFFSET('Sanitation Data'!$E$7,0,10*ROW('Sanitation Data'!E121))),'Data Summary'!CV127="Yes"),OFFSET('Sanitation Data'!$E$7,0,10*ROW('Sanitation Data'!E121)),NA())</f>
        <v>#N/A</v>
      </c>
      <c r="AH127" s="105" t="e">
        <f ca="true">+IF(AND(ISNUMBER(OFFSET('Sanitation Data'!$E$11,0,10*ROW('Sanitation Data'!E121))),'Data Summary'!CW127="Yes"),OFFSET('Sanitation Data'!$E$11,0,10*ROW('Sanitation Data'!E121)),NA())</f>
        <v>#N/A</v>
      </c>
      <c r="AI127" s="105" t="e">
        <f ca="true">+IF(AND(ISNUMBER(OFFSET('Sanitation Data'!$E$12,0,10*ROW('Sanitation Data'!E121))),'Data Summary'!CX127="Yes"),OFFSET('Sanitation Data'!$E$12,0,10*ROW('Sanitation Data'!E121)),NA())</f>
        <v>#N/A</v>
      </c>
      <c r="AJ127" s="105" t="e">
        <f ca="true">+IF(AND(ISNUMBER(OFFSET('Sanitation Data'!$E$13,0,10*ROW('Sanitation Data'!E121))),'Data Summary'!CY127="Yes"),OFFSET('Sanitation Data'!$E$13,0,10*ROW('Sanitation Data'!E121)),NA())</f>
        <v>#N/A</v>
      </c>
      <c r="AK127" s="105" t="e">
        <f ca="true">+IF(AND(ISNUMBER(OFFSET('Sanitation Data'!$F$5,0,10*ROW('Sanitation Data'!F121))),'Data Summary'!CZ127="Yes"),100-OFFSET('Sanitation Data'!$F$5,0,10*ROW('Sanitation Data'!F121)),NA())</f>
        <v>#N/A</v>
      </c>
      <c r="AL127" s="105" t="e">
        <f ca="true">+IF(AND(ISNUMBER(OFFSET('Sanitation Data'!$F$7,0,10*ROW('Sanitation Data'!F121))),'Data Summary'!DA127="Yes"),OFFSET('Sanitation Data'!$F$7,0,10*ROW('Sanitation Data'!F121)),NA())</f>
        <v>#N/A</v>
      </c>
      <c r="AM127" s="105" t="e">
        <f ca="true">+IF(AND(ISNUMBER(OFFSET('Sanitation Data'!$F$11,0,10*ROW('Sanitation Data'!F121))),'Data Summary'!DB127="Yes"),OFFSET('Sanitation Data'!$F$11,0,10*ROW('Sanitation Data'!F121)),NA())</f>
        <v>#N/A</v>
      </c>
      <c r="AN127" s="105" t="e">
        <f ca="true">+IF(AND(ISNUMBER(OFFSET('Sanitation Data'!$F$12,0,10*ROW('Sanitation Data'!F121))),'Data Summary'!DC127="Yes"),OFFSET('Sanitation Data'!$F$12,0,10*ROW('Sanitation Data'!F121)),NA())</f>
        <v>#N/A</v>
      </c>
      <c r="AO127" s="105" t="e">
        <f ca="true">+IF(AND(ISNUMBER(OFFSET('Sanitation Data'!$F$13,0,10*ROW('Sanitation Data'!F121))),'Data Summary'!DD127="Yes"),OFFSET('Sanitation Data'!$F$13,0,10*ROW('Sanitation Data'!F121)),NA())</f>
        <v>#N/A</v>
      </c>
      <c r="AP127" s="105" t="e">
        <f ca="true">+IF(AND(ISNUMBER(OFFSET('Sanitation Data'!$G$5,0,10*ROW('Sanitation Data'!G121))),'Data Summary'!DE127="Yes"),100-OFFSET('Sanitation Data'!$G$5,0,10*ROW('Sanitation Data'!G121)),NA())</f>
        <v>#N/A</v>
      </c>
      <c r="AQ127" s="105" t="e">
        <f ca="true">+IF(AND(ISNUMBER(OFFSET('Sanitation Data'!$G$7,0,10*ROW('Sanitation Data'!G121))),'Data Summary'!DF127="Yes"),OFFSET('Sanitation Data'!$G$7,0,10*ROW('Sanitation Data'!G121)),NA())</f>
        <v>#N/A</v>
      </c>
      <c r="AR127" s="105" t="e">
        <f ca="true">+IF(AND(ISNUMBER(OFFSET('Sanitation Data'!$G$11,0,10*ROW('Sanitation Data'!G121))),'Data Summary'!DG127="Yes"),OFFSET('Sanitation Data'!$G$11,0,10*ROW('Sanitation Data'!G121)),NA())</f>
        <v>#N/A</v>
      </c>
      <c r="AS127" s="105" t="e">
        <f ca="true">+IF(AND(ISNUMBER(OFFSET('Sanitation Data'!$G$12,0,10*ROW('Sanitation Data'!G121))),'Data Summary'!DH127="Yes"),OFFSET('Sanitation Data'!$G$12,0,10*ROW('Sanitation Data'!G121)),NA())</f>
        <v>#N/A</v>
      </c>
      <c r="AT127" s="105" t="e">
        <f ca="true">+IF(AND(ISNUMBER(OFFSET('Sanitation Data'!$G$13,0,10*ROW('Sanitation Data'!G121))),'Data Summary'!DI127="Yes"),OFFSET('Sanitation Data'!$G$13,0,10*ROW('Sanitation Data'!G121)),NA())</f>
        <v>#N/A</v>
      </c>
      <c r="AU127" s="105" t="e">
        <f ca="true">+IF(AND(ISNUMBER(OFFSET('Sanitation Data'!$H$5,0,10*ROW('Sanitation Data'!H121))),'Data Summary'!DJ127="Yes"),100-OFFSET('Sanitation Data'!$H$5,0,10*ROW('Sanitation Data'!H121)),NA())</f>
        <v>#N/A</v>
      </c>
      <c r="AV127" s="105" t="e">
        <f ca="true">+IF(AND(ISNUMBER(OFFSET('Sanitation Data'!$H$7,0,10*ROW('Sanitation Data'!H121))),'Data Summary'!DK127="Yes"),OFFSET('Sanitation Data'!$H$7,0,10*ROW('Sanitation Data'!H121)),NA())</f>
        <v>#N/A</v>
      </c>
      <c r="AW127" s="105" t="e">
        <f ca="true">+IF(AND(ISNUMBER(OFFSET('Sanitation Data'!$H$11,0,10*ROW('Sanitation Data'!H121))),'Data Summary'!DL127="Yes"),OFFSET('Sanitation Data'!$H$11,0,10*ROW('Sanitation Data'!H121)),NA())</f>
        <v>#N/A</v>
      </c>
      <c r="AX127" s="105" t="e">
        <f ca="true">+IF(AND(ISNUMBER(OFFSET('Sanitation Data'!$H$12,0,10*ROW('Sanitation Data'!H121))),'Data Summary'!DM127="Yes"),OFFSET('Sanitation Data'!$H$12,0,10*ROW('Sanitation Data'!H121)),NA())</f>
        <v>#N/A</v>
      </c>
      <c r="AY127" s="105" t="e">
        <f ca="true">+IF(AND(ISNUMBER(OFFSET('Sanitation Data'!$H$13,0,10*ROW('Sanitation Data'!H121))),'Data Summary'!DN127="Yes"),OFFSET('Sanitation Data'!$H$13,0,10*ROW('Sanitation Data'!H121)),NA())</f>
        <v>#N/A</v>
      </c>
      <c r="AZ127" s="110" t="e">
        <f ca="true">+IF(AND(ISNUMBER(OFFSET('Hygiene Data'!$C$6,0,10*ROW('Hygiene Data'!C121))),'Data Summary'!DO127="Yes"),OFFSET('Hygiene Data'!$C$6,0,10*ROW('Hygiene Data'!C121)),NA())</f>
        <v>#N/A</v>
      </c>
      <c r="BA127" s="110" t="e">
        <f ca="true">+IF(AND(ISNUMBER(OFFSET('Hygiene Data'!$C$8,0,10*ROW('Hygiene Data'!C121))),'Data Summary'!DP127="Yes"),OFFSET('Hygiene Data'!$C$8,0,10*ROW('Hygiene Data'!C121)),NA())</f>
        <v>#N/A</v>
      </c>
      <c r="BB127" s="110" t="e">
        <f ca="true">+IF(AND(ISNUMBER(OFFSET('Hygiene Data'!$C$10,0,10*ROW('Hygiene Data'!C121))),'Data Summary'!DQ127="Yes"),OFFSET('Hygiene Data'!$C$10,0,10*ROW('Hygiene Data'!C121)),NA())</f>
        <v>#N/A</v>
      </c>
      <c r="BC127" s="110" t="e">
        <f ca="true">+IF(AND(ISNUMBER(OFFSET('Hygiene Data'!$D$6,0,10*ROW('Hygiene Data'!D121))),'Data Summary'!DR127="Yes"),OFFSET('Hygiene Data'!$D$6,0,10*ROW('Hygiene Data'!D121)),NA())</f>
        <v>#N/A</v>
      </c>
      <c r="BD127" s="110" t="e">
        <f ca="true">+IF(AND(ISNUMBER(OFFSET('Hygiene Data'!$D$8,0,10*ROW('Hygiene Data'!D121))),'Data Summary'!DS127="Yes"),OFFSET('Hygiene Data'!$D$8,0,10*ROW('Hygiene Data'!D121)),NA())</f>
        <v>#N/A</v>
      </c>
      <c r="BE127" s="110" t="e">
        <f ca="true">+IF(AND(ISNUMBER(OFFSET('Hygiene Data'!$D$10,0,10*ROW('Hygiene Data'!D121))),'Data Summary'!DT127="Yes"),OFFSET('Hygiene Data'!$D$10,0,10*ROW('Hygiene Data'!D121)),NA())</f>
        <v>#N/A</v>
      </c>
      <c r="BF127" s="110" t="e">
        <f ca="true">+IF(AND(ISNUMBER(OFFSET('Hygiene Data'!$E$6,0,10*ROW('Hygiene Data'!E121))),'Data Summary'!DU127="Yes"),OFFSET('Hygiene Data'!$E$6,0,10*ROW('Hygiene Data'!E121)),NA())</f>
        <v>#N/A</v>
      </c>
      <c r="BG127" s="110" t="e">
        <f ca="true">+IF(AND(ISNUMBER(OFFSET('Hygiene Data'!$E$8,0,10*ROW('Hygiene Data'!E121))),'Data Summary'!DV127="Yes"),OFFSET('Hygiene Data'!$E$8,0,10*ROW('Hygiene Data'!E121)),NA())</f>
        <v>#N/A</v>
      </c>
      <c r="BH127" s="110" t="e">
        <f ca="true">+IF(AND(ISNUMBER(OFFSET('Hygiene Data'!$E$10,0,10*ROW('Hygiene Data'!E121))),'Data Summary'!DW127="Yes"),OFFSET('Hygiene Data'!$E$10,0,10*ROW('Hygiene Data'!E121)),NA())</f>
        <v>#N/A</v>
      </c>
      <c r="BI127" s="110" t="e">
        <f ca="true">+IF(AND(ISNUMBER(OFFSET('Hygiene Data'!$F$6,0,10*ROW('Hygiene Data'!F121))),'Data Summary'!DX127="Yes"),OFFSET('Hygiene Data'!$F$6,0,10*ROW('Hygiene Data'!F121)),NA())</f>
        <v>#N/A</v>
      </c>
      <c r="BJ127" s="110" t="e">
        <f ca="true">+IF(AND(ISNUMBER(OFFSET('Hygiene Data'!$F$8,0,10*ROW('Hygiene Data'!F121))),'Data Summary'!DY127="Yes"),OFFSET('Hygiene Data'!$F$8,0,10*ROW('Hygiene Data'!F121)),NA())</f>
        <v>#N/A</v>
      </c>
      <c r="BK127" s="110" t="e">
        <f ca="true">+IF(AND(ISNUMBER(OFFSET('Hygiene Data'!$F$10,0,10*ROW('Hygiene Data'!F121))),'Data Summary'!DZ127="Yes"),OFFSET('Hygiene Data'!$F$10,0,10*ROW('Hygiene Data'!F121)),NA())</f>
        <v>#N/A</v>
      </c>
      <c r="BL127" s="110" t="e">
        <f ca="true">+IF(AND(ISNUMBER(OFFSET('Hygiene Data'!$G$6,0,10*ROW('Hygiene Data'!G121))),'Data Summary'!EA127="Yes"),OFFSET('Hygiene Data'!$G$6,0,10*ROW('Hygiene Data'!G121)),NA())</f>
        <v>#N/A</v>
      </c>
      <c r="BM127" s="110" t="e">
        <f ca="true">+IF(AND(ISNUMBER(OFFSET('Hygiene Data'!$G$8,0,10*ROW('Hygiene Data'!G121))),'Data Summary'!EB127="Yes"),OFFSET('Hygiene Data'!$G$8,0,10*ROW('Hygiene Data'!G121)),NA())</f>
        <v>#N/A</v>
      </c>
      <c r="BN127" s="110" t="e">
        <f ca="true">+IF(AND(ISNUMBER(OFFSET('Hygiene Data'!$G$10,0,10*ROW('Hygiene Data'!G121))),'Data Summary'!EC127="Yes"),OFFSET('Hygiene Data'!$G$10,0,10*ROW('Hygiene Data'!G121)),NA())</f>
        <v>#N/A</v>
      </c>
      <c r="BO127" s="110" t="e">
        <f ca="true">+IF(AND(ISNUMBER(OFFSET('Hygiene Data'!$H$6,0,10*ROW('Hygiene Data'!H121))),'Data Summary'!ED127="Yes"),OFFSET('Hygiene Data'!$H$6,0,10*ROW('Hygiene Data'!H121)),NA())</f>
        <v>#N/A</v>
      </c>
      <c r="BP127" s="110" t="e">
        <f ca="true">+IF(AND(ISNUMBER(OFFSET('Hygiene Data'!$H$8,0,10*ROW('Hygiene Data'!H121))),'Data Summary'!EE127="Yes"),OFFSET('Hygiene Data'!$H$8,0,10*ROW('Hygiene Data'!H121)),NA())</f>
        <v>#N/A</v>
      </c>
      <c r="BQ127" s="110" t="e">
        <f ca="true">+IF(AND(ISNUMBER(OFFSET('Hygiene Data'!$H$10,0,10*ROW('Hygiene Data'!H121))),'Data Summary'!EF127="Yes"),OFFSET('Hygiene Data'!$H$10,0,10*ROW('Hygiene Data'!H121)),NA())</f>
        <v>#N/A</v>
      </c>
    </row>
    <row r="128" x14ac:dyDescent="0.2">
      <c r="A128" s="58" t="e">
        <f ca="true">+IF(OFFSET('Water Data'!$B$1,0,10*ROW('Water Data'!B122))="",NA(),OFFSET('Water Data'!$B$1,0,10*ROW('Water Data'!B122)))</f>
        <v>#N/A</v>
      </c>
      <c r="B128" s="58" t="e">
        <f ca="true">+IF(OFFSET('Water Data'!$A$3,0,10*ROW('Water Data'!A125))="",NA(),OFFSET('Water Data'!$A$3,0,10*ROW('Water Data'!A125)))</f>
        <v>#N/A</v>
      </c>
      <c r="C128" s="58" t="e">
        <f ca="true">+IF(OFFSET('Water Data'!$C$3,0,10*ROW('Water Data'!C125))="",NA(),OFFSET('Water Data'!$C$3,0,10*ROW('Water Data'!C125)))</f>
        <v>#N/A</v>
      </c>
      <c r="D128" s="59" t="e">
        <f ca="true">+IF(AND(ISNUMBER(OFFSET('Water Data'!$C$5,0,10*ROW('Water Data'!C122))),'Data Summary'!BS128="Yes"),100-OFFSET('Water Data'!$C$5,0,10*ROW('Water Data'!C122)),NA())</f>
        <v>#N/A</v>
      </c>
      <c r="E128" s="59" t="e">
        <f ca="true">+IF(AND(ISNUMBER(OFFSET('Water Data'!$C$7,0,10*ROW('Water Data'!C122))),'Data Summary'!BT128="Yes"),OFFSET('Water Data'!$C$7,0,10*ROW('Water Data'!C122)),NA())</f>
        <v>#N/A</v>
      </c>
      <c r="F128" s="59" t="e">
        <f ca="true">+IF(AND(ISNUMBER(OFFSET('Water Data'!$C$10,0,10*ROW('Water Data'!C122))),'Data Summary'!BU128="Yes"),OFFSET('Water Data'!$C$10,0,10*ROW('Water Data'!C122)),NA())</f>
        <v>#N/A</v>
      </c>
      <c r="G128" s="59" t="e">
        <f ca="true">+IF(AND(ISNUMBER(OFFSET('Water Data'!$D$5,0,10*ROW('Water Data'!D122))),'Data Summary'!BV128="Yes"),100-OFFSET('Water Data'!$D$5,0,10*ROW('Water Data'!D122)),NA())</f>
        <v>#N/A</v>
      </c>
      <c r="H128" s="59" t="e">
        <f ca="true">+IF(AND(ISNUMBER(OFFSET('Water Data'!$D$7,0,10*ROW('Water Data'!D122))),'Data Summary'!BW128="Yes"),OFFSET('Water Data'!$D$7,0,10*ROW('Water Data'!D122)),NA())</f>
        <v>#N/A</v>
      </c>
      <c r="I128" s="59" t="e">
        <f ca="true">+IF(AND(ISNUMBER(OFFSET('Water Data'!$D$10,0,10*ROW('Water Data'!D122))),'Data Summary'!BX128="Yes"),OFFSET('Water Data'!$D$10,0,10*ROW('Water Data'!D122)),NA())</f>
        <v>#N/A</v>
      </c>
      <c r="J128" s="59" t="e">
        <f ca="true">+IF(AND(ISNUMBER(OFFSET('Water Data'!$E$5,0,10*ROW('Water Data'!E122))),'Data Summary'!BY128="Yes"),100-OFFSET('Water Data'!$E$5,0,10*ROW('Water Data'!E122)),NA())</f>
        <v>#N/A</v>
      </c>
      <c r="K128" s="59" t="e">
        <f ca="true">+IF(AND(ISNUMBER(OFFSET('Water Data'!$E$7,0,10*ROW('Water Data'!E122))),'Data Summary'!BZ128="Yes"),OFFSET('Water Data'!$E$7,0,10*ROW('Water Data'!E122)),NA())</f>
        <v>#N/A</v>
      </c>
      <c r="L128" s="59" t="e">
        <f ca="true">+IF(AND(ISNUMBER(OFFSET('Water Data'!$E$10,0,10*ROW('Water Data'!E122))),'Data Summary'!CA128="Yes"),OFFSET('Water Data'!$E$10,0,10*ROW('Water Data'!E122)),NA())</f>
        <v>#N/A</v>
      </c>
      <c r="M128" s="59" t="e">
        <f ca="true">+IF(AND(ISNUMBER(OFFSET('Water Data'!$F$5,0,10*ROW('Water Data'!F122))),'Data Summary'!CB128="Yes"),100-OFFSET('Water Data'!$F$5,0,10*ROW('Water Data'!F122)),NA())</f>
        <v>#N/A</v>
      </c>
      <c r="N128" s="59" t="e">
        <f ca="true">+IF(AND(ISNUMBER(OFFSET('Water Data'!$F$7,0,10*ROW('Water Data'!F122))),'Data Summary'!CC128="Yes"),OFFSET('Water Data'!$F$7,0,10*ROW('Water Data'!F122)),NA())</f>
        <v>#N/A</v>
      </c>
      <c r="O128" s="59" t="e">
        <f ca="true">+IF(AND(ISNUMBER(OFFSET('Water Data'!$F$10,0,10*ROW('Water Data'!F122))),'Data Summary'!CD128="Yes"),OFFSET('Water Data'!$F$10,0,10*ROW('Water Data'!F122)),NA())</f>
        <v>#N/A</v>
      </c>
      <c r="P128" s="59" t="e">
        <f ca="true">+IF(AND(ISNUMBER(OFFSET('Water Data'!$G$5,0,10*ROW('Water Data'!G122))),'Data Summary'!CE128="Yes"),100-OFFSET('Water Data'!$G$5,0,10*ROW('Water Data'!G122)),NA())</f>
        <v>#N/A</v>
      </c>
      <c r="Q128" s="59" t="e">
        <f ca="true">+IF(AND(ISNUMBER(OFFSET('Water Data'!$G$7,0,10*ROW('Water Data'!G122))),'Data Summary'!CF128="Yes"),OFFSET('Water Data'!$G$7,0,10*ROW('Water Data'!G122)),NA())</f>
        <v>#N/A</v>
      </c>
      <c r="R128" s="59" t="e">
        <f ca="true">+IF(AND(ISNUMBER(OFFSET('Water Data'!$G$10,0,10*ROW('Water Data'!G122))),'Data Summary'!CG128="Yes"),OFFSET('Water Data'!$G$10,0,10*ROW('Water Data'!G122)),NA())</f>
        <v>#N/A</v>
      </c>
      <c r="S128" s="59" t="e">
        <f ca="true">+IF(AND(ISNUMBER(OFFSET('Water Data'!$H$5,0,10*ROW('Water Data'!H122))),'Data Summary'!CH128="Yes"),100-OFFSET('Water Data'!$H$5,0,10*ROW('Water Data'!H122)),NA())</f>
        <v>#N/A</v>
      </c>
      <c r="T128" s="59" t="e">
        <f ca="true">+IF(AND(ISNUMBER(OFFSET('Water Data'!$H$7,0,10*ROW('Water Data'!H122))),'Data Summary'!CI128="Yes"),OFFSET('Water Data'!$H$7,0,10*ROW('Water Data'!H122)),NA())</f>
        <v>#N/A</v>
      </c>
      <c r="U128" s="59" t="e">
        <f ca="true">+IF(AND(ISNUMBER(OFFSET('Water Data'!$H$10,0,10*ROW('Water Data'!H122))),'Data Summary'!CJ128="Yes"),OFFSET('Water Data'!$H$10,0,10*ROW('Water Data'!H122)),NA())</f>
        <v>#N/A</v>
      </c>
      <c r="V128" s="105" t="e">
        <f ca="true">+IF(AND(ISNUMBER(OFFSET('Sanitation Data'!$C$5,0,10*ROW('Sanitation Data'!C122))),'Data Summary'!CK128="Yes"),100-OFFSET('Sanitation Data'!$C$5,0,10*ROW('Sanitation Data'!C122)),NA())</f>
        <v>#N/A</v>
      </c>
      <c r="W128" s="105" t="e">
        <f ca="true">+IF(AND(ISNUMBER(OFFSET('Sanitation Data'!$C$7,0,10*ROW('Sanitation Data'!C122))),'Data Summary'!CL128="Yes"),OFFSET('Sanitation Data'!$C$7,0,10*ROW('Sanitation Data'!C122)),NA())</f>
        <v>#N/A</v>
      </c>
      <c r="X128" s="105" t="e">
        <f ca="true">+IF(AND(ISNUMBER(OFFSET('Sanitation Data'!$C$11,0,10*ROW('Sanitation Data'!C122))),'Data Summary'!CM128="Yes"),OFFSET('Sanitation Data'!$C$11,0,10*ROW('Sanitation Data'!C122)),NA())</f>
        <v>#N/A</v>
      </c>
      <c r="Y128" s="105" t="e">
        <f ca="true">+IF(AND(ISNUMBER(OFFSET('Sanitation Data'!$C$12,0,10*ROW('Sanitation Data'!C122))),'Data Summary'!CN128="Yes"),OFFSET('Sanitation Data'!$C$12,0,10*ROW('Sanitation Data'!C122)),NA())</f>
        <v>#N/A</v>
      </c>
      <c r="Z128" s="105" t="e">
        <f ca="true">+IF(AND(ISNUMBER(OFFSET('Sanitation Data'!$C$13,0,10*ROW('Sanitation Data'!C122))),'Data Summary'!CO128="Yes"),OFFSET('Sanitation Data'!$C$13,0,10*ROW('Sanitation Data'!C122)),NA())</f>
        <v>#N/A</v>
      </c>
      <c r="AA128" s="105" t="e">
        <f ca="true">+IF(AND(ISNUMBER(OFFSET('Sanitation Data'!$D$5,0,10*ROW('Sanitation Data'!D122))),'Data Summary'!CP128="Yes"),100-OFFSET('Sanitation Data'!$D$5,0,10*ROW('Sanitation Data'!D122)),NA())</f>
        <v>#N/A</v>
      </c>
      <c r="AB128" s="105" t="e">
        <f ca="true">+IF(AND(ISNUMBER(OFFSET('Sanitation Data'!$D$7,0,10*ROW('Sanitation Data'!D122))),'Data Summary'!CQ128="Yes"),OFFSET('Sanitation Data'!$D$7,0,10*ROW('Sanitation Data'!D122)),NA())</f>
        <v>#N/A</v>
      </c>
      <c r="AC128" s="105" t="e">
        <f ca="true">+IF(AND(ISNUMBER(OFFSET('Sanitation Data'!$D$11,0,10*ROW('Sanitation Data'!D122))),'Data Summary'!CR128="Yes"),OFFSET('Sanitation Data'!$D$11,0,10*ROW('Sanitation Data'!D122)),NA())</f>
        <v>#N/A</v>
      </c>
      <c r="AD128" s="105" t="e">
        <f ca="true">+IF(AND(ISNUMBER(OFFSET('Sanitation Data'!$D$12,0,10*ROW('Sanitation Data'!D122))),'Data Summary'!CS128="Yes"),OFFSET('Sanitation Data'!$D$12,0,10*ROW('Sanitation Data'!D122)),NA())</f>
        <v>#N/A</v>
      </c>
      <c r="AE128" s="105" t="e">
        <f ca="true">+IF(AND(ISNUMBER(OFFSET('Sanitation Data'!$D$13,0,10*ROW('Sanitation Data'!D122))),'Data Summary'!CT128="Yes"),OFFSET('Sanitation Data'!$D$13,0,10*ROW('Sanitation Data'!D122)),NA())</f>
        <v>#N/A</v>
      </c>
      <c r="AF128" s="105" t="e">
        <f ca="true">+IF(AND(ISNUMBER(OFFSET('Sanitation Data'!$E$5,0,10*ROW('Sanitation Data'!E122))),'Data Summary'!CU128="Yes"),100-OFFSET('Sanitation Data'!$E$5,0,10*ROW('Sanitation Data'!E122)),NA())</f>
        <v>#N/A</v>
      </c>
      <c r="AG128" s="105" t="e">
        <f ca="true">+IF(AND(ISNUMBER(OFFSET('Sanitation Data'!$E$7,0,10*ROW('Sanitation Data'!E122))),'Data Summary'!CV128="Yes"),OFFSET('Sanitation Data'!$E$7,0,10*ROW('Sanitation Data'!E122)),NA())</f>
        <v>#N/A</v>
      </c>
      <c r="AH128" s="105" t="e">
        <f ca="true">+IF(AND(ISNUMBER(OFFSET('Sanitation Data'!$E$11,0,10*ROW('Sanitation Data'!E122))),'Data Summary'!CW128="Yes"),OFFSET('Sanitation Data'!$E$11,0,10*ROW('Sanitation Data'!E122)),NA())</f>
        <v>#N/A</v>
      </c>
      <c r="AI128" s="105" t="e">
        <f ca="true">+IF(AND(ISNUMBER(OFFSET('Sanitation Data'!$E$12,0,10*ROW('Sanitation Data'!E122))),'Data Summary'!CX128="Yes"),OFFSET('Sanitation Data'!$E$12,0,10*ROW('Sanitation Data'!E122)),NA())</f>
        <v>#N/A</v>
      </c>
      <c r="AJ128" s="105" t="e">
        <f ca="true">+IF(AND(ISNUMBER(OFFSET('Sanitation Data'!$E$13,0,10*ROW('Sanitation Data'!E122))),'Data Summary'!CY128="Yes"),OFFSET('Sanitation Data'!$E$13,0,10*ROW('Sanitation Data'!E122)),NA())</f>
        <v>#N/A</v>
      </c>
      <c r="AK128" s="105" t="e">
        <f ca="true">+IF(AND(ISNUMBER(OFFSET('Sanitation Data'!$F$5,0,10*ROW('Sanitation Data'!F122))),'Data Summary'!CZ128="Yes"),100-OFFSET('Sanitation Data'!$F$5,0,10*ROW('Sanitation Data'!F122)),NA())</f>
        <v>#N/A</v>
      </c>
      <c r="AL128" s="105" t="e">
        <f ca="true">+IF(AND(ISNUMBER(OFFSET('Sanitation Data'!$F$7,0,10*ROW('Sanitation Data'!F122))),'Data Summary'!DA128="Yes"),OFFSET('Sanitation Data'!$F$7,0,10*ROW('Sanitation Data'!F122)),NA())</f>
        <v>#N/A</v>
      </c>
      <c r="AM128" s="105" t="e">
        <f ca="true">+IF(AND(ISNUMBER(OFFSET('Sanitation Data'!$F$11,0,10*ROW('Sanitation Data'!F122))),'Data Summary'!DB128="Yes"),OFFSET('Sanitation Data'!$F$11,0,10*ROW('Sanitation Data'!F122)),NA())</f>
        <v>#N/A</v>
      </c>
      <c r="AN128" s="105" t="e">
        <f ca="true">+IF(AND(ISNUMBER(OFFSET('Sanitation Data'!$F$12,0,10*ROW('Sanitation Data'!F122))),'Data Summary'!DC128="Yes"),OFFSET('Sanitation Data'!$F$12,0,10*ROW('Sanitation Data'!F122)),NA())</f>
        <v>#N/A</v>
      </c>
      <c r="AO128" s="105" t="e">
        <f ca="true">+IF(AND(ISNUMBER(OFFSET('Sanitation Data'!$F$13,0,10*ROW('Sanitation Data'!F122))),'Data Summary'!DD128="Yes"),OFFSET('Sanitation Data'!$F$13,0,10*ROW('Sanitation Data'!F122)),NA())</f>
        <v>#N/A</v>
      </c>
      <c r="AP128" s="105" t="e">
        <f ca="true">+IF(AND(ISNUMBER(OFFSET('Sanitation Data'!$G$5,0,10*ROW('Sanitation Data'!G122))),'Data Summary'!DE128="Yes"),100-OFFSET('Sanitation Data'!$G$5,0,10*ROW('Sanitation Data'!G122)),NA())</f>
        <v>#N/A</v>
      </c>
      <c r="AQ128" s="105" t="e">
        <f ca="true">+IF(AND(ISNUMBER(OFFSET('Sanitation Data'!$G$7,0,10*ROW('Sanitation Data'!G122))),'Data Summary'!DF128="Yes"),OFFSET('Sanitation Data'!$G$7,0,10*ROW('Sanitation Data'!G122)),NA())</f>
        <v>#N/A</v>
      </c>
      <c r="AR128" s="105" t="e">
        <f ca="true">+IF(AND(ISNUMBER(OFFSET('Sanitation Data'!$G$11,0,10*ROW('Sanitation Data'!G122))),'Data Summary'!DG128="Yes"),OFFSET('Sanitation Data'!$G$11,0,10*ROW('Sanitation Data'!G122)),NA())</f>
        <v>#N/A</v>
      </c>
      <c r="AS128" s="105" t="e">
        <f ca="true">+IF(AND(ISNUMBER(OFFSET('Sanitation Data'!$G$12,0,10*ROW('Sanitation Data'!G122))),'Data Summary'!DH128="Yes"),OFFSET('Sanitation Data'!$G$12,0,10*ROW('Sanitation Data'!G122)),NA())</f>
        <v>#N/A</v>
      </c>
      <c r="AT128" s="105" t="e">
        <f ca="true">+IF(AND(ISNUMBER(OFFSET('Sanitation Data'!$G$13,0,10*ROW('Sanitation Data'!G122))),'Data Summary'!DI128="Yes"),OFFSET('Sanitation Data'!$G$13,0,10*ROW('Sanitation Data'!G122)),NA())</f>
        <v>#N/A</v>
      </c>
      <c r="AU128" s="105" t="e">
        <f ca="true">+IF(AND(ISNUMBER(OFFSET('Sanitation Data'!$H$5,0,10*ROW('Sanitation Data'!H122))),'Data Summary'!DJ128="Yes"),100-OFFSET('Sanitation Data'!$H$5,0,10*ROW('Sanitation Data'!H122)),NA())</f>
        <v>#N/A</v>
      </c>
      <c r="AV128" s="105" t="e">
        <f ca="true">+IF(AND(ISNUMBER(OFFSET('Sanitation Data'!$H$7,0,10*ROW('Sanitation Data'!H122))),'Data Summary'!DK128="Yes"),OFFSET('Sanitation Data'!$H$7,0,10*ROW('Sanitation Data'!H122)),NA())</f>
        <v>#N/A</v>
      </c>
      <c r="AW128" s="105" t="e">
        <f ca="true">+IF(AND(ISNUMBER(OFFSET('Sanitation Data'!$H$11,0,10*ROW('Sanitation Data'!H122))),'Data Summary'!DL128="Yes"),OFFSET('Sanitation Data'!$H$11,0,10*ROW('Sanitation Data'!H122)),NA())</f>
        <v>#N/A</v>
      </c>
      <c r="AX128" s="105" t="e">
        <f ca="true">+IF(AND(ISNUMBER(OFFSET('Sanitation Data'!$H$12,0,10*ROW('Sanitation Data'!H122))),'Data Summary'!DM128="Yes"),OFFSET('Sanitation Data'!$H$12,0,10*ROW('Sanitation Data'!H122)),NA())</f>
        <v>#N/A</v>
      </c>
      <c r="AY128" s="105" t="e">
        <f ca="true">+IF(AND(ISNUMBER(OFFSET('Sanitation Data'!$H$13,0,10*ROW('Sanitation Data'!H122))),'Data Summary'!DN128="Yes"),OFFSET('Sanitation Data'!$H$13,0,10*ROW('Sanitation Data'!H122)),NA())</f>
        <v>#N/A</v>
      </c>
      <c r="AZ128" s="110" t="e">
        <f ca="true">+IF(AND(ISNUMBER(OFFSET('Hygiene Data'!$C$6,0,10*ROW('Hygiene Data'!C122))),'Data Summary'!DO128="Yes"),OFFSET('Hygiene Data'!$C$6,0,10*ROW('Hygiene Data'!C122)),NA())</f>
        <v>#N/A</v>
      </c>
      <c r="BA128" s="110" t="e">
        <f ca="true">+IF(AND(ISNUMBER(OFFSET('Hygiene Data'!$C$8,0,10*ROW('Hygiene Data'!C122))),'Data Summary'!DP128="Yes"),OFFSET('Hygiene Data'!$C$8,0,10*ROW('Hygiene Data'!C122)),NA())</f>
        <v>#N/A</v>
      </c>
      <c r="BB128" s="110" t="e">
        <f ca="true">+IF(AND(ISNUMBER(OFFSET('Hygiene Data'!$C$10,0,10*ROW('Hygiene Data'!C122))),'Data Summary'!DQ128="Yes"),OFFSET('Hygiene Data'!$C$10,0,10*ROW('Hygiene Data'!C122)),NA())</f>
        <v>#N/A</v>
      </c>
      <c r="BC128" s="110" t="e">
        <f ca="true">+IF(AND(ISNUMBER(OFFSET('Hygiene Data'!$D$6,0,10*ROW('Hygiene Data'!D122))),'Data Summary'!DR128="Yes"),OFFSET('Hygiene Data'!$D$6,0,10*ROW('Hygiene Data'!D122)),NA())</f>
        <v>#N/A</v>
      </c>
      <c r="BD128" s="110" t="e">
        <f ca="true">+IF(AND(ISNUMBER(OFFSET('Hygiene Data'!$D$8,0,10*ROW('Hygiene Data'!D122))),'Data Summary'!DS128="Yes"),OFFSET('Hygiene Data'!$D$8,0,10*ROW('Hygiene Data'!D122)),NA())</f>
        <v>#N/A</v>
      </c>
      <c r="BE128" s="110" t="e">
        <f ca="true">+IF(AND(ISNUMBER(OFFSET('Hygiene Data'!$D$10,0,10*ROW('Hygiene Data'!D122))),'Data Summary'!DT128="Yes"),OFFSET('Hygiene Data'!$D$10,0,10*ROW('Hygiene Data'!D122)),NA())</f>
        <v>#N/A</v>
      </c>
      <c r="BF128" s="110" t="e">
        <f ca="true">+IF(AND(ISNUMBER(OFFSET('Hygiene Data'!$E$6,0,10*ROW('Hygiene Data'!E122))),'Data Summary'!DU128="Yes"),OFFSET('Hygiene Data'!$E$6,0,10*ROW('Hygiene Data'!E122)),NA())</f>
        <v>#N/A</v>
      </c>
      <c r="BG128" s="110" t="e">
        <f ca="true">+IF(AND(ISNUMBER(OFFSET('Hygiene Data'!$E$8,0,10*ROW('Hygiene Data'!E122))),'Data Summary'!DV128="Yes"),OFFSET('Hygiene Data'!$E$8,0,10*ROW('Hygiene Data'!E122)),NA())</f>
        <v>#N/A</v>
      </c>
      <c r="BH128" s="110" t="e">
        <f ca="true">+IF(AND(ISNUMBER(OFFSET('Hygiene Data'!$E$10,0,10*ROW('Hygiene Data'!E122))),'Data Summary'!DW128="Yes"),OFFSET('Hygiene Data'!$E$10,0,10*ROW('Hygiene Data'!E122)),NA())</f>
        <v>#N/A</v>
      </c>
      <c r="BI128" s="110" t="e">
        <f ca="true">+IF(AND(ISNUMBER(OFFSET('Hygiene Data'!$F$6,0,10*ROW('Hygiene Data'!F122))),'Data Summary'!DX128="Yes"),OFFSET('Hygiene Data'!$F$6,0,10*ROW('Hygiene Data'!F122)),NA())</f>
        <v>#N/A</v>
      </c>
      <c r="BJ128" s="110" t="e">
        <f ca="true">+IF(AND(ISNUMBER(OFFSET('Hygiene Data'!$F$8,0,10*ROW('Hygiene Data'!F122))),'Data Summary'!DY128="Yes"),OFFSET('Hygiene Data'!$F$8,0,10*ROW('Hygiene Data'!F122)),NA())</f>
        <v>#N/A</v>
      </c>
      <c r="BK128" s="110" t="e">
        <f ca="true">+IF(AND(ISNUMBER(OFFSET('Hygiene Data'!$F$10,0,10*ROW('Hygiene Data'!F122))),'Data Summary'!DZ128="Yes"),OFFSET('Hygiene Data'!$F$10,0,10*ROW('Hygiene Data'!F122)),NA())</f>
        <v>#N/A</v>
      </c>
      <c r="BL128" s="110" t="e">
        <f ca="true">+IF(AND(ISNUMBER(OFFSET('Hygiene Data'!$G$6,0,10*ROW('Hygiene Data'!G122))),'Data Summary'!EA128="Yes"),OFFSET('Hygiene Data'!$G$6,0,10*ROW('Hygiene Data'!G122)),NA())</f>
        <v>#N/A</v>
      </c>
      <c r="BM128" s="110" t="e">
        <f ca="true">+IF(AND(ISNUMBER(OFFSET('Hygiene Data'!$G$8,0,10*ROW('Hygiene Data'!G122))),'Data Summary'!EB128="Yes"),OFFSET('Hygiene Data'!$G$8,0,10*ROW('Hygiene Data'!G122)),NA())</f>
        <v>#N/A</v>
      </c>
      <c r="BN128" s="110" t="e">
        <f ca="true">+IF(AND(ISNUMBER(OFFSET('Hygiene Data'!$G$10,0,10*ROW('Hygiene Data'!G122))),'Data Summary'!EC128="Yes"),OFFSET('Hygiene Data'!$G$10,0,10*ROW('Hygiene Data'!G122)),NA())</f>
        <v>#N/A</v>
      </c>
      <c r="BO128" s="110" t="e">
        <f ca="true">+IF(AND(ISNUMBER(OFFSET('Hygiene Data'!$H$6,0,10*ROW('Hygiene Data'!H122))),'Data Summary'!ED128="Yes"),OFFSET('Hygiene Data'!$H$6,0,10*ROW('Hygiene Data'!H122)),NA())</f>
        <v>#N/A</v>
      </c>
      <c r="BP128" s="110" t="e">
        <f ca="true">+IF(AND(ISNUMBER(OFFSET('Hygiene Data'!$H$8,0,10*ROW('Hygiene Data'!H122))),'Data Summary'!EE128="Yes"),OFFSET('Hygiene Data'!$H$8,0,10*ROW('Hygiene Data'!H122)),NA())</f>
        <v>#N/A</v>
      </c>
      <c r="BQ128" s="110" t="e">
        <f ca="true">+IF(AND(ISNUMBER(OFFSET('Hygiene Data'!$H$10,0,10*ROW('Hygiene Data'!H122))),'Data Summary'!EF128="Yes"),OFFSET('Hygiene Data'!$H$10,0,10*ROW('Hygiene Data'!H122)),NA())</f>
        <v>#N/A</v>
      </c>
    </row>
    <row r="129" x14ac:dyDescent="0.2">
      <c r="A129" s="58" t="e">
        <f ca="true">+IF(OFFSET('Water Data'!$B$1,0,10*ROW('Water Data'!B123))="",NA(),OFFSET('Water Data'!$B$1,0,10*ROW('Water Data'!B123)))</f>
        <v>#N/A</v>
      </c>
      <c r="B129" s="58" t="e">
        <f ca="true">+IF(OFFSET('Water Data'!$A$3,0,10*ROW('Water Data'!A126))="",NA(),OFFSET('Water Data'!$A$3,0,10*ROW('Water Data'!A126)))</f>
        <v>#N/A</v>
      </c>
      <c r="C129" s="58" t="e">
        <f ca="true">+IF(OFFSET('Water Data'!$C$3,0,10*ROW('Water Data'!C126))="",NA(),OFFSET('Water Data'!$C$3,0,10*ROW('Water Data'!C126)))</f>
        <v>#N/A</v>
      </c>
      <c r="D129" s="59" t="e">
        <f ca="true">+IF(AND(ISNUMBER(OFFSET('Water Data'!$C$5,0,10*ROW('Water Data'!C123))),'Data Summary'!BS129="Yes"),100-OFFSET('Water Data'!$C$5,0,10*ROW('Water Data'!C123)),NA())</f>
        <v>#N/A</v>
      </c>
      <c r="E129" s="59" t="e">
        <f ca="true">+IF(AND(ISNUMBER(OFFSET('Water Data'!$C$7,0,10*ROW('Water Data'!C123))),'Data Summary'!BT129="Yes"),OFFSET('Water Data'!$C$7,0,10*ROW('Water Data'!C123)),NA())</f>
        <v>#N/A</v>
      </c>
      <c r="F129" s="59" t="e">
        <f ca="true">+IF(AND(ISNUMBER(OFFSET('Water Data'!$C$10,0,10*ROW('Water Data'!C123))),'Data Summary'!BU129="Yes"),OFFSET('Water Data'!$C$10,0,10*ROW('Water Data'!C123)),NA())</f>
        <v>#N/A</v>
      </c>
      <c r="G129" s="59" t="e">
        <f ca="true">+IF(AND(ISNUMBER(OFFSET('Water Data'!$D$5,0,10*ROW('Water Data'!D123))),'Data Summary'!BV129="Yes"),100-OFFSET('Water Data'!$D$5,0,10*ROW('Water Data'!D123)),NA())</f>
        <v>#N/A</v>
      </c>
      <c r="H129" s="59" t="e">
        <f ca="true">+IF(AND(ISNUMBER(OFFSET('Water Data'!$D$7,0,10*ROW('Water Data'!D123))),'Data Summary'!BW129="Yes"),OFFSET('Water Data'!$D$7,0,10*ROW('Water Data'!D123)),NA())</f>
        <v>#N/A</v>
      </c>
      <c r="I129" s="59" t="e">
        <f ca="true">+IF(AND(ISNUMBER(OFFSET('Water Data'!$D$10,0,10*ROW('Water Data'!D123))),'Data Summary'!BX129="Yes"),OFFSET('Water Data'!$D$10,0,10*ROW('Water Data'!D123)),NA())</f>
        <v>#N/A</v>
      </c>
      <c r="J129" s="59" t="e">
        <f ca="true">+IF(AND(ISNUMBER(OFFSET('Water Data'!$E$5,0,10*ROW('Water Data'!E123))),'Data Summary'!BY129="Yes"),100-OFFSET('Water Data'!$E$5,0,10*ROW('Water Data'!E123)),NA())</f>
        <v>#N/A</v>
      </c>
      <c r="K129" s="59" t="e">
        <f ca="true">+IF(AND(ISNUMBER(OFFSET('Water Data'!$E$7,0,10*ROW('Water Data'!E123))),'Data Summary'!BZ129="Yes"),OFFSET('Water Data'!$E$7,0,10*ROW('Water Data'!E123)),NA())</f>
        <v>#N/A</v>
      </c>
      <c r="L129" s="59" t="e">
        <f ca="true">+IF(AND(ISNUMBER(OFFSET('Water Data'!$E$10,0,10*ROW('Water Data'!E123))),'Data Summary'!CA129="Yes"),OFFSET('Water Data'!$E$10,0,10*ROW('Water Data'!E123)),NA())</f>
        <v>#N/A</v>
      </c>
      <c r="M129" s="59" t="e">
        <f ca="true">+IF(AND(ISNUMBER(OFFSET('Water Data'!$F$5,0,10*ROW('Water Data'!F123))),'Data Summary'!CB129="Yes"),100-OFFSET('Water Data'!$F$5,0,10*ROW('Water Data'!F123)),NA())</f>
        <v>#N/A</v>
      </c>
      <c r="N129" s="59" t="e">
        <f ca="true">+IF(AND(ISNUMBER(OFFSET('Water Data'!$F$7,0,10*ROW('Water Data'!F123))),'Data Summary'!CC129="Yes"),OFFSET('Water Data'!$F$7,0,10*ROW('Water Data'!F123)),NA())</f>
        <v>#N/A</v>
      </c>
      <c r="O129" s="59" t="e">
        <f ca="true">+IF(AND(ISNUMBER(OFFSET('Water Data'!$F$10,0,10*ROW('Water Data'!F123))),'Data Summary'!CD129="Yes"),OFFSET('Water Data'!$F$10,0,10*ROW('Water Data'!F123)),NA())</f>
        <v>#N/A</v>
      </c>
      <c r="P129" s="59" t="e">
        <f ca="true">+IF(AND(ISNUMBER(OFFSET('Water Data'!$G$5,0,10*ROW('Water Data'!G123))),'Data Summary'!CE129="Yes"),100-OFFSET('Water Data'!$G$5,0,10*ROW('Water Data'!G123)),NA())</f>
        <v>#N/A</v>
      </c>
      <c r="Q129" s="59" t="e">
        <f ca="true">+IF(AND(ISNUMBER(OFFSET('Water Data'!$G$7,0,10*ROW('Water Data'!G123))),'Data Summary'!CF129="Yes"),OFFSET('Water Data'!$G$7,0,10*ROW('Water Data'!G123)),NA())</f>
        <v>#N/A</v>
      </c>
      <c r="R129" s="59" t="e">
        <f ca="true">+IF(AND(ISNUMBER(OFFSET('Water Data'!$G$10,0,10*ROW('Water Data'!G123))),'Data Summary'!CG129="Yes"),OFFSET('Water Data'!$G$10,0,10*ROW('Water Data'!G123)),NA())</f>
        <v>#N/A</v>
      </c>
      <c r="S129" s="59" t="e">
        <f ca="true">+IF(AND(ISNUMBER(OFFSET('Water Data'!$H$5,0,10*ROW('Water Data'!H123))),'Data Summary'!CH129="Yes"),100-OFFSET('Water Data'!$H$5,0,10*ROW('Water Data'!H123)),NA())</f>
        <v>#N/A</v>
      </c>
      <c r="T129" s="59" t="e">
        <f ca="true">+IF(AND(ISNUMBER(OFFSET('Water Data'!$H$7,0,10*ROW('Water Data'!H123))),'Data Summary'!CI129="Yes"),OFFSET('Water Data'!$H$7,0,10*ROW('Water Data'!H123)),NA())</f>
        <v>#N/A</v>
      </c>
      <c r="U129" s="59" t="e">
        <f ca="true">+IF(AND(ISNUMBER(OFFSET('Water Data'!$H$10,0,10*ROW('Water Data'!H123))),'Data Summary'!CJ129="Yes"),OFFSET('Water Data'!$H$10,0,10*ROW('Water Data'!H123)),NA())</f>
        <v>#N/A</v>
      </c>
      <c r="V129" s="105" t="e">
        <f ca="true">+IF(AND(ISNUMBER(OFFSET('Sanitation Data'!$C$5,0,10*ROW('Sanitation Data'!C123))),'Data Summary'!CK129="Yes"),100-OFFSET('Sanitation Data'!$C$5,0,10*ROW('Sanitation Data'!C123)),NA())</f>
        <v>#N/A</v>
      </c>
      <c r="W129" s="105" t="e">
        <f ca="true">+IF(AND(ISNUMBER(OFFSET('Sanitation Data'!$C$7,0,10*ROW('Sanitation Data'!C123))),'Data Summary'!CL129="Yes"),OFFSET('Sanitation Data'!$C$7,0,10*ROW('Sanitation Data'!C123)),NA())</f>
        <v>#N/A</v>
      </c>
      <c r="X129" s="105" t="e">
        <f ca="true">+IF(AND(ISNUMBER(OFFSET('Sanitation Data'!$C$11,0,10*ROW('Sanitation Data'!C123))),'Data Summary'!CM129="Yes"),OFFSET('Sanitation Data'!$C$11,0,10*ROW('Sanitation Data'!C123)),NA())</f>
        <v>#N/A</v>
      </c>
      <c r="Y129" s="105" t="e">
        <f ca="true">+IF(AND(ISNUMBER(OFFSET('Sanitation Data'!$C$12,0,10*ROW('Sanitation Data'!C123))),'Data Summary'!CN129="Yes"),OFFSET('Sanitation Data'!$C$12,0,10*ROW('Sanitation Data'!C123)),NA())</f>
        <v>#N/A</v>
      </c>
      <c r="Z129" s="105" t="e">
        <f ca="true">+IF(AND(ISNUMBER(OFFSET('Sanitation Data'!$C$13,0,10*ROW('Sanitation Data'!C123))),'Data Summary'!CO129="Yes"),OFFSET('Sanitation Data'!$C$13,0,10*ROW('Sanitation Data'!C123)),NA())</f>
        <v>#N/A</v>
      </c>
      <c r="AA129" s="105" t="e">
        <f ca="true">+IF(AND(ISNUMBER(OFFSET('Sanitation Data'!$D$5,0,10*ROW('Sanitation Data'!D123))),'Data Summary'!CP129="Yes"),100-OFFSET('Sanitation Data'!$D$5,0,10*ROW('Sanitation Data'!D123)),NA())</f>
        <v>#N/A</v>
      </c>
      <c r="AB129" s="105" t="e">
        <f ca="true">+IF(AND(ISNUMBER(OFFSET('Sanitation Data'!$D$7,0,10*ROW('Sanitation Data'!D123))),'Data Summary'!CQ129="Yes"),OFFSET('Sanitation Data'!$D$7,0,10*ROW('Sanitation Data'!D123)),NA())</f>
        <v>#N/A</v>
      </c>
      <c r="AC129" s="105" t="e">
        <f ca="true">+IF(AND(ISNUMBER(OFFSET('Sanitation Data'!$D$11,0,10*ROW('Sanitation Data'!D123))),'Data Summary'!CR129="Yes"),OFFSET('Sanitation Data'!$D$11,0,10*ROW('Sanitation Data'!D123)),NA())</f>
        <v>#N/A</v>
      </c>
      <c r="AD129" s="105" t="e">
        <f ca="true">+IF(AND(ISNUMBER(OFFSET('Sanitation Data'!$D$12,0,10*ROW('Sanitation Data'!D123))),'Data Summary'!CS129="Yes"),OFFSET('Sanitation Data'!$D$12,0,10*ROW('Sanitation Data'!D123)),NA())</f>
        <v>#N/A</v>
      </c>
      <c r="AE129" s="105" t="e">
        <f ca="true">+IF(AND(ISNUMBER(OFFSET('Sanitation Data'!$D$13,0,10*ROW('Sanitation Data'!D123))),'Data Summary'!CT129="Yes"),OFFSET('Sanitation Data'!$D$13,0,10*ROW('Sanitation Data'!D123)),NA())</f>
        <v>#N/A</v>
      </c>
      <c r="AF129" s="105" t="e">
        <f ca="true">+IF(AND(ISNUMBER(OFFSET('Sanitation Data'!$E$5,0,10*ROW('Sanitation Data'!E123))),'Data Summary'!CU129="Yes"),100-OFFSET('Sanitation Data'!$E$5,0,10*ROW('Sanitation Data'!E123)),NA())</f>
        <v>#N/A</v>
      </c>
      <c r="AG129" s="105" t="e">
        <f ca="true">+IF(AND(ISNUMBER(OFFSET('Sanitation Data'!$E$7,0,10*ROW('Sanitation Data'!E123))),'Data Summary'!CV129="Yes"),OFFSET('Sanitation Data'!$E$7,0,10*ROW('Sanitation Data'!E123)),NA())</f>
        <v>#N/A</v>
      </c>
      <c r="AH129" s="105" t="e">
        <f ca="true">+IF(AND(ISNUMBER(OFFSET('Sanitation Data'!$E$11,0,10*ROW('Sanitation Data'!E123))),'Data Summary'!CW129="Yes"),OFFSET('Sanitation Data'!$E$11,0,10*ROW('Sanitation Data'!E123)),NA())</f>
        <v>#N/A</v>
      </c>
      <c r="AI129" s="105" t="e">
        <f ca="true">+IF(AND(ISNUMBER(OFFSET('Sanitation Data'!$E$12,0,10*ROW('Sanitation Data'!E123))),'Data Summary'!CX129="Yes"),OFFSET('Sanitation Data'!$E$12,0,10*ROW('Sanitation Data'!E123)),NA())</f>
        <v>#N/A</v>
      </c>
      <c r="AJ129" s="105" t="e">
        <f ca="true">+IF(AND(ISNUMBER(OFFSET('Sanitation Data'!$E$13,0,10*ROW('Sanitation Data'!E123))),'Data Summary'!CY129="Yes"),OFFSET('Sanitation Data'!$E$13,0,10*ROW('Sanitation Data'!E123)),NA())</f>
        <v>#N/A</v>
      </c>
      <c r="AK129" s="105" t="e">
        <f ca="true">+IF(AND(ISNUMBER(OFFSET('Sanitation Data'!$F$5,0,10*ROW('Sanitation Data'!F123))),'Data Summary'!CZ129="Yes"),100-OFFSET('Sanitation Data'!$F$5,0,10*ROW('Sanitation Data'!F123)),NA())</f>
        <v>#N/A</v>
      </c>
      <c r="AL129" s="105" t="e">
        <f ca="true">+IF(AND(ISNUMBER(OFFSET('Sanitation Data'!$F$7,0,10*ROW('Sanitation Data'!F123))),'Data Summary'!DA129="Yes"),OFFSET('Sanitation Data'!$F$7,0,10*ROW('Sanitation Data'!F123)),NA())</f>
        <v>#N/A</v>
      </c>
      <c r="AM129" s="105" t="e">
        <f ca="true">+IF(AND(ISNUMBER(OFFSET('Sanitation Data'!$F$11,0,10*ROW('Sanitation Data'!F123))),'Data Summary'!DB129="Yes"),OFFSET('Sanitation Data'!$F$11,0,10*ROW('Sanitation Data'!F123)),NA())</f>
        <v>#N/A</v>
      </c>
      <c r="AN129" s="105" t="e">
        <f ca="true">+IF(AND(ISNUMBER(OFFSET('Sanitation Data'!$F$12,0,10*ROW('Sanitation Data'!F123))),'Data Summary'!DC129="Yes"),OFFSET('Sanitation Data'!$F$12,0,10*ROW('Sanitation Data'!F123)),NA())</f>
        <v>#N/A</v>
      </c>
      <c r="AO129" s="105" t="e">
        <f ca="true">+IF(AND(ISNUMBER(OFFSET('Sanitation Data'!$F$13,0,10*ROW('Sanitation Data'!F123))),'Data Summary'!DD129="Yes"),OFFSET('Sanitation Data'!$F$13,0,10*ROW('Sanitation Data'!F123)),NA())</f>
        <v>#N/A</v>
      </c>
      <c r="AP129" s="105" t="e">
        <f ca="true">+IF(AND(ISNUMBER(OFFSET('Sanitation Data'!$G$5,0,10*ROW('Sanitation Data'!G123))),'Data Summary'!DE129="Yes"),100-OFFSET('Sanitation Data'!$G$5,0,10*ROW('Sanitation Data'!G123)),NA())</f>
        <v>#N/A</v>
      </c>
      <c r="AQ129" s="105" t="e">
        <f ca="true">+IF(AND(ISNUMBER(OFFSET('Sanitation Data'!$G$7,0,10*ROW('Sanitation Data'!G123))),'Data Summary'!DF129="Yes"),OFFSET('Sanitation Data'!$G$7,0,10*ROW('Sanitation Data'!G123)),NA())</f>
        <v>#N/A</v>
      </c>
      <c r="AR129" s="105" t="e">
        <f ca="true">+IF(AND(ISNUMBER(OFFSET('Sanitation Data'!$G$11,0,10*ROW('Sanitation Data'!G123))),'Data Summary'!DG129="Yes"),OFFSET('Sanitation Data'!$G$11,0,10*ROW('Sanitation Data'!G123)),NA())</f>
        <v>#N/A</v>
      </c>
      <c r="AS129" s="105" t="e">
        <f ca="true">+IF(AND(ISNUMBER(OFFSET('Sanitation Data'!$G$12,0,10*ROW('Sanitation Data'!G123))),'Data Summary'!DH129="Yes"),OFFSET('Sanitation Data'!$G$12,0,10*ROW('Sanitation Data'!G123)),NA())</f>
        <v>#N/A</v>
      </c>
      <c r="AT129" s="105" t="e">
        <f ca="true">+IF(AND(ISNUMBER(OFFSET('Sanitation Data'!$G$13,0,10*ROW('Sanitation Data'!G123))),'Data Summary'!DI129="Yes"),OFFSET('Sanitation Data'!$G$13,0,10*ROW('Sanitation Data'!G123)),NA())</f>
        <v>#N/A</v>
      </c>
      <c r="AU129" s="105" t="e">
        <f ca="true">+IF(AND(ISNUMBER(OFFSET('Sanitation Data'!$H$5,0,10*ROW('Sanitation Data'!H123))),'Data Summary'!DJ129="Yes"),100-OFFSET('Sanitation Data'!$H$5,0,10*ROW('Sanitation Data'!H123)),NA())</f>
        <v>#N/A</v>
      </c>
      <c r="AV129" s="105" t="e">
        <f ca="true">+IF(AND(ISNUMBER(OFFSET('Sanitation Data'!$H$7,0,10*ROW('Sanitation Data'!H123))),'Data Summary'!DK129="Yes"),OFFSET('Sanitation Data'!$H$7,0,10*ROW('Sanitation Data'!H123)),NA())</f>
        <v>#N/A</v>
      </c>
      <c r="AW129" s="105" t="e">
        <f ca="true">+IF(AND(ISNUMBER(OFFSET('Sanitation Data'!$H$11,0,10*ROW('Sanitation Data'!H123))),'Data Summary'!DL129="Yes"),OFFSET('Sanitation Data'!$H$11,0,10*ROW('Sanitation Data'!H123)),NA())</f>
        <v>#N/A</v>
      </c>
      <c r="AX129" s="105" t="e">
        <f ca="true">+IF(AND(ISNUMBER(OFFSET('Sanitation Data'!$H$12,0,10*ROW('Sanitation Data'!H123))),'Data Summary'!DM129="Yes"),OFFSET('Sanitation Data'!$H$12,0,10*ROW('Sanitation Data'!H123)),NA())</f>
        <v>#N/A</v>
      </c>
      <c r="AY129" s="105" t="e">
        <f ca="true">+IF(AND(ISNUMBER(OFFSET('Sanitation Data'!$H$13,0,10*ROW('Sanitation Data'!H123))),'Data Summary'!DN129="Yes"),OFFSET('Sanitation Data'!$H$13,0,10*ROW('Sanitation Data'!H123)),NA())</f>
        <v>#N/A</v>
      </c>
      <c r="AZ129" s="110" t="e">
        <f ca="true">+IF(AND(ISNUMBER(OFFSET('Hygiene Data'!$C$6,0,10*ROW('Hygiene Data'!C123))),'Data Summary'!DO129="Yes"),OFFSET('Hygiene Data'!$C$6,0,10*ROW('Hygiene Data'!C123)),NA())</f>
        <v>#N/A</v>
      </c>
      <c r="BA129" s="110" t="e">
        <f ca="true">+IF(AND(ISNUMBER(OFFSET('Hygiene Data'!$C$8,0,10*ROW('Hygiene Data'!C123))),'Data Summary'!DP129="Yes"),OFFSET('Hygiene Data'!$C$8,0,10*ROW('Hygiene Data'!C123)),NA())</f>
        <v>#N/A</v>
      </c>
      <c r="BB129" s="110" t="e">
        <f ca="true">+IF(AND(ISNUMBER(OFFSET('Hygiene Data'!$C$10,0,10*ROW('Hygiene Data'!C123))),'Data Summary'!DQ129="Yes"),OFFSET('Hygiene Data'!$C$10,0,10*ROW('Hygiene Data'!C123)),NA())</f>
        <v>#N/A</v>
      </c>
      <c r="BC129" s="110" t="e">
        <f ca="true">+IF(AND(ISNUMBER(OFFSET('Hygiene Data'!$D$6,0,10*ROW('Hygiene Data'!D123))),'Data Summary'!DR129="Yes"),OFFSET('Hygiene Data'!$D$6,0,10*ROW('Hygiene Data'!D123)),NA())</f>
        <v>#N/A</v>
      </c>
      <c r="BD129" s="110" t="e">
        <f ca="true">+IF(AND(ISNUMBER(OFFSET('Hygiene Data'!$D$8,0,10*ROW('Hygiene Data'!D123))),'Data Summary'!DS129="Yes"),OFFSET('Hygiene Data'!$D$8,0,10*ROW('Hygiene Data'!D123)),NA())</f>
        <v>#N/A</v>
      </c>
      <c r="BE129" s="110" t="e">
        <f ca="true">+IF(AND(ISNUMBER(OFFSET('Hygiene Data'!$D$10,0,10*ROW('Hygiene Data'!D123))),'Data Summary'!DT129="Yes"),OFFSET('Hygiene Data'!$D$10,0,10*ROW('Hygiene Data'!D123)),NA())</f>
        <v>#N/A</v>
      </c>
      <c r="BF129" s="110" t="e">
        <f ca="true">+IF(AND(ISNUMBER(OFFSET('Hygiene Data'!$E$6,0,10*ROW('Hygiene Data'!E123))),'Data Summary'!DU129="Yes"),OFFSET('Hygiene Data'!$E$6,0,10*ROW('Hygiene Data'!E123)),NA())</f>
        <v>#N/A</v>
      </c>
      <c r="BG129" s="110" t="e">
        <f ca="true">+IF(AND(ISNUMBER(OFFSET('Hygiene Data'!$E$8,0,10*ROW('Hygiene Data'!E123))),'Data Summary'!DV129="Yes"),OFFSET('Hygiene Data'!$E$8,0,10*ROW('Hygiene Data'!E123)),NA())</f>
        <v>#N/A</v>
      </c>
      <c r="BH129" s="110" t="e">
        <f ca="true">+IF(AND(ISNUMBER(OFFSET('Hygiene Data'!$E$10,0,10*ROW('Hygiene Data'!E123))),'Data Summary'!DW129="Yes"),OFFSET('Hygiene Data'!$E$10,0,10*ROW('Hygiene Data'!E123)),NA())</f>
        <v>#N/A</v>
      </c>
      <c r="BI129" s="110" t="e">
        <f ca="true">+IF(AND(ISNUMBER(OFFSET('Hygiene Data'!$F$6,0,10*ROW('Hygiene Data'!F123))),'Data Summary'!DX129="Yes"),OFFSET('Hygiene Data'!$F$6,0,10*ROW('Hygiene Data'!F123)),NA())</f>
        <v>#N/A</v>
      </c>
      <c r="BJ129" s="110" t="e">
        <f ca="true">+IF(AND(ISNUMBER(OFFSET('Hygiene Data'!$F$8,0,10*ROW('Hygiene Data'!F123))),'Data Summary'!DY129="Yes"),OFFSET('Hygiene Data'!$F$8,0,10*ROW('Hygiene Data'!F123)),NA())</f>
        <v>#N/A</v>
      </c>
      <c r="BK129" s="110" t="e">
        <f ca="true">+IF(AND(ISNUMBER(OFFSET('Hygiene Data'!$F$10,0,10*ROW('Hygiene Data'!F123))),'Data Summary'!DZ129="Yes"),OFFSET('Hygiene Data'!$F$10,0,10*ROW('Hygiene Data'!F123)),NA())</f>
        <v>#N/A</v>
      </c>
      <c r="BL129" s="110" t="e">
        <f ca="true">+IF(AND(ISNUMBER(OFFSET('Hygiene Data'!$G$6,0,10*ROW('Hygiene Data'!G123))),'Data Summary'!EA129="Yes"),OFFSET('Hygiene Data'!$G$6,0,10*ROW('Hygiene Data'!G123)),NA())</f>
        <v>#N/A</v>
      </c>
      <c r="BM129" s="110" t="e">
        <f ca="true">+IF(AND(ISNUMBER(OFFSET('Hygiene Data'!$G$8,0,10*ROW('Hygiene Data'!G123))),'Data Summary'!EB129="Yes"),OFFSET('Hygiene Data'!$G$8,0,10*ROW('Hygiene Data'!G123)),NA())</f>
        <v>#N/A</v>
      </c>
      <c r="BN129" s="110" t="e">
        <f ca="true">+IF(AND(ISNUMBER(OFFSET('Hygiene Data'!$G$10,0,10*ROW('Hygiene Data'!G123))),'Data Summary'!EC129="Yes"),OFFSET('Hygiene Data'!$G$10,0,10*ROW('Hygiene Data'!G123)),NA())</f>
        <v>#N/A</v>
      </c>
      <c r="BO129" s="110" t="e">
        <f ca="true">+IF(AND(ISNUMBER(OFFSET('Hygiene Data'!$H$6,0,10*ROW('Hygiene Data'!H123))),'Data Summary'!ED129="Yes"),OFFSET('Hygiene Data'!$H$6,0,10*ROW('Hygiene Data'!H123)),NA())</f>
        <v>#N/A</v>
      </c>
      <c r="BP129" s="110" t="e">
        <f ca="true">+IF(AND(ISNUMBER(OFFSET('Hygiene Data'!$H$8,0,10*ROW('Hygiene Data'!H123))),'Data Summary'!EE129="Yes"),OFFSET('Hygiene Data'!$H$8,0,10*ROW('Hygiene Data'!H123)),NA())</f>
        <v>#N/A</v>
      </c>
      <c r="BQ129" s="110" t="e">
        <f ca="true">+IF(AND(ISNUMBER(OFFSET('Hygiene Data'!$H$10,0,10*ROW('Hygiene Data'!H123))),'Data Summary'!EF129="Yes"),OFFSET('Hygiene Data'!$H$10,0,10*ROW('Hygiene Data'!H123)),NA())</f>
        <v>#N/A</v>
      </c>
    </row>
    <row r="130" x14ac:dyDescent="0.2">
      <c r="A130" s="58" t="e">
        <f ca="true">+IF(OFFSET('Water Data'!$B$1,0,10*ROW('Water Data'!B124))="",NA(),OFFSET('Water Data'!$B$1,0,10*ROW('Water Data'!B124)))</f>
        <v>#N/A</v>
      </c>
      <c r="B130" s="58" t="e">
        <f ca="true">+IF(OFFSET('Water Data'!$A$3,0,10*ROW('Water Data'!A127))="",NA(),OFFSET('Water Data'!$A$3,0,10*ROW('Water Data'!A127)))</f>
        <v>#N/A</v>
      </c>
      <c r="C130" s="58" t="e">
        <f ca="true">+IF(OFFSET('Water Data'!$C$3,0,10*ROW('Water Data'!C127))="",NA(),OFFSET('Water Data'!$C$3,0,10*ROW('Water Data'!C127)))</f>
        <v>#N/A</v>
      </c>
      <c r="D130" s="59" t="e">
        <f ca="true">+IF(AND(ISNUMBER(OFFSET('Water Data'!$C$5,0,10*ROW('Water Data'!C124))),'Data Summary'!BS130="Yes"),100-OFFSET('Water Data'!$C$5,0,10*ROW('Water Data'!C124)),NA())</f>
        <v>#N/A</v>
      </c>
      <c r="E130" s="59" t="e">
        <f ca="true">+IF(AND(ISNUMBER(OFFSET('Water Data'!$C$7,0,10*ROW('Water Data'!C124))),'Data Summary'!BT130="Yes"),OFFSET('Water Data'!$C$7,0,10*ROW('Water Data'!C124)),NA())</f>
        <v>#N/A</v>
      </c>
      <c r="F130" s="59" t="e">
        <f ca="true">+IF(AND(ISNUMBER(OFFSET('Water Data'!$C$10,0,10*ROW('Water Data'!C124))),'Data Summary'!BU130="Yes"),OFFSET('Water Data'!$C$10,0,10*ROW('Water Data'!C124)),NA())</f>
        <v>#N/A</v>
      </c>
      <c r="G130" s="59" t="e">
        <f ca="true">+IF(AND(ISNUMBER(OFFSET('Water Data'!$D$5,0,10*ROW('Water Data'!D124))),'Data Summary'!BV130="Yes"),100-OFFSET('Water Data'!$D$5,0,10*ROW('Water Data'!D124)),NA())</f>
        <v>#N/A</v>
      </c>
      <c r="H130" s="59" t="e">
        <f ca="true">+IF(AND(ISNUMBER(OFFSET('Water Data'!$D$7,0,10*ROW('Water Data'!D124))),'Data Summary'!BW130="Yes"),OFFSET('Water Data'!$D$7,0,10*ROW('Water Data'!D124)),NA())</f>
        <v>#N/A</v>
      </c>
      <c r="I130" s="59" t="e">
        <f ca="true">+IF(AND(ISNUMBER(OFFSET('Water Data'!$D$10,0,10*ROW('Water Data'!D124))),'Data Summary'!BX130="Yes"),OFFSET('Water Data'!$D$10,0,10*ROW('Water Data'!D124)),NA())</f>
        <v>#N/A</v>
      </c>
      <c r="J130" s="59" t="e">
        <f ca="true">+IF(AND(ISNUMBER(OFFSET('Water Data'!$E$5,0,10*ROW('Water Data'!E124))),'Data Summary'!BY130="Yes"),100-OFFSET('Water Data'!$E$5,0,10*ROW('Water Data'!E124)),NA())</f>
        <v>#N/A</v>
      </c>
      <c r="K130" s="59" t="e">
        <f ca="true">+IF(AND(ISNUMBER(OFFSET('Water Data'!$E$7,0,10*ROW('Water Data'!E124))),'Data Summary'!BZ130="Yes"),OFFSET('Water Data'!$E$7,0,10*ROW('Water Data'!E124)),NA())</f>
        <v>#N/A</v>
      </c>
      <c r="L130" s="59" t="e">
        <f ca="true">+IF(AND(ISNUMBER(OFFSET('Water Data'!$E$10,0,10*ROW('Water Data'!E124))),'Data Summary'!CA130="Yes"),OFFSET('Water Data'!$E$10,0,10*ROW('Water Data'!E124)),NA())</f>
        <v>#N/A</v>
      </c>
      <c r="M130" s="59" t="e">
        <f ca="true">+IF(AND(ISNUMBER(OFFSET('Water Data'!$F$5,0,10*ROW('Water Data'!F124))),'Data Summary'!CB130="Yes"),100-OFFSET('Water Data'!$F$5,0,10*ROW('Water Data'!F124)),NA())</f>
        <v>#N/A</v>
      </c>
      <c r="N130" s="59" t="e">
        <f ca="true">+IF(AND(ISNUMBER(OFFSET('Water Data'!$F$7,0,10*ROW('Water Data'!F124))),'Data Summary'!CC130="Yes"),OFFSET('Water Data'!$F$7,0,10*ROW('Water Data'!F124)),NA())</f>
        <v>#N/A</v>
      </c>
      <c r="O130" s="59" t="e">
        <f ca="true">+IF(AND(ISNUMBER(OFFSET('Water Data'!$F$10,0,10*ROW('Water Data'!F124))),'Data Summary'!CD130="Yes"),OFFSET('Water Data'!$F$10,0,10*ROW('Water Data'!F124)),NA())</f>
        <v>#N/A</v>
      </c>
      <c r="P130" s="59" t="e">
        <f ca="true">+IF(AND(ISNUMBER(OFFSET('Water Data'!$G$5,0,10*ROW('Water Data'!G124))),'Data Summary'!CE130="Yes"),100-OFFSET('Water Data'!$G$5,0,10*ROW('Water Data'!G124)),NA())</f>
        <v>#N/A</v>
      </c>
      <c r="Q130" s="59" t="e">
        <f ca="true">+IF(AND(ISNUMBER(OFFSET('Water Data'!$G$7,0,10*ROW('Water Data'!G124))),'Data Summary'!CF130="Yes"),OFFSET('Water Data'!$G$7,0,10*ROW('Water Data'!G124)),NA())</f>
        <v>#N/A</v>
      </c>
      <c r="R130" s="59" t="e">
        <f ca="true">+IF(AND(ISNUMBER(OFFSET('Water Data'!$G$10,0,10*ROW('Water Data'!G124))),'Data Summary'!CG130="Yes"),OFFSET('Water Data'!$G$10,0,10*ROW('Water Data'!G124)),NA())</f>
        <v>#N/A</v>
      </c>
      <c r="S130" s="59" t="e">
        <f ca="true">+IF(AND(ISNUMBER(OFFSET('Water Data'!$H$5,0,10*ROW('Water Data'!H124))),'Data Summary'!CH130="Yes"),100-OFFSET('Water Data'!$H$5,0,10*ROW('Water Data'!H124)),NA())</f>
        <v>#N/A</v>
      </c>
      <c r="T130" s="59" t="e">
        <f ca="true">+IF(AND(ISNUMBER(OFFSET('Water Data'!$H$7,0,10*ROW('Water Data'!H124))),'Data Summary'!CI130="Yes"),OFFSET('Water Data'!$H$7,0,10*ROW('Water Data'!H124)),NA())</f>
        <v>#N/A</v>
      </c>
      <c r="U130" s="59" t="e">
        <f ca="true">+IF(AND(ISNUMBER(OFFSET('Water Data'!$H$10,0,10*ROW('Water Data'!H124))),'Data Summary'!CJ130="Yes"),OFFSET('Water Data'!$H$10,0,10*ROW('Water Data'!H124)),NA())</f>
        <v>#N/A</v>
      </c>
      <c r="V130" s="105" t="e">
        <f ca="true">+IF(AND(ISNUMBER(OFFSET('Sanitation Data'!$C$5,0,10*ROW('Sanitation Data'!C124))),'Data Summary'!CK130="Yes"),100-OFFSET('Sanitation Data'!$C$5,0,10*ROW('Sanitation Data'!C124)),NA())</f>
        <v>#N/A</v>
      </c>
      <c r="W130" s="105" t="e">
        <f ca="true">+IF(AND(ISNUMBER(OFFSET('Sanitation Data'!$C$7,0,10*ROW('Sanitation Data'!C124))),'Data Summary'!CL130="Yes"),OFFSET('Sanitation Data'!$C$7,0,10*ROW('Sanitation Data'!C124)),NA())</f>
        <v>#N/A</v>
      </c>
      <c r="X130" s="105" t="e">
        <f ca="true">+IF(AND(ISNUMBER(OFFSET('Sanitation Data'!$C$11,0,10*ROW('Sanitation Data'!C124))),'Data Summary'!CM130="Yes"),OFFSET('Sanitation Data'!$C$11,0,10*ROW('Sanitation Data'!C124)),NA())</f>
        <v>#N/A</v>
      </c>
      <c r="Y130" s="105" t="e">
        <f ca="true">+IF(AND(ISNUMBER(OFFSET('Sanitation Data'!$C$12,0,10*ROW('Sanitation Data'!C124))),'Data Summary'!CN130="Yes"),OFFSET('Sanitation Data'!$C$12,0,10*ROW('Sanitation Data'!C124)),NA())</f>
        <v>#N/A</v>
      </c>
      <c r="Z130" s="105" t="e">
        <f ca="true">+IF(AND(ISNUMBER(OFFSET('Sanitation Data'!$C$13,0,10*ROW('Sanitation Data'!C124))),'Data Summary'!CO130="Yes"),OFFSET('Sanitation Data'!$C$13,0,10*ROW('Sanitation Data'!C124)),NA())</f>
        <v>#N/A</v>
      </c>
      <c r="AA130" s="105" t="e">
        <f ca="true">+IF(AND(ISNUMBER(OFFSET('Sanitation Data'!$D$5,0,10*ROW('Sanitation Data'!D124))),'Data Summary'!CP130="Yes"),100-OFFSET('Sanitation Data'!$D$5,0,10*ROW('Sanitation Data'!D124)),NA())</f>
        <v>#N/A</v>
      </c>
      <c r="AB130" s="105" t="e">
        <f ca="true">+IF(AND(ISNUMBER(OFFSET('Sanitation Data'!$D$7,0,10*ROW('Sanitation Data'!D124))),'Data Summary'!CQ130="Yes"),OFFSET('Sanitation Data'!$D$7,0,10*ROW('Sanitation Data'!D124)),NA())</f>
        <v>#N/A</v>
      </c>
      <c r="AC130" s="105" t="e">
        <f ca="true">+IF(AND(ISNUMBER(OFFSET('Sanitation Data'!$D$11,0,10*ROW('Sanitation Data'!D124))),'Data Summary'!CR130="Yes"),OFFSET('Sanitation Data'!$D$11,0,10*ROW('Sanitation Data'!D124)),NA())</f>
        <v>#N/A</v>
      </c>
      <c r="AD130" s="105" t="e">
        <f ca="true">+IF(AND(ISNUMBER(OFFSET('Sanitation Data'!$D$12,0,10*ROW('Sanitation Data'!D124))),'Data Summary'!CS130="Yes"),OFFSET('Sanitation Data'!$D$12,0,10*ROW('Sanitation Data'!D124)),NA())</f>
        <v>#N/A</v>
      </c>
      <c r="AE130" s="105" t="e">
        <f ca="true">+IF(AND(ISNUMBER(OFFSET('Sanitation Data'!$D$13,0,10*ROW('Sanitation Data'!D124))),'Data Summary'!CT130="Yes"),OFFSET('Sanitation Data'!$D$13,0,10*ROW('Sanitation Data'!D124)),NA())</f>
        <v>#N/A</v>
      </c>
      <c r="AF130" s="105" t="e">
        <f ca="true">+IF(AND(ISNUMBER(OFFSET('Sanitation Data'!$E$5,0,10*ROW('Sanitation Data'!E124))),'Data Summary'!CU130="Yes"),100-OFFSET('Sanitation Data'!$E$5,0,10*ROW('Sanitation Data'!E124)),NA())</f>
        <v>#N/A</v>
      </c>
      <c r="AG130" s="105" t="e">
        <f ca="true">+IF(AND(ISNUMBER(OFFSET('Sanitation Data'!$E$7,0,10*ROW('Sanitation Data'!E124))),'Data Summary'!CV130="Yes"),OFFSET('Sanitation Data'!$E$7,0,10*ROW('Sanitation Data'!E124)),NA())</f>
        <v>#N/A</v>
      </c>
      <c r="AH130" s="105" t="e">
        <f ca="true">+IF(AND(ISNUMBER(OFFSET('Sanitation Data'!$E$11,0,10*ROW('Sanitation Data'!E124))),'Data Summary'!CW130="Yes"),OFFSET('Sanitation Data'!$E$11,0,10*ROW('Sanitation Data'!E124)),NA())</f>
        <v>#N/A</v>
      </c>
      <c r="AI130" s="105" t="e">
        <f ca="true">+IF(AND(ISNUMBER(OFFSET('Sanitation Data'!$E$12,0,10*ROW('Sanitation Data'!E124))),'Data Summary'!CX130="Yes"),OFFSET('Sanitation Data'!$E$12,0,10*ROW('Sanitation Data'!E124)),NA())</f>
        <v>#N/A</v>
      </c>
      <c r="AJ130" s="105" t="e">
        <f ca="true">+IF(AND(ISNUMBER(OFFSET('Sanitation Data'!$E$13,0,10*ROW('Sanitation Data'!E124))),'Data Summary'!CY130="Yes"),OFFSET('Sanitation Data'!$E$13,0,10*ROW('Sanitation Data'!E124)),NA())</f>
        <v>#N/A</v>
      </c>
      <c r="AK130" s="105" t="e">
        <f ca="true">+IF(AND(ISNUMBER(OFFSET('Sanitation Data'!$F$5,0,10*ROW('Sanitation Data'!F124))),'Data Summary'!CZ130="Yes"),100-OFFSET('Sanitation Data'!$F$5,0,10*ROW('Sanitation Data'!F124)),NA())</f>
        <v>#N/A</v>
      </c>
      <c r="AL130" s="105" t="e">
        <f ca="true">+IF(AND(ISNUMBER(OFFSET('Sanitation Data'!$F$7,0,10*ROW('Sanitation Data'!F124))),'Data Summary'!DA130="Yes"),OFFSET('Sanitation Data'!$F$7,0,10*ROW('Sanitation Data'!F124)),NA())</f>
        <v>#N/A</v>
      </c>
      <c r="AM130" s="105" t="e">
        <f ca="true">+IF(AND(ISNUMBER(OFFSET('Sanitation Data'!$F$11,0,10*ROW('Sanitation Data'!F124))),'Data Summary'!DB130="Yes"),OFFSET('Sanitation Data'!$F$11,0,10*ROW('Sanitation Data'!F124)),NA())</f>
        <v>#N/A</v>
      </c>
      <c r="AN130" s="105" t="e">
        <f ca="true">+IF(AND(ISNUMBER(OFFSET('Sanitation Data'!$F$12,0,10*ROW('Sanitation Data'!F124))),'Data Summary'!DC130="Yes"),OFFSET('Sanitation Data'!$F$12,0,10*ROW('Sanitation Data'!F124)),NA())</f>
        <v>#N/A</v>
      </c>
      <c r="AO130" s="105" t="e">
        <f ca="true">+IF(AND(ISNUMBER(OFFSET('Sanitation Data'!$F$13,0,10*ROW('Sanitation Data'!F124))),'Data Summary'!DD130="Yes"),OFFSET('Sanitation Data'!$F$13,0,10*ROW('Sanitation Data'!F124)),NA())</f>
        <v>#N/A</v>
      </c>
      <c r="AP130" s="105" t="e">
        <f ca="true">+IF(AND(ISNUMBER(OFFSET('Sanitation Data'!$G$5,0,10*ROW('Sanitation Data'!G124))),'Data Summary'!DE130="Yes"),100-OFFSET('Sanitation Data'!$G$5,0,10*ROW('Sanitation Data'!G124)),NA())</f>
        <v>#N/A</v>
      </c>
      <c r="AQ130" s="105" t="e">
        <f ca="true">+IF(AND(ISNUMBER(OFFSET('Sanitation Data'!$G$7,0,10*ROW('Sanitation Data'!G124))),'Data Summary'!DF130="Yes"),OFFSET('Sanitation Data'!$G$7,0,10*ROW('Sanitation Data'!G124)),NA())</f>
        <v>#N/A</v>
      </c>
      <c r="AR130" s="105" t="e">
        <f ca="true">+IF(AND(ISNUMBER(OFFSET('Sanitation Data'!$G$11,0,10*ROW('Sanitation Data'!G124))),'Data Summary'!DG130="Yes"),OFFSET('Sanitation Data'!$G$11,0,10*ROW('Sanitation Data'!G124)),NA())</f>
        <v>#N/A</v>
      </c>
      <c r="AS130" s="105" t="e">
        <f ca="true">+IF(AND(ISNUMBER(OFFSET('Sanitation Data'!$G$12,0,10*ROW('Sanitation Data'!G124))),'Data Summary'!DH130="Yes"),OFFSET('Sanitation Data'!$G$12,0,10*ROW('Sanitation Data'!G124)),NA())</f>
        <v>#N/A</v>
      </c>
      <c r="AT130" s="105" t="e">
        <f ca="true">+IF(AND(ISNUMBER(OFFSET('Sanitation Data'!$G$13,0,10*ROW('Sanitation Data'!G124))),'Data Summary'!DI130="Yes"),OFFSET('Sanitation Data'!$G$13,0,10*ROW('Sanitation Data'!G124)),NA())</f>
        <v>#N/A</v>
      </c>
      <c r="AU130" s="105" t="e">
        <f ca="true">+IF(AND(ISNUMBER(OFFSET('Sanitation Data'!$H$5,0,10*ROW('Sanitation Data'!H124))),'Data Summary'!DJ130="Yes"),100-OFFSET('Sanitation Data'!$H$5,0,10*ROW('Sanitation Data'!H124)),NA())</f>
        <v>#N/A</v>
      </c>
      <c r="AV130" s="105" t="e">
        <f ca="true">+IF(AND(ISNUMBER(OFFSET('Sanitation Data'!$H$7,0,10*ROW('Sanitation Data'!H124))),'Data Summary'!DK130="Yes"),OFFSET('Sanitation Data'!$H$7,0,10*ROW('Sanitation Data'!H124)),NA())</f>
        <v>#N/A</v>
      </c>
      <c r="AW130" s="105" t="e">
        <f ca="true">+IF(AND(ISNUMBER(OFFSET('Sanitation Data'!$H$11,0,10*ROW('Sanitation Data'!H124))),'Data Summary'!DL130="Yes"),OFFSET('Sanitation Data'!$H$11,0,10*ROW('Sanitation Data'!H124)),NA())</f>
        <v>#N/A</v>
      </c>
      <c r="AX130" s="105" t="e">
        <f ca="true">+IF(AND(ISNUMBER(OFFSET('Sanitation Data'!$H$12,0,10*ROW('Sanitation Data'!H124))),'Data Summary'!DM130="Yes"),OFFSET('Sanitation Data'!$H$12,0,10*ROW('Sanitation Data'!H124)),NA())</f>
        <v>#N/A</v>
      </c>
      <c r="AY130" s="105" t="e">
        <f ca="true">+IF(AND(ISNUMBER(OFFSET('Sanitation Data'!$H$13,0,10*ROW('Sanitation Data'!H124))),'Data Summary'!DN130="Yes"),OFFSET('Sanitation Data'!$H$13,0,10*ROW('Sanitation Data'!H124)),NA())</f>
        <v>#N/A</v>
      </c>
      <c r="AZ130" s="110" t="e">
        <f ca="true">+IF(AND(ISNUMBER(OFFSET('Hygiene Data'!$C$6,0,10*ROW('Hygiene Data'!C124))),'Data Summary'!DO130="Yes"),OFFSET('Hygiene Data'!$C$6,0,10*ROW('Hygiene Data'!C124)),NA())</f>
        <v>#N/A</v>
      </c>
      <c r="BA130" s="110" t="e">
        <f ca="true">+IF(AND(ISNUMBER(OFFSET('Hygiene Data'!$C$8,0,10*ROW('Hygiene Data'!C124))),'Data Summary'!DP130="Yes"),OFFSET('Hygiene Data'!$C$8,0,10*ROW('Hygiene Data'!C124)),NA())</f>
        <v>#N/A</v>
      </c>
      <c r="BB130" s="110" t="e">
        <f ca="true">+IF(AND(ISNUMBER(OFFSET('Hygiene Data'!$C$10,0,10*ROW('Hygiene Data'!C124))),'Data Summary'!DQ130="Yes"),OFFSET('Hygiene Data'!$C$10,0,10*ROW('Hygiene Data'!C124)),NA())</f>
        <v>#N/A</v>
      </c>
      <c r="BC130" s="110" t="e">
        <f ca="true">+IF(AND(ISNUMBER(OFFSET('Hygiene Data'!$D$6,0,10*ROW('Hygiene Data'!D124))),'Data Summary'!DR130="Yes"),OFFSET('Hygiene Data'!$D$6,0,10*ROW('Hygiene Data'!D124)),NA())</f>
        <v>#N/A</v>
      </c>
      <c r="BD130" s="110" t="e">
        <f ca="true">+IF(AND(ISNUMBER(OFFSET('Hygiene Data'!$D$8,0,10*ROW('Hygiene Data'!D124))),'Data Summary'!DS130="Yes"),OFFSET('Hygiene Data'!$D$8,0,10*ROW('Hygiene Data'!D124)),NA())</f>
        <v>#N/A</v>
      </c>
      <c r="BE130" s="110" t="e">
        <f ca="true">+IF(AND(ISNUMBER(OFFSET('Hygiene Data'!$D$10,0,10*ROW('Hygiene Data'!D124))),'Data Summary'!DT130="Yes"),OFFSET('Hygiene Data'!$D$10,0,10*ROW('Hygiene Data'!D124)),NA())</f>
        <v>#N/A</v>
      </c>
      <c r="BF130" s="110" t="e">
        <f ca="true">+IF(AND(ISNUMBER(OFFSET('Hygiene Data'!$E$6,0,10*ROW('Hygiene Data'!E124))),'Data Summary'!DU130="Yes"),OFFSET('Hygiene Data'!$E$6,0,10*ROW('Hygiene Data'!E124)),NA())</f>
        <v>#N/A</v>
      </c>
      <c r="BG130" s="110" t="e">
        <f ca="true">+IF(AND(ISNUMBER(OFFSET('Hygiene Data'!$E$8,0,10*ROW('Hygiene Data'!E124))),'Data Summary'!DV130="Yes"),OFFSET('Hygiene Data'!$E$8,0,10*ROW('Hygiene Data'!E124)),NA())</f>
        <v>#N/A</v>
      </c>
      <c r="BH130" s="110" t="e">
        <f ca="true">+IF(AND(ISNUMBER(OFFSET('Hygiene Data'!$E$10,0,10*ROW('Hygiene Data'!E124))),'Data Summary'!DW130="Yes"),OFFSET('Hygiene Data'!$E$10,0,10*ROW('Hygiene Data'!E124)),NA())</f>
        <v>#N/A</v>
      </c>
      <c r="BI130" s="110" t="e">
        <f ca="true">+IF(AND(ISNUMBER(OFFSET('Hygiene Data'!$F$6,0,10*ROW('Hygiene Data'!F124))),'Data Summary'!DX130="Yes"),OFFSET('Hygiene Data'!$F$6,0,10*ROW('Hygiene Data'!F124)),NA())</f>
        <v>#N/A</v>
      </c>
      <c r="BJ130" s="110" t="e">
        <f ca="true">+IF(AND(ISNUMBER(OFFSET('Hygiene Data'!$F$8,0,10*ROW('Hygiene Data'!F124))),'Data Summary'!DY130="Yes"),OFFSET('Hygiene Data'!$F$8,0,10*ROW('Hygiene Data'!F124)),NA())</f>
        <v>#N/A</v>
      </c>
      <c r="BK130" s="110" t="e">
        <f ca="true">+IF(AND(ISNUMBER(OFFSET('Hygiene Data'!$F$10,0,10*ROW('Hygiene Data'!F124))),'Data Summary'!DZ130="Yes"),OFFSET('Hygiene Data'!$F$10,0,10*ROW('Hygiene Data'!F124)),NA())</f>
        <v>#N/A</v>
      </c>
      <c r="BL130" s="110" t="e">
        <f ca="true">+IF(AND(ISNUMBER(OFFSET('Hygiene Data'!$G$6,0,10*ROW('Hygiene Data'!G124))),'Data Summary'!EA130="Yes"),OFFSET('Hygiene Data'!$G$6,0,10*ROW('Hygiene Data'!G124)),NA())</f>
        <v>#N/A</v>
      </c>
      <c r="BM130" s="110" t="e">
        <f ca="true">+IF(AND(ISNUMBER(OFFSET('Hygiene Data'!$G$8,0,10*ROW('Hygiene Data'!G124))),'Data Summary'!EB130="Yes"),OFFSET('Hygiene Data'!$G$8,0,10*ROW('Hygiene Data'!G124)),NA())</f>
        <v>#N/A</v>
      </c>
      <c r="BN130" s="110" t="e">
        <f ca="true">+IF(AND(ISNUMBER(OFFSET('Hygiene Data'!$G$10,0,10*ROW('Hygiene Data'!G124))),'Data Summary'!EC130="Yes"),OFFSET('Hygiene Data'!$G$10,0,10*ROW('Hygiene Data'!G124)),NA())</f>
        <v>#N/A</v>
      </c>
      <c r="BO130" s="110" t="e">
        <f ca="true">+IF(AND(ISNUMBER(OFFSET('Hygiene Data'!$H$6,0,10*ROW('Hygiene Data'!H124))),'Data Summary'!ED130="Yes"),OFFSET('Hygiene Data'!$H$6,0,10*ROW('Hygiene Data'!H124)),NA())</f>
        <v>#N/A</v>
      </c>
      <c r="BP130" s="110" t="e">
        <f ca="true">+IF(AND(ISNUMBER(OFFSET('Hygiene Data'!$H$8,0,10*ROW('Hygiene Data'!H124))),'Data Summary'!EE130="Yes"),OFFSET('Hygiene Data'!$H$8,0,10*ROW('Hygiene Data'!H124)),NA())</f>
        <v>#N/A</v>
      </c>
      <c r="BQ130" s="110" t="e">
        <f ca="true">+IF(AND(ISNUMBER(OFFSET('Hygiene Data'!$H$10,0,10*ROW('Hygiene Data'!H124))),'Data Summary'!EF130="Yes"),OFFSET('Hygiene Data'!$H$10,0,10*ROW('Hygiene Data'!H124)),NA())</f>
        <v>#N/A</v>
      </c>
    </row>
    <row r="131" x14ac:dyDescent="0.2">
      <c r="A131" s="58" t="e">
        <f ca="true">+IF(OFFSET('Water Data'!$B$1,0,10*ROW('Water Data'!B125))="",NA(),OFFSET('Water Data'!$B$1,0,10*ROW('Water Data'!B125)))</f>
        <v>#N/A</v>
      </c>
      <c r="B131" s="58" t="e">
        <f ca="true">+IF(OFFSET('Water Data'!$A$3,0,10*ROW('Water Data'!A128))="",NA(),OFFSET('Water Data'!$A$3,0,10*ROW('Water Data'!A128)))</f>
        <v>#N/A</v>
      </c>
      <c r="C131" s="58" t="e">
        <f ca="true">+IF(OFFSET('Water Data'!$C$3,0,10*ROW('Water Data'!C128))="",NA(),OFFSET('Water Data'!$C$3,0,10*ROW('Water Data'!C128)))</f>
        <v>#N/A</v>
      </c>
      <c r="D131" s="59" t="e">
        <f ca="true">+IF(AND(ISNUMBER(OFFSET('Water Data'!$C$5,0,10*ROW('Water Data'!C125))),'Data Summary'!BS131="Yes"),100-OFFSET('Water Data'!$C$5,0,10*ROW('Water Data'!C125)),NA())</f>
        <v>#N/A</v>
      </c>
      <c r="E131" s="59" t="e">
        <f ca="true">+IF(AND(ISNUMBER(OFFSET('Water Data'!$C$7,0,10*ROW('Water Data'!C125))),'Data Summary'!BT131="Yes"),OFFSET('Water Data'!$C$7,0,10*ROW('Water Data'!C125)),NA())</f>
        <v>#N/A</v>
      </c>
      <c r="F131" s="59" t="e">
        <f ca="true">+IF(AND(ISNUMBER(OFFSET('Water Data'!$C$10,0,10*ROW('Water Data'!C125))),'Data Summary'!BU131="Yes"),OFFSET('Water Data'!$C$10,0,10*ROW('Water Data'!C125)),NA())</f>
        <v>#N/A</v>
      </c>
      <c r="G131" s="59" t="e">
        <f ca="true">+IF(AND(ISNUMBER(OFFSET('Water Data'!$D$5,0,10*ROW('Water Data'!D125))),'Data Summary'!BV131="Yes"),100-OFFSET('Water Data'!$D$5,0,10*ROW('Water Data'!D125)),NA())</f>
        <v>#N/A</v>
      </c>
      <c r="H131" s="59" t="e">
        <f ca="true">+IF(AND(ISNUMBER(OFFSET('Water Data'!$D$7,0,10*ROW('Water Data'!D125))),'Data Summary'!BW131="Yes"),OFFSET('Water Data'!$D$7,0,10*ROW('Water Data'!D125)),NA())</f>
        <v>#N/A</v>
      </c>
      <c r="I131" s="59" t="e">
        <f ca="true">+IF(AND(ISNUMBER(OFFSET('Water Data'!$D$10,0,10*ROW('Water Data'!D125))),'Data Summary'!BX131="Yes"),OFFSET('Water Data'!$D$10,0,10*ROW('Water Data'!D125)),NA())</f>
        <v>#N/A</v>
      </c>
      <c r="J131" s="59" t="e">
        <f ca="true">+IF(AND(ISNUMBER(OFFSET('Water Data'!$E$5,0,10*ROW('Water Data'!E125))),'Data Summary'!BY131="Yes"),100-OFFSET('Water Data'!$E$5,0,10*ROW('Water Data'!E125)),NA())</f>
        <v>#N/A</v>
      </c>
      <c r="K131" s="59" t="e">
        <f ca="true">+IF(AND(ISNUMBER(OFFSET('Water Data'!$E$7,0,10*ROW('Water Data'!E125))),'Data Summary'!BZ131="Yes"),OFFSET('Water Data'!$E$7,0,10*ROW('Water Data'!E125)),NA())</f>
        <v>#N/A</v>
      </c>
      <c r="L131" s="59" t="e">
        <f ca="true">+IF(AND(ISNUMBER(OFFSET('Water Data'!$E$10,0,10*ROW('Water Data'!E125))),'Data Summary'!CA131="Yes"),OFFSET('Water Data'!$E$10,0,10*ROW('Water Data'!E125)),NA())</f>
        <v>#N/A</v>
      </c>
      <c r="M131" s="59" t="e">
        <f ca="true">+IF(AND(ISNUMBER(OFFSET('Water Data'!$F$5,0,10*ROW('Water Data'!F125))),'Data Summary'!CB131="Yes"),100-OFFSET('Water Data'!$F$5,0,10*ROW('Water Data'!F125)),NA())</f>
        <v>#N/A</v>
      </c>
      <c r="N131" s="59" t="e">
        <f ca="true">+IF(AND(ISNUMBER(OFFSET('Water Data'!$F$7,0,10*ROW('Water Data'!F125))),'Data Summary'!CC131="Yes"),OFFSET('Water Data'!$F$7,0,10*ROW('Water Data'!F125)),NA())</f>
        <v>#N/A</v>
      </c>
      <c r="O131" s="59" t="e">
        <f ca="true">+IF(AND(ISNUMBER(OFFSET('Water Data'!$F$10,0,10*ROW('Water Data'!F125))),'Data Summary'!CD131="Yes"),OFFSET('Water Data'!$F$10,0,10*ROW('Water Data'!F125)),NA())</f>
        <v>#N/A</v>
      </c>
      <c r="P131" s="59" t="e">
        <f ca="true">+IF(AND(ISNUMBER(OFFSET('Water Data'!$G$5,0,10*ROW('Water Data'!G125))),'Data Summary'!CE131="Yes"),100-OFFSET('Water Data'!$G$5,0,10*ROW('Water Data'!G125)),NA())</f>
        <v>#N/A</v>
      </c>
      <c r="Q131" s="59" t="e">
        <f ca="true">+IF(AND(ISNUMBER(OFFSET('Water Data'!$G$7,0,10*ROW('Water Data'!G125))),'Data Summary'!CF131="Yes"),OFFSET('Water Data'!$G$7,0,10*ROW('Water Data'!G125)),NA())</f>
        <v>#N/A</v>
      </c>
      <c r="R131" s="59" t="e">
        <f ca="true">+IF(AND(ISNUMBER(OFFSET('Water Data'!$G$10,0,10*ROW('Water Data'!G125))),'Data Summary'!CG131="Yes"),OFFSET('Water Data'!$G$10,0,10*ROW('Water Data'!G125)),NA())</f>
        <v>#N/A</v>
      </c>
      <c r="S131" s="59" t="e">
        <f ca="true">+IF(AND(ISNUMBER(OFFSET('Water Data'!$H$5,0,10*ROW('Water Data'!H125))),'Data Summary'!CH131="Yes"),100-OFFSET('Water Data'!$H$5,0,10*ROW('Water Data'!H125)),NA())</f>
        <v>#N/A</v>
      </c>
      <c r="T131" s="59" t="e">
        <f ca="true">+IF(AND(ISNUMBER(OFFSET('Water Data'!$H$7,0,10*ROW('Water Data'!H125))),'Data Summary'!CI131="Yes"),OFFSET('Water Data'!$H$7,0,10*ROW('Water Data'!H125)),NA())</f>
        <v>#N/A</v>
      </c>
      <c r="U131" s="59" t="e">
        <f ca="true">+IF(AND(ISNUMBER(OFFSET('Water Data'!$H$10,0,10*ROW('Water Data'!H125))),'Data Summary'!CJ131="Yes"),OFFSET('Water Data'!$H$10,0,10*ROW('Water Data'!H125)),NA())</f>
        <v>#N/A</v>
      </c>
      <c r="V131" s="105" t="e">
        <f ca="true">+IF(AND(ISNUMBER(OFFSET('Sanitation Data'!$C$5,0,10*ROW('Sanitation Data'!C125))),'Data Summary'!CK131="Yes"),100-OFFSET('Sanitation Data'!$C$5,0,10*ROW('Sanitation Data'!C125)),NA())</f>
        <v>#N/A</v>
      </c>
      <c r="W131" s="105" t="e">
        <f ca="true">+IF(AND(ISNUMBER(OFFSET('Sanitation Data'!$C$7,0,10*ROW('Sanitation Data'!C125))),'Data Summary'!CL131="Yes"),OFFSET('Sanitation Data'!$C$7,0,10*ROW('Sanitation Data'!C125)),NA())</f>
        <v>#N/A</v>
      </c>
      <c r="X131" s="105" t="e">
        <f ca="true">+IF(AND(ISNUMBER(OFFSET('Sanitation Data'!$C$11,0,10*ROW('Sanitation Data'!C125))),'Data Summary'!CM131="Yes"),OFFSET('Sanitation Data'!$C$11,0,10*ROW('Sanitation Data'!C125)),NA())</f>
        <v>#N/A</v>
      </c>
      <c r="Y131" s="105" t="e">
        <f ca="true">+IF(AND(ISNUMBER(OFFSET('Sanitation Data'!$C$12,0,10*ROW('Sanitation Data'!C125))),'Data Summary'!CN131="Yes"),OFFSET('Sanitation Data'!$C$12,0,10*ROW('Sanitation Data'!C125)),NA())</f>
        <v>#N/A</v>
      </c>
      <c r="Z131" s="105" t="e">
        <f ca="true">+IF(AND(ISNUMBER(OFFSET('Sanitation Data'!$C$13,0,10*ROW('Sanitation Data'!C125))),'Data Summary'!CO131="Yes"),OFFSET('Sanitation Data'!$C$13,0,10*ROW('Sanitation Data'!C125)),NA())</f>
        <v>#N/A</v>
      </c>
      <c r="AA131" s="105" t="e">
        <f ca="true">+IF(AND(ISNUMBER(OFFSET('Sanitation Data'!$D$5,0,10*ROW('Sanitation Data'!D125))),'Data Summary'!CP131="Yes"),100-OFFSET('Sanitation Data'!$D$5,0,10*ROW('Sanitation Data'!D125)),NA())</f>
        <v>#N/A</v>
      </c>
      <c r="AB131" s="105" t="e">
        <f ca="true">+IF(AND(ISNUMBER(OFFSET('Sanitation Data'!$D$7,0,10*ROW('Sanitation Data'!D125))),'Data Summary'!CQ131="Yes"),OFFSET('Sanitation Data'!$D$7,0,10*ROW('Sanitation Data'!D125)),NA())</f>
        <v>#N/A</v>
      </c>
      <c r="AC131" s="105" t="e">
        <f ca="true">+IF(AND(ISNUMBER(OFFSET('Sanitation Data'!$D$11,0,10*ROW('Sanitation Data'!D125))),'Data Summary'!CR131="Yes"),OFFSET('Sanitation Data'!$D$11,0,10*ROW('Sanitation Data'!D125)),NA())</f>
        <v>#N/A</v>
      </c>
      <c r="AD131" s="105" t="e">
        <f ca="true">+IF(AND(ISNUMBER(OFFSET('Sanitation Data'!$D$12,0,10*ROW('Sanitation Data'!D125))),'Data Summary'!CS131="Yes"),OFFSET('Sanitation Data'!$D$12,0,10*ROW('Sanitation Data'!D125)),NA())</f>
        <v>#N/A</v>
      </c>
      <c r="AE131" s="105" t="e">
        <f ca="true">+IF(AND(ISNUMBER(OFFSET('Sanitation Data'!$D$13,0,10*ROW('Sanitation Data'!D125))),'Data Summary'!CT131="Yes"),OFFSET('Sanitation Data'!$D$13,0,10*ROW('Sanitation Data'!D125)),NA())</f>
        <v>#N/A</v>
      </c>
      <c r="AF131" s="105" t="e">
        <f ca="true">+IF(AND(ISNUMBER(OFFSET('Sanitation Data'!$E$5,0,10*ROW('Sanitation Data'!E125))),'Data Summary'!CU131="Yes"),100-OFFSET('Sanitation Data'!$E$5,0,10*ROW('Sanitation Data'!E125)),NA())</f>
        <v>#N/A</v>
      </c>
      <c r="AG131" s="105" t="e">
        <f ca="true">+IF(AND(ISNUMBER(OFFSET('Sanitation Data'!$E$7,0,10*ROW('Sanitation Data'!E125))),'Data Summary'!CV131="Yes"),OFFSET('Sanitation Data'!$E$7,0,10*ROW('Sanitation Data'!E125)),NA())</f>
        <v>#N/A</v>
      </c>
      <c r="AH131" s="105" t="e">
        <f ca="true">+IF(AND(ISNUMBER(OFFSET('Sanitation Data'!$E$11,0,10*ROW('Sanitation Data'!E125))),'Data Summary'!CW131="Yes"),OFFSET('Sanitation Data'!$E$11,0,10*ROW('Sanitation Data'!E125)),NA())</f>
        <v>#N/A</v>
      </c>
      <c r="AI131" s="105" t="e">
        <f ca="true">+IF(AND(ISNUMBER(OFFSET('Sanitation Data'!$E$12,0,10*ROW('Sanitation Data'!E125))),'Data Summary'!CX131="Yes"),OFFSET('Sanitation Data'!$E$12,0,10*ROW('Sanitation Data'!E125)),NA())</f>
        <v>#N/A</v>
      </c>
      <c r="AJ131" s="105" t="e">
        <f ca="true">+IF(AND(ISNUMBER(OFFSET('Sanitation Data'!$E$13,0,10*ROW('Sanitation Data'!E125))),'Data Summary'!CY131="Yes"),OFFSET('Sanitation Data'!$E$13,0,10*ROW('Sanitation Data'!E125)),NA())</f>
        <v>#N/A</v>
      </c>
      <c r="AK131" s="105" t="e">
        <f ca="true">+IF(AND(ISNUMBER(OFFSET('Sanitation Data'!$F$5,0,10*ROW('Sanitation Data'!F125))),'Data Summary'!CZ131="Yes"),100-OFFSET('Sanitation Data'!$F$5,0,10*ROW('Sanitation Data'!F125)),NA())</f>
        <v>#N/A</v>
      </c>
      <c r="AL131" s="105" t="e">
        <f ca="true">+IF(AND(ISNUMBER(OFFSET('Sanitation Data'!$F$7,0,10*ROW('Sanitation Data'!F125))),'Data Summary'!DA131="Yes"),OFFSET('Sanitation Data'!$F$7,0,10*ROW('Sanitation Data'!F125)),NA())</f>
        <v>#N/A</v>
      </c>
      <c r="AM131" s="105" t="e">
        <f ca="true">+IF(AND(ISNUMBER(OFFSET('Sanitation Data'!$F$11,0,10*ROW('Sanitation Data'!F125))),'Data Summary'!DB131="Yes"),OFFSET('Sanitation Data'!$F$11,0,10*ROW('Sanitation Data'!F125)),NA())</f>
        <v>#N/A</v>
      </c>
      <c r="AN131" s="105" t="e">
        <f ca="true">+IF(AND(ISNUMBER(OFFSET('Sanitation Data'!$F$12,0,10*ROW('Sanitation Data'!F125))),'Data Summary'!DC131="Yes"),OFFSET('Sanitation Data'!$F$12,0,10*ROW('Sanitation Data'!F125)),NA())</f>
        <v>#N/A</v>
      </c>
      <c r="AO131" s="105" t="e">
        <f ca="true">+IF(AND(ISNUMBER(OFFSET('Sanitation Data'!$F$13,0,10*ROW('Sanitation Data'!F125))),'Data Summary'!DD131="Yes"),OFFSET('Sanitation Data'!$F$13,0,10*ROW('Sanitation Data'!F125)),NA())</f>
        <v>#N/A</v>
      </c>
      <c r="AP131" s="105" t="e">
        <f ca="true">+IF(AND(ISNUMBER(OFFSET('Sanitation Data'!$G$5,0,10*ROW('Sanitation Data'!G125))),'Data Summary'!DE131="Yes"),100-OFFSET('Sanitation Data'!$G$5,0,10*ROW('Sanitation Data'!G125)),NA())</f>
        <v>#N/A</v>
      </c>
      <c r="AQ131" s="105" t="e">
        <f ca="true">+IF(AND(ISNUMBER(OFFSET('Sanitation Data'!$G$7,0,10*ROW('Sanitation Data'!G125))),'Data Summary'!DF131="Yes"),OFFSET('Sanitation Data'!$G$7,0,10*ROW('Sanitation Data'!G125)),NA())</f>
        <v>#N/A</v>
      </c>
      <c r="AR131" s="105" t="e">
        <f ca="true">+IF(AND(ISNUMBER(OFFSET('Sanitation Data'!$G$11,0,10*ROW('Sanitation Data'!G125))),'Data Summary'!DG131="Yes"),OFFSET('Sanitation Data'!$G$11,0,10*ROW('Sanitation Data'!G125)),NA())</f>
        <v>#N/A</v>
      </c>
      <c r="AS131" s="105" t="e">
        <f ca="true">+IF(AND(ISNUMBER(OFFSET('Sanitation Data'!$G$12,0,10*ROW('Sanitation Data'!G125))),'Data Summary'!DH131="Yes"),OFFSET('Sanitation Data'!$G$12,0,10*ROW('Sanitation Data'!G125)),NA())</f>
        <v>#N/A</v>
      </c>
      <c r="AT131" s="105" t="e">
        <f ca="true">+IF(AND(ISNUMBER(OFFSET('Sanitation Data'!$G$13,0,10*ROW('Sanitation Data'!G125))),'Data Summary'!DI131="Yes"),OFFSET('Sanitation Data'!$G$13,0,10*ROW('Sanitation Data'!G125)),NA())</f>
        <v>#N/A</v>
      </c>
      <c r="AU131" s="105" t="e">
        <f ca="true">+IF(AND(ISNUMBER(OFFSET('Sanitation Data'!$H$5,0,10*ROW('Sanitation Data'!H125))),'Data Summary'!DJ131="Yes"),100-OFFSET('Sanitation Data'!$H$5,0,10*ROW('Sanitation Data'!H125)),NA())</f>
        <v>#N/A</v>
      </c>
      <c r="AV131" s="105" t="e">
        <f ca="true">+IF(AND(ISNUMBER(OFFSET('Sanitation Data'!$H$7,0,10*ROW('Sanitation Data'!H125))),'Data Summary'!DK131="Yes"),OFFSET('Sanitation Data'!$H$7,0,10*ROW('Sanitation Data'!H125)),NA())</f>
        <v>#N/A</v>
      </c>
      <c r="AW131" s="105" t="e">
        <f ca="true">+IF(AND(ISNUMBER(OFFSET('Sanitation Data'!$H$11,0,10*ROW('Sanitation Data'!H125))),'Data Summary'!DL131="Yes"),OFFSET('Sanitation Data'!$H$11,0,10*ROW('Sanitation Data'!H125)),NA())</f>
        <v>#N/A</v>
      </c>
      <c r="AX131" s="105" t="e">
        <f ca="true">+IF(AND(ISNUMBER(OFFSET('Sanitation Data'!$H$12,0,10*ROW('Sanitation Data'!H125))),'Data Summary'!DM131="Yes"),OFFSET('Sanitation Data'!$H$12,0,10*ROW('Sanitation Data'!H125)),NA())</f>
        <v>#N/A</v>
      </c>
      <c r="AY131" s="105" t="e">
        <f ca="true">+IF(AND(ISNUMBER(OFFSET('Sanitation Data'!$H$13,0,10*ROW('Sanitation Data'!H125))),'Data Summary'!DN131="Yes"),OFFSET('Sanitation Data'!$H$13,0,10*ROW('Sanitation Data'!H125)),NA())</f>
        <v>#N/A</v>
      </c>
      <c r="AZ131" s="110" t="e">
        <f ca="true">+IF(AND(ISNUMBER(OFFSET('Hygiene Data'!$C$6,0,10*ROW('Hygiene Data'!C125))),'Data Summary'!DO131="Yes"),OFFSET('Hygiene Data'!$C$6,0,10*ROW('Hygiene Data'!C125)),NA())</f>
        <v>#N/A</v>
      </c>
      <c r="BA131" s="110" t="e">
        <f ca="true">+IF(AND(ISNUMBER(OFFSET('Hygiene Data'!$C$8,0,10*ROW('Hygiene Data'!C125))),'Data Summary'!DP131="Yes"),OFFSET('Hygiene Data'!$C$8,0,10*ROW('Hygiene Data'!C125)),NA())</f>
        <v>#N/A</v>
      </c>
      <c r="BB131" s="110" t="e">
        <f ca="true">+IF(AND(ISNUMBER(OFFSET('Hygiene Data'!$C$10,0,10*ROW('Hygiene Data'!C125))),'Data Summary'!DQ131="Yes"),OFFSET('Hygiene Data'!$C$10,0,10*ROW('Hygiene Data'!C125)),NA())</f>
        <v>#N/A</v>
      </c>
      <c r="BC131" s="110" t="e">
        <f ca="true">+IF(AND(ISNUMBER(OFFSET('Hygiene Data'!$D$6,0,10*ROW('Hygiene Data'!D125))),'Data Summary'!DR131="Yes"),OFFSET('Hygiene Data'!$D$6,0,10*ROW('Hygiene Data'!D125)),NA())</f>
        <v>#N/A</v>
      </c>
      <c r="BD131" s="110" t="e">
        <f ca="true">+IF(AND(ISNUMBER(OFFSET('Hygiene Data'!$D$8,0,10*ROW('Hygiene Data'!D125))),'Data Summary'!DS131="Yes"),OFFSET('Hygiene Data'!$D$8,0,10*ROW('Hygiene Data'!D125)),NA())</f>
        <v>#N/A</v>
      </c>
      <c r="BE131" s="110" t="e">
        <f ca="true">+IF(AND(ISNUMBER(OFFSET('Hygiene Data'!$D$10,0,10*ROW('Hygiene Data'!D125))),'Data Summary'!DT131="Yes"),OFFSET('Hygiene Data'!$D$10,0,10*ROW('Hygiene Data'!D125)),NA())</f>
        <v>#N/A</v>
      </c>
      <c r="BF131" s="110" t="e">
        <f ca="true">+IF(AND(ISNUMBER(OFFSET('Hygiene Data'!$E$6,0,10*ROW('Hygiene Data'!E125))),'Data Summary'!DU131="Yes"),OFFSET('Hygiene Data'!$E$6,0,10*ROW('Hygiene Data'!E125)),NA())</f>
        <v>#N/A</v>
      </c>
      <c r="BG131" s="110" t="e">
        <f ca="true">+IF(AND(ISNUMBER(OFFSET('Hygiene Data'!$E$8,0,10*ROW('Hygiene Data'!E125))),'Data Summary'!DV131="Yes"),OFFSET('Hygiene Data'!$E$8,0,10*ROW('Hygiene Data'!E125)),NA())</f>
        <v>#N/A</v>
      </c>
      <c r="BH131" s="110" t="e">
        <f ca="true">+IF(AND(ISNUMBER(OFFSET('Hygiene Data'!$E$10,0,10*ROW('Hygiene Data'!E125))),'Data Summary'!DW131="Yes"),OFFSET('Hygiene Data'!$E$10,0,10*ROW('Hygiene Data'!E125)),NA())</f>
        <v>#N/A</v>
      </c>
      <c r="BI131" s="110" t="e">
        <f ca="true">+IF(AND(ISNUMBER(OFFSET('Hygiene Data'!$F$6,0,10*ROW('Hygiene Data'!F125))),'Data Summary'!DX131="Yes"),OFFSET('Hygiene Data'!$F$6,0,10*ROW('Hygiene Data'!F125)),NA())</f>
        <v>#N/A</v>
      </c>
      <c r="BJ131" s="110" t="e">
        <f ca="true">+IF(AND(ISNUMBER(OFFSET('Hygiene Data'!$F$8,0,10*ROW('Hygiene Data'!F125))),'Data Summary'!DY131="Yes"),OFFSET('Hygiene Data'!$F$8,0,10*ROW('Hygiene Data'!F125)),NA())</f>
        <v>#N/A</v>
      </c>
      <c r="BK131" s="110" t="e">
        <f ca="true">+IF(AND(ISNUMBER(OFFSET('Hygiene Data'!$F$10,0,10*ROW('Hygiene Data'!F125))),'Data Summary'!DZ131="Yes"),OFFSET('Hygiene Data'!$F$10,0,10*ROW('Hygiene Data'!F125)),NA())</f>
        <v>#N/A</v>
      </c>
      <c r="BL131" s="110" t="e">
        <f ca="true">+IF(AND(ISNUMBER(OFFSET('Hygiene Data'!$G$6,0,10*ROW('Hygiene Data'!G125))),'Data Summary'!EA131="Yes"),OFFSET('Hygiene Data'!$G$6,0,10*ROW('Hygiene Data'!G125)),NA())</f>
        <v>#N/A</v>
      </c>
      <c r="BM131" s="110" t="e">
        <f ca="true">+IF(AND(ISNUMBER(OFFSET('Hygiene Data'!$G$8,0,10*ROW('Hygiene Data'!G125))),'Data Summary'!EB131="Yes"),OFFSET('Hygiene Data'!$G$8,0,10*ROW('Hygiene Data'!G125)),NA())</f>
        <v>#N/A</v>
      </c>
      <c r="BN131" s="110" t="e">
        <f ca="true">+IF(AND(ISNUMBER(OFFSET('Hygiene Data'!$G$10,0,10*ROW('Hygiene Data'!G125))),'Data Summary'!EC131="Yes"),OFFSET('Hygiene Data'!$G$10,0,10*ROW('Hygiene Data'!G125)),NA())</f>
        <v>#N/A</v>
      </c>
      <c r="BO131" s="110" t="e">
        <f ca="true">+IF(AND(ISNUMBER(OFFSET('Hygiene Data'!$H$6,0,10*ROW('Hygiene Data'!H125))),'Data Summary'!ED131="Yes"),OFFSET('Hygiene Data'!$H$6,0,10*ROW('Hygiene Data'!H125)),NA())</f>
        <v>#N/A</v>
      </c>
      <c r="BP131" s="110" t="e">
        <f ca="true">+IF(AND(ISNUMBER(OFFSET('Hygiene Data'!$H$8,0,10*ROW('Hygiene Data'!H125))),'Data Summary'!EE131="Yes"),OFFSET('Hygiene Data'!$H$8,0,10*ROW('Hygiene Data'!H125)),NA())</f>
        <v>#N/A</v>
      </c>
      <c r="BQ131" s="110" t="e">
        <f ca="true">+IF(AND(ISNUMBER(OFFSET('Hygiene Data'!$H$10,0,10*ROW('Hygiene Data'!H125))),'Data Summary'!EF131="Yes"),OFFSET('Hygiene Data'!$H$10,0,10*ROW('Hygiene Data'!H125)),NA())</f>
        <v>#N/A</v>
      </c>
    </row>
    <row r="132" x14ac:dyDescent="0.2">
      <c r="A132" s="58" t="e">
        <f ca="true">+IF(OFFSET('Water Data'!$B$1,0,10*ROW('Water Data'!B126))="",NA(),OFFSET('Water Data'!$B$1,0,10*ROW('Water Data'!B126)))</f>
        <v>#N/A</v>
      </c>
      <c r="B132" s="58" t="e">
        <f ca="true">+IF(OFFSET('Water Data'!$A$3,0,10*ROW('Water Data'!A129))="",NA(),OFFSET('Water Data'!$A$3,0,10*ROW('Water Data'!A129)))</f>
        <v>#N/A</v>
      </c>
      <c r="C132" s="58" t="e">
        <f ca="true">+IF(OFFSET('Water Data'!$C$3,0,10*ROW('Water Data'!C129))="",NA(),OFFSET('Water Data'!$C$3,0,10*ROW('Water Data'!C129)))</f>
        <v>#N/A</v>
      </c>
      <c r="D132" s="59" t="e">
        <f ca="true">+IF(AND(ISNUMBER(OFFSET('Water Data'!$C$5,0,10*ROW('Water Data'!C126))),'Data Summary'!BS132="Yes"),100-OFFSET('Water Data'!$C$5,0,10*ROW('Water Data'!C126)),NA())</f>
        <v>#N/A</v>
      </c>
      <c r="E132" s="59" t="e">
        <f ca="true">+IF(AND(ISNUMBER(OFFSET('Water Data'!$C$7,0,10*ROW('Water Data'!C126))),'Data Summary'!BT132="Yes"),OFFSET('Water Data'!$C$7,0,10*ROW('Water Data'!C126)),NA())</f>
        <v>#N/A</v>
      </c>
      <c r="F132" s="59" t="e">
        <f ca="true">+IF(AND(ISNUMBER(OFFSET('Water Data'!$C$10,0,10*ROW('Water Data'!C126))),'Data Summary'!BU132="Yes"),OFFSET('Water Data'!$C$10,0,10*ROW('Water Data'!C126)),NA())</f>
        <v>#N/A</v>
      </c>
      <c r="G132" s="59" t="e">
        <f ca="true">+IF(AND(ISNUMBER(OFFSET('Water Data'!$D$5,0,10*ROW('Water Data'!D126))),'Data Summary'!BV132="Yes"),100-OFFSET('Water Data'!$D$5,0,10*ROW('Water Data'!D126)),NA())</f>
        <v>#N/A</v>
      </c>
      <c r="H132" s="59" t="e">
        <f ca="true">+IF(AND(ISNUMBER(OFFSET('Water Data'!$D$7,0,10*ROW('Water Data'!D126))),'Data Summary'!BW132="Yes"),OFFSET('Water Data'!$D$7,0,10*ROW('Water Data'!D126)),NA())</f>
        <v>#N/A</v>
      </c>
      <c r="I132" s="59" t="e">
        <f ca="true">+IF(AND(ISNUMBER(OFFSET('Water Data'!$D$10,0,10*ROW('Water Data'!D126))),'Data Summary'!BX132="Yes"),OFFSET('Water Data'!$D$10,0,10*ROW('Water Data'!D126)),NA())</f>
        <v>#N/A</v>
      </c>
      <c r="J132" s="59" t="e">
        <f ca="true">+IF(AND(ISNUMBER(OFFSET('Water Data'!$E$5,0,10*ROW('Water Data'!E126))),'Data Summary'!BY132="Yes"),100-OFFSET('Water Data'!$E$5,0,10*ROW('Water Data'!E126)),NA())</f>
        <v>#N/A</v>
      </c>
      <c r="K132" s="59" t="e">
        <f ca="true">+IF(AND(ISNUMBER(OFFSET('Water Data'!$E$7,0,10*ROW('Water Data'!E126))),'Data Summary'!BZ132="Yes"),OFFSET('Water Data'!$E$7,0,10*ROW('Water Data'!E126)),NA())</f>
        <v>#N/A</v>
      </c>
      <c r="L132" s="59" t="e">
        <f ca="true">+IF(AND(ISNUMBER(OFFSET('Water Data'!$E$10,0,10*ROW('Water Data'!E126))),'Data Summary'!CA132="Yes"),OFFSET('Water Data'!$E$10,0,10*ROW('Water Data'!E126)),NA())</f>
        <v>#N/A</v>
      </c>
      <c r="M132" s="59" t="e">
        <f ca="true">+IF(AND(ISNUMBER(OFFSET('Water Data'!$F$5,0,10*ROW('Water Data'!F126))),'Data Summary'!CB132="Yes"),100-OFFSET('Water Data'!$F$5,0,10*ROW('Water Data'!F126)),NA())</f>
        <v>#N/A</v>
      </c>
      <c r="N132" s="59" t="e">
        <f ca="true">+IF(AND(ISNUMBER(OFFSET('Water Data'!$F$7,0,10*ROW('Water Data'!F126))),'Data Summary'!CC132="Yes"),OFFSET('Water Data'!$F$7,0,10*ROW('Water Data'!F126)),NA())</f>
        <v>#N/A</v>
      </c>
      <c r="O132" s="59" t="e">
        <f ca="true">+IF(AND(ISNUMBER(OFFSET('Water Data'!$F$10,0,10*ROW('Water Data'!F126))),'Data Summary'!CD132="Yes"),OFFSET('Water Data'!$F$10,0,10*ROW('Water Data'!F126)),NA())</f>
        <v>#N/A</v>
      </c>
      <c r="P132" s="59" t="e">
        <f ca="true">+IF(AND(ISNUMBER(OFFSET('Water Data'!$G$5,0,10*ROW('Water Data'!G126))),'Data Summary'!CE132="Yes"),100-OFFSET('Water Data'!$G$5,0,10*ROW('Water Data'!G126)),NA())</f>
        <v>#N/A</v>
      </c>
      <c r="Q132" s="59" t="e">
        <f ca="true">+IF(AND(ISNUMBER(OFFSET('Water Data'!$G$7,0,10*ROW('Water Data'!G126))),'Data Summary'!CF132="Yes"),OFFSET('Water Data'!$G$7,0,10*ROW('Water Data'!G126)),NA())</f>
        <v>#N/A</v>
      </c>
      <c r="R132" s="59" t="e">
        <f ca="true">+IF(AND(ISNUMBER(OFFSET('Water Data'!$G$10,0,10*ROW('Water Data'!G126))),'Data Summary'!CG132="Yes"),OFFSET('Water Data'!$G$10,0,10*ROW('Water Data'!G126)),NA())</f>
        <v>#N/A</v>
      </c>
      <c r="S132" s="59" t="e">
        <f ca="true">+IF(AND(ISNUMBER(OFFSET('Water Data'!$H$5,0,10*ROW('Water Data'!H126))),'Data Summary'!CH132="Yes"),100-OFFSET('Water Data'!$H$5,0,10*ROW('Water Data'!H126)),NA())</f>
        <v>#N/A</v>
      </c>
      <c r="T132" s="59" t="e">
        <f ca="true">+IF(AND(ISNUMBER(OFFSET('Water Data'!$H$7,0,10*ROW('Water Data'!H126))),'Data Summary'!CI132="Yes"),OFFSET('Water Data'!$H$7,0,10*ROW('Water Data'!H126)),NA())</f>
        <v>#N/A</v>
      </c>
      <c r="U132" s="59" t="e">
        <f ca="true">+IF(AND(ISNUMBER(OFFSET('Water Data'!$H$10,0,10*ROW('Water Data'!H126))),'Data Summary'!CJ132="Yes"),OFFSET('Water Data'!$H$10,0,10*ROW('Water Data'!H126)),NA())</f>
        <v>#N/A</v>
      </c>
      <c r="V132" s="105" t="e">
        <f ca="true">+IF(AND(ISNUMBER(OFFSET('Sanitation Data'!$C$5,0,10*ROW('Sanitation Data'!C126))),'Data Summary'!CK132="Yes"),100-OFFSET('Sanitation Data'!$C$5,0,10*ROW('Sanitation Data'!C126)),NA())</f>
        <v>#N/A</v>
      </c>
      <c r="W132" s="105" t="e">
        <f ca="true">+IF(AND(ISNUMBER(OFFSET('Sanitation Data'!$C$7,0,10*ROW('Sanitation Data'!C126))),'Data Summary'!CL132="Yes"),OFFSET('Sanitation Data'!$C$7,0,10*ROW('Sanitation Data'!C126)),NA())</f>
        <v>#N/A</v>
      </c>
      <c r="X132" s="105" t="e">
        <f ca="true">+IF(AND(ISNUMBER(OFFSET('Sanitation Data'!$C$11,0,10*ROW('Sanitation Data'!C126))),'Data Summary'!CM132="Yes"),OFFSET('Sanitation Data'!$C$11,0,10*ROW('Sanitation Data'!C126)),NA())</f>
        <v>#N/A</v>
      </c>
      <c r="Y132" s="105" t="e">
        <f ca="true">+IF(AND(ISNUMBER(OFFSET('Sanitation Data'!$C$12,0,10*ROW('Sanitation Data'!C126))),'Data Summary'!CN132="Yes"),OFFSET('Sanitation Data'!$C$12,0,10*ROW('Sanitation Data'!C126)),NA())</f>
        <v>#N/A</v>
      </c>
      <c r="Z132" s="105" t="e">
        <f ca="true">+IF(AND(ISNUMBER(OFFSET('Sanitation Data'!$C$13,0,10*ROW('Sanitation Data'!C126))),'Data Summary'!CO132="Yes"),OFFSET('Sanitation Data'!$C$13,0,10*ROW('Sanitation Data'!C126)),NA())</f>
        <v>#N/A</v>
      </c>
      <c r="AA132" s="105" t="e">
        <f ca="true">+IF(AND(ISNUMBER(OFFSET('Sanitation Data'!$D$5,0,10*ROW('Sanitation Data'!D126))),'Data Summary'!CP132="Yes"),100-OFFSET('Sanitation Data'!$D$5,0,10*ROW('Sanitation Data'!D126)),NA())</f>
        <v>#N/A</v>
      </c>
      <c r="AB132" s="105" t="e">
        <f ca="true">+IF(AND(ISNUMBER(OFFSET('Sanitation Data'!$D$7,0,10*ROW('Sanitation Data'!D126))),'Data Summary'!CQ132="Yes"),OFFSET('Sanitation Data'!$D$7,0,10*ROW('Sanitation Data'!D126)),NA())</f>
        <v>#N/A</v>
      </c>
      <c r="AC132" s="105" t="e">
        <f ca="true">+IF(AND(ISNUMBER(OFFSET('Sanitation Data'!$D$11,0,10*ROW('Sanitation Data'!D126))),'Data Summary'!CR132="Yes"),OFFSET('Sanitation Data'!$D$11,0,10*ROW('Sanitation Data'!D126)),NA())</f>
        <v>#N/A</v>
      </c>
      <c r="AD132" s="105" t="e">
        <f ca="true">+IF(AND(ISNUMBER(OFFSET('Sanitation Data'!$D$12,0,10*ROW('Sanitation Data'!D126))),'Data Summary'!CS132="Yes"),OFFSET('Sanitation Data'!$D$12,0,10*ROW('Sanitation Data'!D126)),NA())</f>
        <v>#N/A</v>
      </c>
      <c r="AE132" s="105" t="e">
        <f ca="true">+IF(AND(ISNUMBER(OFFSET('Sanitation Data'!$D$13,0,10*ROW('Sanitation Data'!D126))),'Data Summary'!CT132="Yes"),OFFSET('Sanitation Data'!$D$13,0,10*ROW('Sanitation Data'!D126)),NA())</f>
        <v>#N/A</v>
      </c>
      <c r="AF132" s="105" t="e">
        <f ca="true">+IF(AND(ISNUMBER(OFFSET('Sanitation Data'!$E$5,0,10*ROW('Sanitation Data'!E126))),'Data Summary'!CU132="Yes"),100-OFFSET('Sanitation Data'!$E$5,0,10*ROW('Sanitation Data'!E126)),NA())</f>
        <v>#N/A</v>
      </c>
      <c r="AG132" s="105" t="e">
        <f ca="true">+IF(AND(ISNUMBER(OFFSET('Sanitation Data'!$E$7,0,10*ROW('Sanitation Data'!E126))),'Data Summary'!CV132="Yes"),OFFSET('Sanitation Data'!$E$7,0,10*ROW('Sanitation Data'!E126)),NA())</f>
        <v>#N/A</v>
      </c>
      <c r="AH132" s="105" t="e">
        <f ca="true">+IF(AND(ISNUMBER(OFFSET('Sanitation Data'!$E$11,0,10*ROW('Sanitation Data'!E126))),'Data Summary'!CW132="Yes"),OFFSET('Sanitation Data'!$E$11,0,10*ROW('Sanitation Data'!E126)),NA())</f>
        <v>#N/A</v>
      </c>
      <c r="AI132" s="105" t="e">
        <f ca="true">+IF(AND(ISNUMBER(OFFSET('Sanitation Data'!$E$12,0,10*ROW('Sanitation Data'!E126))),'Data Summary'!CX132="Yes"),OFFSET('Sanitation Data'!$E$12,0,10*ROW('Sanitation Data'!E126)),NA())</f>
        <v>#N/A</v>
      </c>
      <c r="AJ132" s="105" t="e">
        <f ca="true">+IF(AND(ISNUMBER(OFFSET('Sanitation Data'!$E$13,0,10*ROW('Sanitation Data'!E126))),'Data Summary'!CY132="Yes"),OFFSET('Sanitation Data'!$E$13,0,10*ROW('Sanitation Data'!E126)),NA())</f>
        <v>#N/A</v>
      </c>
      <c r="AK132" s="105" t="e">
        <f ca="true">+IF(AND(ISNUMBER(OFFSET('Sanitation Data'!$F$5,0,10*ROW('Sanitation Data'!F126))),'Data Summary'!CZ132="Yes"),100-OFFSET('Sanitation Data'!$F$5,0,10*ROW('Sanitation Data'!F126)),NA())</f>
        <v>#N/A</v>
      </c>
      <c r="AL132" s="105" t="e">
        <f ca="true">+IF(AND(ISNUMBER(OFFSET('Sanitation Data'!$F$7,0,10*ROW('Sanitation Data'!F126))),'Data Summary'!DA132="Yes"),OFFSET('Sanitation Data'!$F$7,0,10*ROW('Sanitation Data'!F126)),NA())</f>
        <v>#N/A</v>
      </c>
      <c r="AM132" s="105" t="e">
        <f ca="true">+IF(AND(ISNUMBER(OFFSET('Sanitation Data'!$F$11,0,10*ROW('Sanitation Data'!F126))),'Data Summary'!DB132="Yes"),OFFSET('Sanitation Data'!$F$11,0,10*ROW('Sanitation Data'!F126)),NA())</f>
        <v>#N/A</v>
      </c>
      <c r="AN132" s="105" t="e">
        <f ca="true">+IF(AND(ISNUMBER(OFFSET('Sanitation Data'!$F$12,0,10*ROW('Sanitation Data'!F126))),'Data Summary'!DC132="Yes"),OFFSET('Sanitation Data'!$F$12,0,10*ROW('Sanitation Data'!F126)),NA())</f>
        <v>#N/A</v>
      </c>
      <c r="AO132" s="105" t="e">
        <f ca="true">+IF(AND(ISNUMBER(OFFSET('Sanitation Data'!$F$13,0,10*ROW('Sanitation Data'!F126))),'Data Summary'!DD132="Yes"),OFFSET('Sanitation Data'!$F$13,0,10*ROW('Sanitation Data'!F126)),NA())</f>
        <v>#N/A</v>
      </c>
      <c r="AP132" s="105" t="e">
        <f ca="true">+IF(AND(ISNUMBER(OFFSET('Sanitation Data'!$G$5,0,10*ROW('Sanitation Data'!G126))),'Data Summary'!DE132="Yes"),100-OFFSET('Sanitation Data'!$G$5,0,10*ROW('Sanitation Data'!G126)),NA())</f>
        <v>#N/A</v>
      </c>
      <c r="AQ132" s="105" t="e">
        <f ca="true">+IF(AND(ISNUMBER(OFFSET('Sanitation Data'!$G$7,0,10*ROW('Sanitation Data'!G126))),'Data Summary'!DF132="Yes"),OFFSET('Sanitation Data'!$G$7,0,10*ROW('Sanitation Data'!G126)),NA())</f>
        <v>#N/A</v>
      </c>
      <c r="AR132" s="105" t="e">
        <f ca="true">+IF(AND(ISNUMBER(OFFSET('Sanitation Data'!$G$11,0,10*ROW('Sanitation Data'!G126))),'Data Summary'!DG132="Yes"),OFFSET('Sanitation Data'!$G$11,0,10*ROW('Sanitation Data'!G126)),NA())</f>
        <v>#N/A</v>
      </c>
      <c r="AS132" s="105" t="e">
        <f ca="true">+IF(AND(ISNUMBER(OFFSET('Sanitation Data'!$G$12,0,10*ROW('Sanitation Data'!G126))),'Data Summary'!DH132="Yes"),OFFSET('Sanitation Data'!$G$12,0,10*ROW('Sanitation Data'!G126)),NA())</f>
        <v>#N/A</v>
      </c>
      <c r="AT132" s="105" t="e">
        <f ca="true">+IF(AND(ISNUMBER(OFFSET('Sanitation Data'!$G$13,0,10*ROW('Sanitation Data'!G126))),'Data Summary'!DI132="Yes"),OFFSET('Sanitation Data'!$G$13,0,10*ROW('Sanitation Data'!G126)),NA())</f>
        <v>#N/A</v>
      </c>
      <c r="AU132" s="105" t="e">
        <f ca="true">+IF(AND(ISNUMBER(OFFSET('Sanitation Data'!$H$5,0,10*ROW('Sanitation Data'!H126))),'Data Summary'!DJ132="Yes"),100-OFFSET('Sanitation Data'!$H$5,0,10*ROW('Sanitation Data'!H126)),NA())</f>
        <v>#N/A</v>
      </c>
      <c r="AV132" s="105" t="e">
        <f ca="true">+IF(AND(ISNUMBER(OFFSET('Sanitation Data'!$H$7,0,10*ROW('Sanitation Data'!H126))),'Data Summary'!DK132="Yes"),OFFSET('Sanitation Data'!$H$7,0,10*ROW('Sanitation Data'!H126)),NA())</f>
        <v>#N/A</v>
      </c>
      <c r="AW132" s="105" t="e">
        <f ca="true">+IF(AND(ISNUMBER(OFFSET('Sanitation Data'!$H$11,0,10*ROW('Sanitation Data'!H126))),'Data Summary'!DL132="Yes"),OFFSET('Sanitation Data'!$H$11,0,10*ROW('Sanitation Data'!H126)),NA())</f>
        <v>#N/A</v>
      </c>
      <c r="AX132" s="105" t="e">
        <f ca="true">+IF(AND(ISNUMBER(OFFSET('Sanitation Data'!$H$12,0,10*ROW('Sanitation Data'!H126))),'Data Summary'!DM132="Yes"),OFFSET('Sanitation Data'!$H$12,0,10*ROW('Sanitation Data'!H126)),NA())</f>
        <v>#N/A</v>
      </c>
      <c r="AY132" s="105" t="e">
        <f ca="true">+IF(AND(ISNUMBER(OFFSET('Sanitation Data'!$H$13,0,10*ROW('Sanitation Data'!H126))),'Data Summary'!DN132="Yes"),OFFSET('Sanitation Data'!$H$13,0,10*ROW('Sanitation Data'!H126)),NA())</f>
        <v>#N/A</v>
      </c>
      <c r="AZ132" s="110" t="e">
        <f ca="true">+IF(AND(ISNUMBER(OFFSET('Hygiene Data'!$C$6,0,10*ROW('Hygiene Data'!C126))),'Data Summary'!DO132="Yes"),OFFSET('Hygiene Data'!$C$6,0,10*ROW('Hygiene Data'!C126)),NA())</f>
        <v>#N/A</v>
      </c>
      <c r="BA132" s="110" t="e">
        <f ca="true">+IF(AND(ISNUMBER(OFFSET('Hygiene Data'!$C$8,0,10*ROW('Hygiene Data'!C126))),'Data Summary'!DP132="Yes"),OFFSET('Hygiene Data'!$C$8,0,10*ROW('Hygiene Data'!C126)),NA())</f>
        <v>#N/A</v>
      </c>
      <c r="BB132" s="110" t="e">
        <f ca="true">+IF(AND(ISNUMBER(OFFSET('Hygiene Data'!$C$10,0,10*ROW('Hygiene Data'!C126))),'Data Summary'!DQ132="Yes"),OFFSET('Hygiene Data'!$C$10,0,10*ROW('Hygiene Data'!C126)),NA())</f>
        <v>#N/A</v>
      </c>
      <c r="BC132" s="110" t="e">
        <f ca="true">+IF(AND(ISNUMBER(OFFSET('Hygiene Data'!$D$6,0,10*ROW('Hygiene Data'!D126))),'Data Summary'!DR132="Yes"),OFFSET('Hygiene Data'!$D$6,0,10*ROW('Hygiene Data'!D126)),NA())</f>
        <v>#N/A</v>
      </c>
      <c r="BD132" s="110" t="e">
        <f ca="true">+IF(AND(ISNUMBER(OFFSET('Hygiene Data'!$D$8,0,10*ROW('Hygiene Data'!D126))),'Data Summary'!DS132="Yes"),OFFSET('Hygiene Data'!$D$8,0,10*ROW('Hygiene Data'!D126)),NA())</f>
        <v>#N/A</v>
      </c>
      <c r="BE132" s="110" t="e">
        <f ca="true">+IF(AND(ISNUMBER(OFFSET('Hygiene Data'!$D$10,0,10*ROW('Hygiene Data'!D126))),'Data Summary'!DT132="Yes"),OFFSET('Hygiene Data'!$D$10,0,10*ROW('Hygiene Data'!D126)),NA())</f>
        <v>#N/A</v>
      </c>
      <c r="BF132" s="110" t="e">
        <f ca="true">+IF(AND(ISNUMBER(OFFSET('Hygiene Data'!$E$6,0,10*ROW('Hygiene Data'!E126))),'Data Summary'!DU132="Yes"),OFFSET('Hygiene Data'!$E$6,0,10*ROW('Hygiene Data'!E126)),NA())</f>
        <v>#N/A</v>
      </c>
      <c r="BG132" s="110" t="e">
        <f ca="true">+IF(AND(ISNUMBER(OFFSET('Hygiene Data'!$E$8,0,10*ROW('Hygiene Data'!E126))),'Data Summary'!DV132="Yes"),OFFSET('Hygiene Data'!$E$8,0,10*ROW('Hygiene Data'!E126)),NA())</f>
        <v>#N/A</v>
      </c>
      <c r="BH132" s="110" t="e">
        <f ca="true">+IF(AND(ISNUMBER(OFFSET('Hygiene Data'!$E$10,0,10*ROW('Hygiene Data'!E126))),'Data Summary'!DW132="Yes"),OFFSET('Hygiene Data'!$E$10,0,10*ROW('Hygiene Data'!E126)),NA())</f>
        <v>#N/A</v>
      </c>
      <c r="BI132" s="110" t="e">
        <f ca="true">+IF(AND(ISNUMBER(OFFSET('Hygiene Data'!$F$6,0,10*ROW('Hygiene Data'!F126))),'Data Summary'!DX132="Yes"),OFFSET('Hygiene Data'!$F$6,0,10*ROW('Hygiene Data'!F126)),NA())</f>
        <v>#N/A</v>
      </c>
      <c r="BJ132" s="110" t="e">
        <f ca="true">+IF(AND(ISNUMBER(OFFSET('Hygiene Data'!$F$8,0,10*ROW('Hygiene Data'!F126))),'Data Summary'!DY132="Yes"),OFFSET('Hygiene Data'!$F$8,0,10*ROW('Hygiene Data'!F126)),NA())</f>
        <v>#N/A</v>
      </c>
      <c r="BK132" s="110" t="e">
        <f ca="true">+IF(AND(ISNUMBER(OFFSET('Hygiene Data'!$F$10,0,10*ROW('Hygiene Data'!F126))),'Data Summary'!DZ132="Yes"),OFFSET('Hygiene Data'!$F$10,0,10*ROW('Hygiene Data'!F126)),NA())</f>
        <v>#N/A</v>
      </c>
      <c r="BL132" s="110" t="e">
        <f ca="true">+IF(AND(ISNUMBER(OFFSET('Hygiene Data'!$G$6,0,10*ROW('Hygiene Data'!G126))),'Data Summary'!EA132="Yes"),OFFSET('Hygiene Data'!$G$6,0,10*ROW('Hygiene Data'!G126)),NA())</f>
        <v>#N/A</v>
      </c>
      <c r="BM132" s="110" t="e">
        <f ca="true">+IF(AND(ISNUMBER(OFFSET('Hygiene Data'!$G$8,0,10*ROW('Hygiene Data'!G126))),'Data Summary'!EB132="Yes"),OFFSET('Hygiene Data'!$G$8,0,10*ROW('Hygiene Data'!G126)),NA())</f>
        <v>#N/A</v>
      </c>
      <c r="BN132" s="110" t="e">
        <f ca="true">+IF(AND(ISNUMBER(OFFSET('Hygiene Data'!$G$10,0,10*ROW('Hygiene Data'!G126))),'Data Summary'!EC132="Yes"),OFFSET('Hygiene Data'!$G$10,0,10*ROW('Hygiene Data'!G126)),NA())</f>
        <v>#N/A</v>
      </c>
      <c r="BO132" s="110" t="e">
        <f ca="true">+IF(AND(ISNUMBER(OFFSET('Hygiene Data'!$H$6,0,10*ROW('Hygiene Data'!H126))),'Data Summary'!ED132="Yes"),OFFSET('Hygiene Data'!$H$6,0,10*ROW('Hygiene Data'!H126)),NA())</f>
        <v>#N/A</v>
      </c>
      <c r="BP132" s="110" t="e">
        <f ca="true">+IF(AND(ISNUMBER(OFFSET('Hygiene Data'!$H$8,0,10*ROW('Hygiene Data'!H126))),'Data Summary'!EE132="Yes"),OFFSET('Hygiene Data'!$H$8,0,10*ROW('Hygiene Data'!H126)),NA())</f>
        <v>#N/A</v>
      </c>
      <c r="BQ132" s="110" t="e">
        <f ca="true">+IF(AND(ISNUMBER(OFFSET('Hygiene Data'!$H$10,0,10*ROW('Hygiene Data'!H126))),'Data Summary'!EF132="Yes"),OFFSET('Hygiene Data'!$H$10,0,10*ROW('Hygiene Data'!H126)),NA())</f>
        <v>#N/A</v>
      </c>
    </row>
    <row r="133" x14ac:dyDescent="0.2">
      <c r="A133" s="58" t="e">
        <f ca="true">+IF(OFFSET('Water Data'!$B$1,0,10*ROW('Water Data'!B127))="",NA(),OFFSET('Water Data'!$B$1,0,10*ROW('Water Data'!B127)))</f>
        <v>#N/A</v>
      </c>
      <c r="B133" s="58" t="e">
        <f ca="true">+IF(OFFSET('Water Data'!$A$3,0,10*ROW('Water Data'!A130))="",NA(),OFFSET('Water Data'!$A$3,0,10*ROW('Water Data'!A130)))</f>
        <v>#N/A</v>
      </c>
      <c r="C133" s="58" t="e">
        <f ca="true">+IF(OFFSET('Water Data'!$C$3,0,10*ROW('Water Data'!C130))="",NA(),OFFSET('Water Data'!$C$3,0,10*ROW('Water Data'!C130)))</f>
        <v>#N/A</v>
      </c>
      <c r="D133" s="59" t="e">
        <f ca="true">+IF(AND(ISNUMBER(OFFSET('Water Data'!$C$5,0,10*ROW('Water Data'!C127))),'Data Summary'!BS133="Yes"),100-OFFSET('Water Data'!$C$5,0,10*ROW('Water Data'!C127)),NA())</f>
        <v>#N/A</v>
      </c>
      <c r="E133" s="59" t="e">
        <f ca="true">+IF(AND(ISNUMBER(OFFSET('Water Data'!$C$7,0,10*ROW('Water Data'!C127))),'Data Summary'!BT133="Yes"),OFFSET('Water Data'!$C$7,0,10*ROW('Water Data'!C127)),NA())</f>
        <v>#N/A</v>
      </c>
      <c r="F133" s="59" t="e">
        <f ca="true">+IF(AND(ISNUMBER(OFFSET('Water Data'!$C$10,0,10*ROW('Water Data'!C127))),'Data Summary'!BU133="Yes"),OFFSET('Water Data'!$C$10,0,10*ROW('Water Data'!C127)),NA())</f>
        <v>#N/A</v>
      </c>
      <c r="G133" s="59" t="e">
        <f ca="true">+IF(AND(ISNUMBER(OFFSET('Water Data'!$D$5,0,10*ROW('Water Data'!D127))),'Data Summary'!BV133="Yes"),100-OFFSET('Water Data'!$D$5,0,10*ROW('Water Data'!D127)),NA())</f>
        <v>#N/A</v>
      </c>
      <c r="H133" s="59" t="e">
        <f ca="true">+IF(AND(ISNUMBER(OFFSET('Water Data'!$D$7,0,10*ROW('Water Data'!D127))),'Data Summary'!BW133="Yes"),OFFSET('Water Data'!$D$7,0,10*ROW('Water Data'!D127)),NA())</f>
        <v>#N/A</v>
      </c>
      <c r="I133" s="59" t="e">
        <f ca="true">+IF(AND(ISNUMBER(OFFSET('Water Data'!$D$10,0,10*ROW('Water Data'!D127))),'Data Summary'!BX133="Yes"),OFFSET('Water Data'!$D$10,0,10*ROW('Water Data'!D127)),NA())</f>
        <v>#N/A</v>
      </c>
      <c r="J133" s="59" t="e">
        <f ca="true">+IF(AND(ISNUMBER(OFFSET('Water Data'!$E$5,0,10*ROW('Water Data'!E127))),'Data Summary'!BY133="Yes"),100-OFFSET('Water Data'!$E$5,0,10*ROW('Water Data'!E127)),NA())</f>
        <v>#N/A</v>
      </c>
      <c r="K133" s="59" t="e">
        <f ca="true">+IF(AND(ISNUMBER(OFFSET('Water Data'!$E$7,0,10*ROW('Water Data'!E127))),'Data Summary'!BZ133="Yes"),OFFSET('Water Data'!$E$7,0,10*ROW('Water Data'!E127)),NA())</f>
        <v>#N/A</v>
      </c>
      <c r="L133" s="59" t="e">
        <f ca="true">+IF(AND(ISNUMBER(OFFSET('Water Data'!$E$10,0,10*ROW('Water Data'!E127))),'Data Summary'!CA133="Yes"),OFFSET('Water Data'!$E$10,0,10*ROW('Water Data'!E127)),NA())</f>
        <v>#N/A</v>
      </c>
      <c r="M133" s="59" t="e">
        <f ca="true">+IF(AND(ISNUMBER(OFFSET('Water Data'!$F$5,0,10*ROW('Water Data'!F127))),'Data Summary'!CB133="Yes"),100-OFFSET('Water Data'!$F$5,0,10*ROW('Water Data'!F127)),NA())</f>
        <v>#N/A</v>
      </c>
      <c r="N133" s="59" t="e">
        <f ca="true">+IF(AND(ISNUMBER(OFFSET('Water Data'!$F$7,0,10*ROW('Water Data'!F127))),'Data Summary'!CC133="Yes"),OFFSET('Water Data'!$F$7,0,10*ROW('Water Data'!F127)),NA())</f>
        <v>#N/A</v>
      </c>
      <c r="O133" s="59" t="e">
        <f ca="true">+IF(AND(ISNUMBER(OFFSET('Water Data'!$F$10,0,10*ROW('Water Data'!F127))),'Data Summary'!CD133="Yes"),OFFSET('Water Data'!$F$10,0,10*ROW('Water Data'!F127)),NA())</f>
        <v>#N/A</v>
      </c>
      <c r="P133" s="59" t="e">
        <f ca="true">+IF(AND(ISNUMBER(OFFSET('Water Data'!$G$5,0,10*ROW('Water Data'!G127))),'Data Summary'!CE133="Yes"),100-OFFSET('Water Data'!$G$5,0,10*ROW('Water Data'!G127)),NA())</f>
        <v>#N/A</v>
      </c>
      <c r="Q133" s="59" t="e">
        <f ca="true">+IF(AND(ISNUMBER(OFFSET('Water Data'!$G$7,0,10*ROW('Water Data'!G127))),'Data Summary'!CF133="Yes"),OFFSET('Water Data'!$G$7,0,10*ROW('Water Data'!G127)),NA())</f>
        <v>#N/A</v>
      </c>
      <c r="R133" s="59" t="e">
        <f ca="true">+IF(AND(ISNUMBER(OFFSET('Water Data'!$G$10,0,10*ROW('Water Data'!G127))),'Data Summary'!CG133="Yes"),OFFSET('Water Data'!$G$10,0,10*ROW('Water Data'!G127)),NA())</f>
        <v>#N/A</v>
      </c>
      <c r="S133" s="59" t="e">
        <f ca="true">+IF(AND(ISNUMBER(OFFSET('Water Data'!$H$5,0,10*ROW('Water Data'!H127))),'Data Summary'!CH133="Yes"),100-OFFSET('Water Data'!$H$5,0,10*ROW('Water Data'!H127)),NA())</f>
        <v>#N/A</v>
      </c>
      <c r="T133" s="59" t="e">
        <f ca="true">+IF(AND(ISNUMBER(OFFSET('Water Data'!$H$7,0,10*ROW('Water Data'!H127))),'Data Summary'!CI133="Yes"),OFFSET('Water Data'!$H$7,0,10*ROW('Water Data'!H127)),NA())</f>
        <v>#N/A</v>
      </c>
      <c r="U133" s="59" t="e">
        <f ca="true">+IF(AND(ISNUMBER(OFFSET('Water Data'!$H$10,0,10*ROW('Water Data'!H127))),'Data Summary'!CJ133="Yes"),OFFSET('Water Data'!$H$10,0,10*ROW('Water Data'!H127)),NA())</f>
        <v>#N/A</v>
      </c>
      <c r="V133" s="105" t="e">
        <f ca="true">+IF(AND(ISNUMBER(OFFSET('Sanitation Data'!$C$5,0,10*ROW('Sanitation Data'!C127))),'Data Summary'!CK133="Yes"),100-OFFSET('Sanitation Data'!$C$5,0,10*ROW('Sanitation Data'!C127)),NA())</f>
        <v>#N/A</v>
      </c>
      <c r="W133" s="105" t="e">
        <f ca="true">+IF(AND(ISNUMBER(OFFSET('Sanitation Data'!$C$7,0,10*ROW('Sanitation Data'!C127))),'Data Summary'!CL133="Yes"),OFFSET('Sanitation Data'!$C$7,0,10*ROW('Sanitation Data'!C127)),NA())</f>
        <v>#N/A</v>
      </c>
      <c r="X133" s="105" t="e">
        <f ca="true">+IF(AND(ISNUMBER(OFFSET('Sanitation Data'!$C$11,0,10*ROW('Sanitation Data'!C127))),'Data Summary'!CM133="Yes"),OFFSET('Sanitation Data'!$C$11,0,10*ROW('Sanitation Data'!C127)),NA())</f>
        <v>#N/A</v>
      </c>
      <c r="Y133" s="105" t="e">
        <f ca="true">+IF(AND(ISNUMBER(OFFSET('Sanitation Data'!$C$12,0,10*ROW('Sanitation Data'!C127))),'Data Summary'!CN133="Yes"),OFFSET('Sanitation Data'!$C$12,0,10*ROW('Sanitation Data'!C127)),NA())</f>
        <v>#N/A</v>
      </c>
      <c r="Z133" s="105" t="e">
        <f ca="true">+IF(AND(ISNUMBER(OFFSET('Sanitation Data'!$C$13,0,10*ROW('Sanitation Data'!C127))),'Data Summary'!CO133="Yes"),OFFSET('Sanitation Data'!$C$13,0,10*ROW('Sanitation Data'!C127)),NA())</f>
        <v>#N/A</v>
      </c>
      <c r="AA133" s="105" t="e">
        <f ca="true">+IF(AND(ISNUMBER(OFFSET('Sanitation Data'!$D$5,0,10*ROW('Sanitation Data'!D127))),'Data Summary'!CP133="Yes"),100-OFFSET('Sanitation Data'!$D$5,0,10*ROW('Sanitation Data'!D127)),NA())</f>
        <v>#N/A</v>
      </c>
      <c r="AB133" s="105" t="e">
        <f ca="true">+IF(AND(ISNUMBER(OFFSET('Sanitation Data'!$D$7,0,10*ROW('Sanitation Data'!D127))),'Data Summary'!CQ133="Yes"),OFFSET('Sanitation Data'!$D$7,0,10*ROW('Sanitation Data'!D127)),NA())</f>
        <v>#N/A</v>
      </c>
      <c r="AC133" s="105" t="e">
        <f ca="true">+IF(AND(ISNUMBER(OFFSET('Sanitation Data'!$D$11,0,10*ROW('Sanitation Data'!D127))),'Data Summary'!CR133="Yes"),OFFSET('Sanitation Data'!$D$11,0,10*ROW('Sanitation Data'!D127)),NA())</f>
        <v>#N/A</v>
      </c>
      <c r="AD133" s="105" t="e">
        <f ca="true">+IF(AND(ISNUMBER(OFFSET('Sanitation Data'!$D$12,0,10*ROW('Sanitation Data'!D127))),'Data Summary'!CS133="Yes"),OFFSET('Sanitation Data'!$D$12,0,10*ROW('Sanitation Data'!D127)),NA())</f>
        <v>#N/A</v>
      </c>
      <c r="AE133" s="105" t="e">
        <f ca="true">+IF(AND(ISNUMBER(OFFSET('Sanitation Data'!$D$13,0,10*ROW('Sanitation Data'!D127))),'Data Summary'!CT133="Yes"),OFFSET('Sanitation Data'!$D$13,0,10*ROW('Sanitation Data'!D127)),NA())</f>
        <v>#N/A</v>
      </c>
      <c r="AF133" s="105" t="e">
        <f ca="true">+IF(AND(ISNUMBER(OFFSET('Sanitation Data'!$E$5,0,10*ROW('Sanitation Data'!E127))),'Data Summary'!CU133="Yes"),100-OFFSET('Sanitation Data'!$E$5,0,10*ROW('Sanitation Data'!E127)),NA())</f>
        <v>#N/A</v>
      </c>
      <c r="AG133" s="105" t="e">
        <f ca="true">+IF(AND(ISNUMBER(OFFSET('Sanitation Data'!$E$7,0,10*ROW('Sanitation Data'!E127))),'Data Summary'!CV133="Yes"),OFFSET('Sanitation Data'!$E$7,0,10*ROW('Sanitation Data'!E127)),NA())</f>
        <v>#N/A</v>
      </c>
      <c r="AH133" s="105" t="e">
        <f ca="true">+IF(AND(ISNUMBER(OFFSET('Sanitation Data'!$E$11,0,10*ROW('Sanitation Data'!E127))),'Data Summary'!CW133="Yes"),OFFSET('Sanitation Data'!$E$11,0,10*ROW('Sanitation Data'!E127)),NA())</f>
        <v>#N/A</v>
      </c>
      <c r="AI133" s="105" t="e">
        <f ca="true">+IF(AND(ISNUMBER(OFFSET('Sanitation Data'!$E$12,0,10*ROW('Sanitation Data'!E127))),'Data Summary'!CX133="Yes"),OFFSET('Sanitation Data'!$E$12,0,10*ROW('Sanitation Data'!E127)),NA())</f>
        <v>#N/A</v>
      </c>
      <c r="AJ133" s="105" t="e">
        <f ca="true">+IF(AND(ISNUMBER(OFFSET('Sanitation Data'!$E$13,0,10*ROW('Sanitation Data'!E127))),'Data Summary'!CY133="Yes"),OFFSET('Sanitation Data'!$E$13,0,10*ROW('Sanitation Data'!E127)),NA())</f>
        <v>#N/A</v>
      </c>
      <c r="AK133" s="105" t="e">
        <f ca="true">+IF(AND(ISNUMBER(OFFSET('Sanitation Data'!$F$5,0,10*ROW('Sanitation Data'!F127))),'Data Summary'!CZ133="Yes"),100-OFFSET('Sanitation Data'!$F$5,0,10*ROW('Sanitation Data'!F127)),NA())</f>
        <v>#N/A</v>
      </c>
      <c r="AL133" s="105" t="e">
        <f ca="true">+IF(AND(ISNUMBER(OFFSET('Sanitation Data'!$F$7,0,10*ROW('Sanitation Data'!F127))),'Data Summary'!DA133="Yes"),OFFSET('Sanitation Data'!$F$7,0,10*ROW('Sanitation Data'!F127)),NA())</f>
        <v>#N/A</v>
      </c>
      <c r="AM133" s="105" t="e">
        <f ca="true">+IF(AND(ISNUMBER(OFFSET('Sanitation Data'!$F$11,0,10*ROW('Sanitation Data'!F127))),'Data Summary'!DB133="Yes"),OFFSET('Sanitation Data'!$F$11,0,10*ROW('Sanitation Data'!F127)),NA())</f>
        <v>#N/A</v>
      </c>
      <c r="AN133" s="105" t="e">
        <f ca="true">+IF(AND(ISNUMBER(OFFSET('Sanitation Data'!$F$12,0,10*ROW('Sanitation Data'!F127))),'Data Summary'!DC133="Yes"),OFFSET('Sanitation Data'!$F$12,0,10*ROW('Sanitation Data'!F127)),NA())</f>
        <v>#N/A</v>
      </c>
      <c r="AO133" s="105" t="e">
        <f ca="true">+IF(AND(ISNUMBER(OFFSET('Sanitation Data'!$F$13,0,10*ROW('Sanitation Data'!F127))),'Data Summary'!DD133="Yes"),OFFSET('Sanitation Data'!$F$13,0,10*ROW('Sanitation Data'!F127)),NA())</f>
        <v>#N/A</v>
      </c>
      <c r="AP133" s="105" t="e">
        <f ca="true">+IF(AND(ISNUMBER(OFFSET('Sanitation Data'!$G$5,0,10*ROW('Sanitation Data'!G127))),'Data Summary'!DE133="Yes"),100-OFFSET('Sanitation Data'!$G$5,0,10*ROW('Sanitation Data'!G127)),NA())</f>
        <v>#N/A</v>
      </c>
      <c r="AQ133" s="105" t="e">
        <f ca="true">+IF(AND(ISNUMBER(OFFSET('Sanitation Data'!$G$7,0,10*ROW('Sanitation Data'!G127))),'Data Summary'!DF133="Yes"),OFFSET('Sanitation Data'!$G$7,0,10*ROW('Sanitation Data'!G127)),NA())</f>
        <v>#N/A</v>
      </c>
      <c r="AR133" s="105" t="e">
        <f ca="true">+IF(AND(ISNUMBER(OFFSET('Sanitation Data'!$G$11,0,10*ROW('Sanitation Data'!G127))),'Data Summary'!DG133="Yes"),OFFSET('Sanitation Data'!$G$11,0,10*ROW('Sanitation Data'!G127)),NA())</f>
        <v>#N/A</v>
      </c>
      <c r="AS133" s="105" t="e">
        <f ca="true">+IF(AND(ISNUMBER(OFFSET('Sanitation Data'!$G$12,0,10*ROW('Sanitation Data'!G127))),'Data Summary'!DH133="Yes"),OFFSET('Sanitation Data'!$G$12,0,10*ROW('Sanitation Data'!G127)),NA())</f>
        <v>#N/A</v>
      </c>
      <c r="AT133" s="105" t="e">
        <f ca="true">+IF(AND(ISNUMBER(OFFSET('Sanitation Data'!$G$13,0,10*ROW('Sanitation Data'!G127))),'Data Summary'!DI133="Yes"),OFFSET('Sanitation Data'!$G$13,0,10*ROW('Sanitation Data'!G127)),NA())</f>
        <v>#N/A</v>
      </c>
      <c r="AU133" s="105" t="e">
        <f ca="true">+IF(AND(ISNUMBER(OFFSET('Sanitation Data'!$H$5,0,10*ROW('Sanitation Data'!H127))),'Data Summary'!DJ133="Yes"),100-OFFSET('Sanitation Data'!$H$5,0,10*ROW('Sanitation Data'!H127)),NA())</f>
        <v>#N/A</v>
      </c>
      <c r="AV133" s="105" t="e">
        <f ca="true">+IF(AND(ISNUMBER(OFFSET('Sanitation Data'!$H$7,0,10*ROW('Sanitation Data'!H127))),'Data Summary'!DK133="Yes"),OFFSET('Sanitation Data'!$H$7,0,10*ROW('Sanitation Data'!H127)),NA())</f>
        <v>#N/A</v>
      </c>
      <c r="AW133" s="105" t="e">
        <f ca="true">+IF(AND(ISNUMBER(OFFSET('Sanitation Data'!$H$11,0,10*ROW('Sanitation Data'!H127))),'Data Summary'!DL133="Yes"),OFFSET('Sanitation Data'!$H$11,0,10*ROW('Sanitation Data'!H127)),NA())</f>
        <v>#N/A</v>
      </c>
      <c r="AX133" s="105" t="e">
        <f ca="true">+IF(AND(ISNUMBER(OFFSET('Sanitation Data'!$H$12,0,10*ROW('Sanitation Data'!H127))),'Data Summary'!DM133="Yes"),OFFSET('Sanitation Data'!$H$12,0,10*ROW('Sanitation Data'!H127)),NA())</f>
        <v>#N/A</v>
      </c>
      <c r="AY133" s="105" t="e">
        <f ca="true">+IF(AND(ISNUMBER(OFFSET('Sanitation Data'!$H$13,0,10*ROW('Sanitation Data'!H127))),'Data Summary'!DN133="Yes"),OFFSET('Sanitation Data'!$H$13,0,10*ROW('Sanitation Data'!H127)),NA())</f>
        <v>#N/A</v>
      </c>
      <c r="AZ133" s="110" t="e">
        <f ca="true">+IF(AND(ISNUMBER(OFFSET('Hygiene Data'!$C$6,0,10*ROW('Hygiene Data'!C127))),'Data Summary'!DO133="Yes"),OFFSET('Hygiene Data'!$C$6,0,10*ROW('Hygiene Data'!C127)),NA())</f>
        <v>#N/A</v>
      </c>
      <c r="BA133" s="110" t="e">
        <f ca="true">+IF(AND(ISNUMBER(OFFSET('Hygiene Data'!$C$8,0,10*ROW('Hygiene Data'!C127))),'Data Summary'!DP133="Yes"),OFFSET('Hygiene Data'!$C$8,0,10*ROW('Hygiene Data'!C127)),NA())</f>
        <v>#N/A</v>
      </c>
      <c r="BB133" s="110" t="e">
        <f ca="true">+IF(AND(ISNUMBER(OFFSET('Hygiene Data'!$C$10,0,10*ROW('Hygiene Data'!C127))),'Data Summary'!DQ133="Yes"),OFFSET('Hygiene Data'!$C$10,0,10*ROW('Hygiene Data'!C127)),NA())</f>
        <v>#N/A</v>
      </c>
      <c r="BC133" s="110" t="e">
        <f ca="true">+IF(AND(ISNUMBER(OFFSET('Hygiene Data'!$D$6,0,10*ROW('Hygiene Data'!D127))),'Data Summary'!DR133="Yes"),OFFSET('Hygiene Data'!$D$6,0,10*ROW('Hygiene Data'!D127)),NA())</f>
        <v>#N/A</v>
      </c>
      <c r="BD133" s="110" t="e">
        <f ca="true">+IF(AND(ISNUMBER(OFFSET('Hygiene Data'!$D$8,0,10*ROW('Hygiene Data'!D127))),'Data Summary'!DS133="Yes"),OFFSET('Hygiene Data'!$D$8,0,10*ROW('Hygiene Data'!D127)),NA())</f>
        <v>#N/A</v>
      </c>
      <c r="BE133" s="110" t="e">
        <f ca="true">+IF(AND(ISNUMBER(OFFSET('Hygiene Data'!$D$10,0,10*ROW('Hygiene Data'!D127))),'Data Summary'!DT133="Yes"),OFFSET('Hygiene Data'!$D$10,0,10*ROW('Hygiene Data'!D127)),NA())</f>
        <v>#N/A</v>
      </c>
      <c r="BF133" s="110" t="e">
        <f ca="true">+IF(AND(ISNUMBER(OFFSET('Hygiene Data'!$E$6,0,10*ROW('Hygiene Data'!E127))),'Data Summary'!DU133="Yes"),OFFSET('Hygiene Data'!$E$6,0,10*ROW('Hygiene Data'!E127)),NA())</f>
        <v>#N/A</v>
      </c>
      <c r="BG133" s="110" t="e">
        <f ca="true">+IF(AND(ISNUMBER(OFFSET('Hygiene Data'!$E$8,0,10*ROW('Hygiene Data'!E127))),'Data Summary'!DV133="Yes"),OFFSET('Hygiene Data'!$E$8,0,10*ROW('Hygiene Data'!E127)),NA())</f>
        <v>#N/A</v>
      </c>
      <c r="BH133" s="110" t="e">
        <f ca="true">+IF(AND(ISNUMBER(OFFSET('Hygiene Data'!$E$10,0,10*ROW('Hygiene Data'!E127))),'Data Summary'!DW133="Yes"),OFFSET('Hygiene Data'!$E$10,0,10*ROW('Hygiene Data'!E127)),NA())</f>
        <v>#N/A</v>
      </c>
      <c r="BI133" s="110" t="e">
        <f ca="true">+IF(AND(ISNUMBER(OFFSET('Hygiene Data'!$F$6,0,10*ROW('Hygiene Data'!F127))),'Data Summary'!DX133="Yes"),OFFSET('Hygiene Data'!$F$6,0,10*ROW('Hygiene Data'!F127)),NA())</f>
        <v>#N/A</v>
      </c>
      <c r="BJ133" s="110" t="e">
        <f ca="true">+IF(AND(ISNUMBER(OFFSET('Hygiene Data'!$F$8,0,10*ROW('Hygiene Data'!F127))),'Data Summary'!DY133="Yes"),OFFSET('Hygiene Data'!$F$8,0,10*ROW('Hygiene Data'!F127)),NA())</f>
        <v>#N/A</v>
      </c>
      <c r="BK133" s="110" t="e">
        <f ca="true">+IF(AND(ISNUMBER(OFFSET('Hygiene Data'!$F$10,0,10*ROW('Hygiene Data'!F127))),'Data Summary'!DZ133="Yes"),OFFSET('Hygiene Data'!$F$10,0,10*ROW('Hygiene Data'!F127)),NA())</f>
        <v>#N/A</v>
      </c>
      <c r="BL133" s="110" t="e">
        <f ca="true">+IF(AND(ISNUMBER(OFFSET('Hygiene Data'!$G$6,0,10*ROW('Hygiene Data'!G127))),'Data Summary'!EA133="Yes"),OFFSET('Hygiene Data'!$G$6,0,10*ROW('Hygiene Data'!G127)),NA())</f>
        <v>#N/A</v>
      </c>
      <c r="BM133" s="110" t="e">
        <f ca="true">+IF(AND(ISNUMBER(OFFSET('Hygiene Data'!$G$8,0,10*ROW('Hygiene Data'!G127))),'Data Summary'!EB133="Yes"),OFFSET('Hygiene Data'!$G$8,0,10*ROW('Hygiene Data'!G127)),NA())</f>
        <v>#N/A</v>
      </c>
      <c r="BN133" s="110" t="e">
        <f ca="true">+IF(AND(ISNUMBER(OFFSET('Hygiene Data'!$G$10,0,10*ROW('Hygiene Data'!G127))),'Data Summary'!EC133="Yes"),OFFSET('Hygiene Data'!$G$10,0,10*ROW('Hygiene Data'!G127)),NA())</f>
        <v>#N/A</v>
      </c>
      <c r="BO133" s="110" t="e">
        <f ca="true">+IF(AND(ISNUMBER(OFFSET('Hygiene Data'!$H$6,0,10*ROW('Hygiene Data'!H127))),'Data Summary'!ED133="Yes"),OFFSET('Hygiene Data'!$H$6,0,10*ROW('Hygiene Data'!H127)),NA())</f>
        <v>#N/A</v>
      </c>
      <c r="BP133" s="110" t="e">
        <f ca="true">+IF(AND(ISNUMBER(OFFSET('Hygiene Data'!$H$8,0,10*ROW('Hygiene Data'!H127))),'Data Summary'!EE133="Yes"),OFFSET('Hygiene Data'!$H$8,0,10*ROW('Hygiene Data'!H127)),NA())</f>
        <v>#N/A</v>
      </c>
      <c r="BQ133" s="110" t="e">
        <f ca="true">+IF(AND(ISNUMBER(OFFSET('Hygiene Data'!$H$10,0,10*ROW('Hygiene Data'!H127))),'Data Summary'!EF133="Yes"),OFFSET('Hygiene Data'!$H$10,0,10*ROW('Hygiene Data'!H127)),NA())</f>
        <v>#N/A</v>
      </c>
    </row>
    <row r="134" x14ac:dyDescent="0.2">
      <c r="A134" s="58" t="e">
        <f ca="true">+IF(OFFSET('Water Data'!$B$1,0,10*ROW('Water Data'!B128))="",NA(),OFFSET('Water Data'!$B$1,0,10*ROW('Water Data'!B128)))</f>
        <v>#N/A</v>
      </c>
      <c r="B134" s="58" t="e">
        <f ca="true">+IF(OFFSET('Water Data'!$A$3,0,10*ROW('Water Data'!A131))="",NA(),OFFSET('Water Data'!$A$3,0,10*ROW('Water Data'!A131)))</f>
        <v>#N/A</v>
      </c>
      <c r="C134" s="58" t="e">
        <f ca="true">+IF(OFFSET('Water Data'!$C$3,0,10*ROW('Water Data'!C131))="",NA(),OFFSET('Water Data'!$C$3,0,10*ROW('Water Data'!C131)))</f>
        <v>#N/A</v>
      </c>
      <c r="D134" s="59" t="e">
        <f ca="true">+IF(AND(ISNUMBER(OFFSET('Water Data'!$C$5,0,10*ROW('Water Data'!C128))),'Data Summary'!BS134="Yes"),100-OFFSET('Water Data'!$C$5,0,10*ROW('Water Data'!C128)),NA())</f>
        <v>#N/A</v>
      </c>
      <c r="E134" s="59" t="e">
        <f ca="true">+IF(AND(ISNUMBER(OFFSET('Water Data'!$C$7,0,10*ROW('Water Data'!C128))),'Data Summary'!BT134="Yes"),OFFSET('Water Data'!$C$7,0,10*ROW('Water Data'!C128)),NA())</f>
        <v>#N/A</v>
      </c>
      <c r="F134" s="59" t="e">
        <f ca="true">+IF(AND(ISNUMBER(OFFSET('Water Data'!$C$10,0,10*ROW('Water Data'!C128))),'Data Summary'!BU134="Yes"),OFFSET('Water Data'!$C$10,0,10*ROW('Water Data'!C128)),NA())</f>
        <v>#N/A</v>
      </c>
      <c r="G134" s="59" t="e">
        <f ca="true">+IF(AND(ISNUMBER(OFFSET('Water Data'!$D$5,0,10*ROW('Water Data'!D128))),'Data Summary'!BV134="Yes"),100-OFFSET('Water Data'!$D$5,0,10*ROW('Water Data'!D128)),NA())</f>
        <v>#N/A</v>
      </c>
      <c r="H134" s="59" t="e">
        <f ca="true">+IF(AND(ISNUMBER(OFFSET('Water Data'!$D$7,0,10*ROW('Water Data'!D128))),'Data Summary'!BW134="Yes"),OFFSET('Water Data'!$D$7,0,10*ROW('Water Data'!D128)),NA())</f>
        <v>#N/A</v>
      </c>
      <c r="I134" s="59" t="e">
        <f ca="true">+IF(AND(ISNUMBER(OFFSET('Water Data'!$D$10,0,10*ROW('Water Data'!D128))),'Data Summary'!BX134="Yes"),OFFSET('Water Data'!$D$10,0,10*ROW('Water Data'!D128)),NA())</f>
        <v>#N/A</v>
      </c>
      <c r="J134" s="59" t="e">
        <f ca="true">+IF(AND(ISNUMBER(OFFSET('Water Data'!$E$5,0,10*ROW('Water Data'!E128))),'Data Summary'!BY134="Yes"),100-OFFSET('Water Data'!$E$5,0,10*ROW('Water Data'!E128)),NA())</f>
        <v>#N/A</v>
      </c>
      <c r="K134" s="59" t="e">
        <f ca="true">+IF(AND(ISNUMBER(OFFSET('Water Data'!$E$7,0,10*ROW('Water Data'!E128))),'Data Summary'!BZ134="Yes"),OFFSET('Water Data'!$E$7,0,10*ROW('Water Data'!E128)),NA())</f>
        <v>#N/A</v>
      </c>
      <c r="L134" s="59" t="e">
        <f ca="true">+IF(AND(ISNUMBER(OFFSET('Water Data'!$E$10,0,10*ROW('Water Data'!E128))),'Data Summary'!CA134="Yes"),OFFSET('Water Data'!$E$10,0,10*ROW('Water Data'!E128)),NA())</f>
        <v>#N/A</v>
      </c>
      <c r="M134" s="59" t="e">
        <f ca="true">+IF(AND(ISNUMBER(OFFSET('Water Data'!$F$5,0,10*ROW('Water Data'!F128))),'Data Summary'!CB134="Yes"),100-OFFSET('Water Data'!$F$5,0,10*ROW('Water Data'!F128)),NA())</f>
        <v>#N/A</v>
      </c>
      <c r="N134" s="59" t="e">
        <f ca="true">+IF(AND(ISNUMBER(OFFSET('Water Data'!$F$7,0,10*ROW('Water Data'!F128))),'Data Summary'!CC134="Yes"),OFFSET('Water Data'!$F$7,0,10*ROW('Water Data'!F128)),NA())</f>
        <v>#N/A</v>
      </c>
      <c r="O134" s="59" t="e">
        <f ca="true">+IF(AND(ISNUMBER(OFFSET('Water Data'!$F$10,0,10*ROW('Water Data'!F128))),'Data Summary'!CD134="Yes"),OFFSET('Water Data'!$F$10,0,10*ROW('Water Data'!F128)),NA())</f>
        <v>#N/A</v>
      </c>
      <c r="P134" s="59" t="e">
        <f ca="true">+IF(AND(ISNUMBER(OFFSET('Water Data'!$G$5,0,10*ROW('Water Data'!G128))),'Data Summary'!CE134="Yes"),100-OFFSET('Water Data'!$G$5,0,10*ROW('Water Data'!G128)),NA())</f>
        <v>#N/A</v>
      </c>
      <c r="Q134" s="59" t="e">
        <f ca="true">+IF(AND(ISNUMBER(OFFSET('Water Data'!$G$7,0,10*ROW('Water Data'!G128))),'Data Summary'!CF134="Yes"),OFFSET('Water Data'!$G$7,0,10*ROW('Water Data'!G128)),NA())</f>
        <v>#N/A</v>
      </c>
      <c r="R134" s="59" t="e">
        <f ca="true">+IF(AND(ISNUMBER(OFFSET('Water Data'!$G$10,0,10*ROW('Water Data'!G128))),'Data Summary'!CG134="Yes"),OFFSET('Water Data'!$G$10,0,10*ROW('Water Data'!G128)),NA())</f>
        <v>#N/A</v>
      </c>
      <c r="S134" s="59" t="e">
        <f ca="true">+IF(AND(ISNUMBER(OFFSET('Water Data'!$H$5,0,10*ROW('Water Data'!H128))),'Data Summary'!CH134="Yes"),100-OFFSET('Water Data'!$H$5,0,10*ROW('Water Data'!H128)),NA())</f>
        <v>#N/A</v>
      </c>
      <c r="T134" s="59" t="e">
        <f ca="true">+IF(AND(ISNUMBER(OFFSET('Water Data'!$H$7,0,10*ROW('Water Data'!H128))),'Data Summary'!CI134="Yes"),OFFSET('Water Data'!$H$7,0,10*ROW('Water Data'!H128)),NA())</f>
        <v>#N/A</v>
      </c>
      <c r="U134" s="59" t="e">
        <f ca="true">+IF(AND(ISNUMBER(OFFSET('Water Data'!$H$10,0,10*ROW('Water Data'!H128))),'Data Summary'!CJ134="Yes"),OFFSET('Water Data'!$H$10,0,10*ROW('Water Data'!H128)),NA())</f>
        <v>#N/A</v>
      </c>
      <c r="V134" s="105" t="e">
        <f ca="true">+IF(AND(ISNUMBER(OFFSET('Sanitation Data'!$C$5,0,10*ROW('Sanitation Data'!C128))),'Data Summary'!CK134="Yes"),100-OFFSET('Sanitation Data'!$C$5,0,10*ROW('Sanitation Data'!C128)),NA())</f>
        <v>#N/A</v>
      </c>
      <c r="W134" s="105" t="e">
        <f ca="true">+IF(AND(ISNUMBER(OFFSET('Sanitation Data'!$C$7,0,10*ROW('Sanitation Data'!C128))),'Data Summary'!CL134="Yes"),OFFSET('Sanitation Data'!$C$7,0,10*ROW('Sanitation Data'!C128)),NA())</f>
        <v>#N/A</v>
      </c>
      <c r="X134" s="105" t="e">
        <f ca="true">+IF(AND(ISNUMBER(OFFSET('Sanitation Data'!$C$11,0,10*ROW('Sanitation Data'!C128))),'Data Summary'!CM134="Yes"),OFFSET('Sanitation Data'!$C$11,0,10*ROW('Sanitation Data'!C128)),NA())</f>
        <v>#N/A</v>
      </c>
      <c r="Y134" s="105" t="e">
        <f ca="true">+IF(AND(ISNUMBER(OFFSET('Sanitation Data'!$C$12,0,10*ROW('Sanitation Data'!C128))),'Data Summary'!CN134="Yes"),OFFSET('Sanitation Data'!$C$12,0,10*ROW('Sanitation Data'!C128)),NA())</f>
        <v>#N/A</v>
      </c>
      <c r="Z134" s="105" t="e">
        <f ca="true">+IF(AND(ISNUMBER(OFFSET('Sanitation Data'!$C$13,0,10*ROW('Sanitation Data'!C128))),'Data Summary'!CO134="Yes"),OFFSET('Sanitation Data'!$C$13,0,10*ROW('Sanitation Data'!C128)),NA())</f>
        <v>#N/A</v>
      </c>
      <c r="AA134" s="105" t="e">
        <f ca="true">+IF(AND(ISNUMBER(OFFSET('Sanitation Data'!$D$5,0,10*ROW('Sanitation Data'!D128))),'Data Summary'!CP134="Yes"),100-OFFSET('Sanitation Data'!$D$5,0,10*ROW('Sanitation Data'!D128)),NA())</f>
        <v>#N/A</v>
      </c>
      <c r="AB134" s="105" t="e">
        <f ca="true">+IF(AND(ISNUMBER(OFFSET('Sanitation Data'!$D$7,0,10*ROW('Sanitation Data'!D128))),'Data Summary'!CQ134="Yes"),OFFSET('Sanitation Data'!$D$7,0,10*ROW('Sanitation Data'!D128)),NA())</f>
        <v>#N/A</v>
      </c>
      <c r="AC134" s="105" t="e">
        <f ca="true">+IF(AND(ISNUMBER(OFFSET('Sanitation Data'!$D$11,0,10*ROW('Sanitation Data'!D128))),'Data Summary'!CR134="Yes"),OFFSET('Sanitation Data'!$D$11,0,10*ROW('Sanitation Data'!D128)),NA())</f>
        <v>#N/A</v>
      </c>
      <c r="AD134" s="105" t="e">
        <f ca="true">+IF(AND(ISNUMBER(OFFSET('Sanitation Data'!$D$12,0,10*ROW('Sanitation Data'!D128))),'Data Summary'!CS134="Yes"),OFFSET('Sanitation Data'!$D$12,0,10*ROW('Sanitation Data'!D128)),NA())</f>
        <v>#N/A</v>
      </c>
      <c r="AE134" s="105" t="e">
        <f ca="true">+IF(AND(ISNUMBER(OFFSET('Sanitation Data'!$D$13,0,10*ROW('Sanitation Data'!D128))),'Data Summary'!CT134="Yes"),OFFSET('Sanitation Data'!$D$13,0,10*ROW('Sanitation Data'!D128)),NA())</f>
        <v>#N/A</v>
      </c>
      <c r="AF134" s="105" t="e">
        <f ca="true">+IF(AND(ISNUMBER(OFFSET('Sanitation Data'!$E$5,0,10*ROW('Sanitation Data'!E128))),'Data Summary'!CU134="Yes"),100-OFFSET('Sanitation Data'!$E$5,0,10*ROW('Sanitation Data'!E128)),NA())</f>
        <v>#N/A</v>
      </c>
      <c r="AG134" s="105" t="e">
        <f ca="true">+IF(AND(ISNUMBER(OFFSET('Sanitation Data'!$E$7,0,10*ROW('Sanitation Data'!E128))),'Data Summary'!CV134="Yes"),OFFSET('Sanitation Data'!$E$7,0,10*ROW('Sanitation Data'!E128)),NA())</f>
        <v>#N/A</v>
      </c>
      <c r="AH134" s="105" t="e">
        <f ca="true">+IF(AND(ISNUMBER(OFFSET('Sanitation Data'!$E$11,0,10*ROW('Sanitation Data'!E128))),'Data Summary'!CW134="Yes"),OFFSET('Sanitation Data'!$E$11,0,10*ROW('Sanitation Data'!E128)),NA())</f>
        <v>#N/A</v>
      </c>
      <c r="AI134" s="105" t="e">
        <f ca="true">+IF(AND(ISNUMBER(OFFSET('Sanitation Data'!$E$12,0,10*ROW('Sanitation Data'!E128))),'Data Summary'!CX134="Yes"),OFFSET('Sanitation Data'!$E$12,0,10*ROW('Sanitation Data'!E128)),NA())</f>
        <v>#N/A</v>
      </c>
      <c r="AJ134" s="105" t="e">
        <f ca="true">+IF(AND(ISNUMBER(OFFSET('Sanitation Data'!$E$13,0,10*ROW('Sanitation Data'!E128))),'Data Summary'!CY134="Yes"),OFFSET('Sanitation Data'!$E$13,0,10*ROW('Sanitation Data'!E128)),NA())</f>
        <v>#N/A</v>
      </c>
      <c r="AK134" s="105" t="e">
        <f ca="true">+IF(AND(ISNUMBER(OFFSET('Sanitation Data'!$F$5,0,10*ROW('Sanitation Data'!F128))),'Data Summary'!CZ134="Yes"),100-OFFSET('Sanitation Data'!$F$5,0,10*ROW('Sanitation Data'!F128)),NA())</f>
        <v>#N/A</v>
      </c>
      <c r="AL134" s="105" t="e">
        <f ca="true">+IF(AND(ISNUMBER(OFFSET('Sanitation Data'!$F$7,0,10*ROW('Sanitation Data'!F128))),'Data Summary'!DA134="Yes"),OFFSET('Sanitation Data'!$F$7,0,10*ROW('Sanitation Data'!F128)),NA())</f>
        <v>#N/A</v>
      </c>
      <c r="AM134" s="105" t="e">
        <f ca="true">+IF(AND(ISNUMBER(OFFSET('Sanitation Data'!$F$11,0,10*ROW('Sanitation Data'!F128))),'Data Summary'!DB134="Yes"),OFFSET('Sanitation Data'!$F$11,0,10*ROW('Sanitation Data'!F128)),NA())</f>
        <v>#N/A</v>
      </c>
      <c r="AN134" s="105" t="e">
        <f ca="true">+IF(AND(ISNUMBER(OFFSET('Sanitation Data'!$F$12,0,10*ROW('Sanitation Data'!F128))),'Data Summary'!DC134="Yes"),OFFSET('Sanitation Data'!$F$12,0,10*ROW('Sanitation Data'!F128)),NA())</f>
        <v>#N/A</v>
      </c>
      <c r="AO134" s="105" t="e">
        <f ca="true">+IF(AND(ISNUMBER(OFFSET('Sanitation Data'!$F$13,0,10*ROW('Sanitation Data'!F128))),'Data Summary'!DD134="Yes"),OFFSET('Sanitation Data'!$F$13,0,10*ROW('Sanitation Data'!F128)),NA())</f>
        <v>#N/A</v>
      </c>
      <c r="AP134" s="105" t="e">
        <f ca="true">+IF(AND(ISNUMBER(OFFSET('Sanitation Data'!$G$5,0,10*ROW('Sanitation Data'!G128))),'Data Summary'!DE134="Yes"),100-OFFSET('Sanitation Data'!$G$5,0,10*ROW('Sanitation Data'!G128)),NA())</f>
        <v>#N/A</v>
      </c>
      <c r="AQ134" s="105" t="e">
        <f ca="true">+IF(AND(ISNUMBER(OFFSET('Sanitation Data'!$G$7,0,10*ROW('Sanitation Data'!G128))),'Data Summary'!DF134="Yes"),OFFSET('Sanitation Data'!$G$7,0,10*ROW('Sanitation Data'!G128)),NA())</f>
        <v>#N/A</v>
      </c>
      <c r="AR134" s="105" t="e">
        <f ca="true">+IF(AND(ISNUMBER(OFFSET('Sanitation Data'!$G$11,0,10*ROW('Sanitation Data'!G128))),'Data Summary'!DG134="Yes"),OFFSET('Sanitation Data'!$G$11,0,10*ROW('Sanitation Data'!G128)),NA())</f>
        <v>#N/A</v>
      </c>
      <c r="AS134" s="105" t="e">
        <f ca="true">+IF(AND(ISNUMBER(OFFSET('Sanitation Data'!$G$12,0,10*ROW('Sanitation Data'!G128))),'Data Summary'!DH134="Yes"),OFFSET('Sanitation Data'!$G$12,0,10*ROW('Sanitation Data'!G128)),NA())</f>
        <v>#N/A</v>
      </c>
      <c r="AT134" s="105" t="e">
        <f ca="true">+IF(AND(ISNUMBER(OFFSET('Sanitation Data'!$G$13,0,10*ROW('Sanitation Data'!G128))),'Data Summary'!DI134="Yes"),OFFSET('Sanitation Data'!$G$13,0,10*ROW('Sanitation Data'!G128)),NA())</f>
        <v>#N/A</v>
      </c>
      <c r="AU134" s="105" t="e">
        <f ca="true">+IF(AND(ISNUMBER(OFFSET('Sanitation Data'!$H$5,0,10*ROW('Sanitation Data'!H128))),'Data Summary'!DJ134="Yes"),100-OFFSET('Sanitation Data'!$H$5,0,10*ROW('Sanitation Data'!H128)),NA())</f>
        <v>#N/A</v>
      </c>
      <c r="AV134" s="105" t="e">
        <f ca="true">+IF(AND(ISNUMBER(OFFSET('Sanitation Data'!$H$7,0,10*ROW('Sanitation Data'!H128))),'Data Summary'!DK134="Yes"),OFFSET('Sanitation Data'!$H$7,0,10*ROW('Sanitation Data'!H128)),NA())</f>
        <v>#N/A</v>
      </c>
      <c r="AW134" s="105" t="e">
        <f ca="true">+IF(AND(ISNUMBER(OFFSET('Sanitation Data'!$H$11,0,10*ROW('Sanitation Data'!H128))),'Data Summary'!DL134="Yes"),OFFSET('Sanitation Data'!$H$11,0,10*ROW('Sanitation Data'!H128)),NA())</f>
        <v>#N/A</v>
      </c>
      <c r="AX134" s="105" t="e">
        <f ca="true">+IF(AND(ISNUMBER(OFFSET('Sanitation Data'!$H$12,0,10*ROW('Sanitation Data'!H128))),'Data Summary'!DM134="Yes"),OFFSET('Sanitation Data'!$H$12,0,10*ROW('Sanitation Data'!H128)),NA())</f>
        <v>#N/A</v>
      </c>
      <c r="AY134" s="105" t="e">
        <f ca="true">+IF(AND(ISNUMBER(OFFSET('Sanitation Data'!$H$13,0,10*ROW('Sanitation Data'!H128))),'Data Summary'!DN134="Yes"),OFFSET('Sanitation Data'!$H$13,0,10*ROW('Sanitation Data'!H128)),NA())</f>
        <v>#N/A</v>
      </c>
      <c r="AZ134" s="110" t="e">
        <f ca="true">+IF(AND(ISNUMBER(OFFSET('Hygiene Data'!$C$6,0,10*ROW('Hygiene Data'!C128))),'Data Summary'!DO134="Yes"),OFFSET('Hygiene Data'!$C$6,0,10*ROW('Hygiene Data'!C128)),NA())</f>
        <v>#N/A</v>
      </c>
      <c r="BA134" s="110" t="e">
        <f ca="true">+IF(AND(ISNUMBER(OFFSET('Hygiene Data'!$C$8,0,10*ROW('Hygiene Data'!C128))),'Data Summary'!DP134="Yes"),OFFSET('Hygiene Data'!$C$8,0,10*ROW('Hygiene Data'!C128)),NA())</f>
        <v>#N/A</v>
      </c>
      <c r="BB134" s="110" t="e">
        <f ca="true">+IF(AND(ISNUMBER(OFFSET('Hygiene Data'!$C$10,0,10*ROW('Hygiene Data'!C128))),'Data Summary'!DQ134="Yes"),OFFSET('Hygiene Data'!$C$10,0,10*ROW('Hygiene Data'!C128)),NA())</f>
        <v>#N/A</v>
      </c>
      <c r="BC134" s="110" t="e">
        <f ca="true">+IF(AND(ISNUMBER(OFFSET('Hygiene Data'!$D$6,0,10*ROW('Hygiene Data'!D128))),'Data Summary'!DR134="Yes"),OFFSET('Hygiene Data'!$D$6,0,10*ROW('Hygiene Data'!D128)),NA())</f>
        <v>#N/A</v>
      </c>
      <c r="BD134" s="110" t="e">
        <f ca="true">+IF(AND(ISNUMBER(OFFSET('Hygiene Data'!$D$8,0,10*ROW('Hygiene Data'!D128))),'Data Summary'!DS134="Yes"),OFFSET('Hygiene Data'!$D$8,0,10*ROW('Hygiene Data'!D128)),NA())</f>
        <v>#N/A</v>
      </c>
      <c r="BE134" s="110" t="e">
        <f ca="true">+IF(AND(ISNUMBER(OFFSET('Hygiene Data'!$D$10,0,10*ROW('Hygiene Data'!D128))),'Data Summary'!DT134="Yes"),OFFSET('Hygiene Data'!$D$10,0,10*ROW('Hygiene Data'!D128)),NA())</f>
        <v>#N/A</v>
      </c>
      <c r="BF134" s="110" t="e">
        <f ca="true">+IF(AND(ISNUMBER(OFFSET('Hygiene Data'!$E$6,0,10*ROW('Hygiene Data'!E128))),'Data Summary'!DU134="Yes"),OFFSET('Hygiene Data'!$E$6,0,10*ROW('Hygiene Data'!E128)),NA())</f>
        <v>#N/A</v>
      </c>
      <c r="BG134" s="110" t="e">
        <f ca="true">+IF(AND(ISNUMBER(OFFSET('Hygiene Data'!$E$8,0,10*ROW('Hygiene Data'!E128))),'Data Summary'!DV134="Yes"),OFFSET('Hygiene Data'!$E$8,0,10*ROW('Hygiene Data'!E128)),NA())</f>
        <v>#N/A</v>
      </c>
      <c r="BH134" s="110" t="e">
        <f ca="true">+IF(AND(ISNUMBER(OFFSET('Hygiene Data'!$E$10,0,10*ROW('Hygiene Data'!E128))),'Data Summary'!DW134="Yes"),OFFSET('Hygiene Data'!$E$10,0,10*ROW('Hygiene Data'!E128)),NA())</f>
        <v>#N/A</v>
      </c>
      <c r="BI134" s="110" t="e">
        <f ca="true">+IF(AND(ISNUMBER(OFFSET('Hygiene Data'!$F$6,0,10*ROW('Hygiene Data'!F128))),'Data Summary'!DX134="Yes"),OFFSET('Hygiene Data'!$F$6,0,10*ROW('Hygiene Data'!F128)),NA())</f>
        <v>#N/A</v>
      </c>
      <c r="BJ134" s="110" t="e">
        <f ca="true">+IF(AND(ISNUMBER(OFFSET('Hygiene Data'!$F$8,0,10*ROW('Hygiene Data'!F128))),'Data Summary'!DY134="Yes"),OFFSET('Hygiene Data'!$F$8,0,10*ROW('Hygiene Data'!F128)),NA())</f>
        <v>#N/A</v>
      </c>
      <c r="BK134" s="110" t="e">
        <f ca="true">+IF(AND(ISNUMBER(OFFSET('Hygiene Data'!$F$10,0,10*ROW('Hygiene Data'!F128))),'Data Summary'!DZ134="Yes"),OFFSET('Hygiene Data'!$F$10,0,10*ROW('Hygiene Data'!F128)),NA())</f>
        <v>#N/A</v>
      </c>
      <c r="BL134" s="110" t="e">
        <f ca="true">+IF(AND(ISNUMBER(OFFSET('Hygiene Data'!$G$6,0,10*ROW('Hygiene Data'!G128))),'Data Summary'!EA134="Yes"),OFFSET('Hygiene Data'!$G$6,0,10*ROW('Hygiene Data'!G128)),NA())</f>
        <v>#N/A</v>
      </c>
      <c r="BM134" s="110" t="e">
        <f ca="true">+IF(AND(ISNUMBER(OFFSET('Hygiene Data'!$G$8,0,10*ROW('Hygiene Data'!G128))),'Data Summary'!EB134="Yes"),OFFSET('Hygiene Data'!$G$8,0,10*ROW('Hygiene Data'!G128)),NA())</f>
        <v>#N/A</v>
      </c>
      <c r="BN134" s="110" t="e">
        <f ca="true">+IF(AND(ISNUMBER(OFFSET('Hygiene Data'!$G$10,0,10*ROW('Hygiene Data'!G128))),'Data Summary'!EC134="Yes"),OFFSET('Hygiene Data'!$G$10,0,10*ROW('Hygiene Data'!G128)),NA())</f>
        <v>#N/A</v>
      </c>
      <c r="BO134" s="110" t="e">
        <f ca="true">+IF(AND(ISNUMBER(OFFSET('Hygiene Data'!$H$6,0,10*ROW('Hygiene Data'!H128))),'Data Summary'!ED134="Yes"),OFFSET('Hygiene Data'!$H$6,0,10*ROW('Hygiene Data'!H128)),NA())</f>
        <v>#N/A</v>
      </c>
      <c r="BP134" s="110" t="e">
        <f ca="true">+IF(AND(ISNUMBER(OFFSET('Hygiene Data'!$H$8,0,10*ROW('Hygiene Data'!H128))),'Data Summary'!EE134="Yes"),OFFSET('Hygiene Data'!$H$8,0,10*ROW('Hygiene Data'!H128)),NA())</f>
        <v>#N/A</v>
      </c>
      <c r="BQ134" s="110" t="e">
        <f ca="true">+IF(AND(ISNUMBER(OFFSET('Hygiene Data'!$H$10,0,10*ROW('Hygiene Data'!H128))),'Data Summary'!EF134="Yes"),OFFSET('Hygiene Data'!$H$10,0,10*ROW('Hygiene Data'!H128)),NA())</f>
        <v>#N/A</v>
      </c>
    </row>
    <row r="135" x14ac:dyDescent="0.2">
      <c r="A135" s="58" t="e">
        <f ca="true">+IF(OFFSET('Water Data'!$B$1,0,10*ROW('Water Data'!B129))="",NA(),OFFSET('Water Data'!$B$1,0,10*ROW('Water Data'!B129)))</f>
        <v>#N/A</v>
      </c>
      <c r="B135" s="58" t="e">
        <f ca="true">+IF(OFFSET('Water Data'!$A$3,0,10*ROW('Water Data'!A132))="",NA(),OFFSET('Water Data'!$A$3,0,10*ROW('Water Data'!A132)))</f>
        <v>#N/A</v>
      </c>
      <c r="C135" s="58" t="e">
        <f ca="true">+IF(OFFSET('Water Data'!$C$3,0,10*ROW('Water Data'!C132))="",NA(),OFFSET('Water Data'!$C$3,0,10*ROW('Water Data'!C132)))</f>
        <v>#N/A</v>
      </c>
      <c r="D135" s="59" t="e">
        <f ca="true">+IF(AND(ISNUMBER(OFFSET('Water Data'!$C$5,0,10*ROW('Water Data'!C129))),'Data Summary'!BS135="Yes"),100-OFFSET('Water Data'!$C$5,0,10*ROW('Water Data'!C129)),NA())</f>
        <v>#N/A</v>
      </c>
      <c r="E135" s="59" t="e">
        <f ca="true">+IF(AND(ISNUMBER(OFFSET('Water Data'!$C$7,0,10*ROW('Water Data'!C129))),'Data Summary'!BT135="Yes"),OFFSET('Water Data'!$C$7,0,10*ROW('Water Data'!C129)),NA())</f>
        <v>#N/A</v>
      </c>
      <c r="F135" s="59" t="e">
        <f ca="true">+IF(AND(ISNUMBER(OFFSET('Water Data'!$C$10,0,10*ROW('Water Data'!C129))),'Data Summary'!BU135="Yes"),OFFSET('Water Data'!$C$10,0,10*ROW('Water Data'!C129)),NA())</f>
        <v>#N/A</v>
      </c>
      <c r="G135" s="59" t="e">
        <f ca="true">+IF(AND(ISNUMBER(OFFSET('Water Data'!$D$5,0,10*ROW('Water Data'!D129))),'Data Summary'!BV135="Yes"),100-OFFSET('Water Data'!$D$5,0,10*ROW('Water Data'!D129)),NA())</f>
        <v>#N/A</v>
      </c>
      <c r="H135" s="59" t="e">
        <f ca="true">+IF(AND(ISNUMBER(OFFSET('Water Data'!$D$7,0,10*ROW('Water Data'!D129))),'Data Summary'!BW135="Yes"),OFFSET('Water Data'!$D$7,0,10*ROW('Water Data'!D129)),NA())</f>
        <v>#N/A</v>
      </c>
      <c r="I135" s="59" t="e">
        <f ca="true">+IF(AND(ISNUMBER(OFFSET('Water Data'!$D$10,0,10*ROW('Water Data'!D129))),'Data Summary'!BX135="Yes"),OFFSET('Water Data'!$D$10,0,10*ROW('Water Data'!D129)),NA())</f>
        <v>#N/A</v>
      </c>
      <c r="J135" s="59" t="e">
        <f ca="true">+IF(AND(ISNUMBER(OFFSET('Water Data'!$E$5,0,10*ROW('Water Data'!E129))),'Data Summary'!BY135="Yes"),100-OFFSET('Water Data'!$E$5,0,10*ROW('Water Data'!E129)),NA())</f>
        <v>#N/A</v>
      </c>
      <c r="K135" s="59" t="e">
        <f ca="true">+IF(AND(ISNUMBER(OFFSET('Water Data'!$E$7,0,10*ROW('Water Data'!E129))),'Data Summary'!BZ135="Yes"),OFFSET('Water Data'!$E$7,0,10*ROW('Water Data'!E129)),NA())</f>
        <v>#N/A</v>
      </c>
      <c r="L135" s="59" t="e">
        <f ca="true">+IF(AND(ISNUMBER(OFFSET('Water Data'!$E$10,0,10*ROW('Water Data'!E129))),'Data Summary'!CA135="Yes"),OFFSET('Water Data'!$E$10,0,10*ROW('Water Data'!E129)),NA())</f>
        <v>#N/A</v>
      </c>
      <c r="M135" s="59" t="e">
        <f ca="true">+IF(AND(ISNUMBER(OFFSET('Water Data'!$F$5,0,10*ROW('Water Data'!F129))),'Data Summary'!CB135="Yes"),100-OFFSET('Water Data'!$F$5,0,10*ROW('Water Data'!F129)),NA())</f>
        <v>#N/A</v>
      </c>
      <c r="N135" s="59" t="e">
        <f ca="true">+IF(AND(ISNUMBER(OFFSET('Water Data'!$F$7,0,10*ROW('Water Data'!F129))),'Data Summary'!CC135="Yes"),OFFSET('Water Data'!$F$7,0,10*ROW('Water Data'!F129)),NA())</f>
        <v>#N/A</v>
      </c>
      <c r="O135" s="59" t="e">
        <f ca="true">+IF(AND(ISNUMBER(OFFSET('Water Data'!$F$10,0,10*ROW('Water Data'!F129))),'Data Summary'!CD135="Yes"),OFFSET('Water Data'!$F$10,0,10*ROW('Water Data'!F129)),NA())</f>
        <v>#N/A</v>
      </c>
      <c r="P135" s="59" t="e">
        <f ca="true">+IF(AND(ISNUMBER(OFFSET('Water Data'!$G$5,0,10*ROW('Water Data'!G129))),'Data Summary'!CE135="Yes"),100-OFFSET('Water Data'!$G$5,0,10*ROW('Water Data'!G129)),NA())</f>
        <v>#N/A</v>
      </c>
      <c r="Q135" s="59" t="e">
        <f ca="true">+IF(AND(ISNUMBER(OFFSET('Water Data'!$G$7,0,10*ROW('Water Data'!G129))),'Data Summary'!CF135="Yes"),OFFSET('Water Data'!$G$7,0,10*ROW('Water Data'!G129)),NA())</f>
        <v>#N/A</v>
      </c>
      <c r="R135" s="59" t="e">
        <f ca="true">+IF(AND(ISNUMBER(OFFSET('Water Data'!$G$10,0,10*ROW('Water Data'!G129))),'Data Summary'!CG135="Yes"),OFFSET('Water Data'!$G$10,0,10*ROW('Water Data'!G129)),NA())</f>
        <v>#N/A</v>
      </c>
      <c r="S135" s="59" t="e">
        <f ca="true">+IF(AND(ISNUMBER(OFFSET('Water Data'!$H$5,0,10*ROW('Water Data'!H129))),'Data Summary'!CH135="Yes"),100-OFFSET('Water Data'!$H$5,0,10*ROW('Water Data'!H129)),NA())</f>
        <v>#N/A</v>
      </c>
      <c r="T135" s="59" t="e">
        <f ca="true">+IF(AND(ISNUMBER(OFFSET('Water Data'!$H$7,0,10*ROW('Water Data'!H129))),'Data Summary'!CI135="Yes"),OFFSET('Water Data'!$H$7,0,10*ROW('Water Data'!H129)),NA())</f>
        <v>#N/A</v>
      </c>
      <c r="U135" s="59" t="e">
        <f ca="true">+IF(AND(ISNUMBER(OFFSET('Water Data'!$H$10,0,10*ROW('Water Data'!H129))),'Data Summary'!CJ135="Yes"),OFFSET('Water Data'!$H$10,0,10*ROW('Water Data'!H129)),NA())</f>
        <v>#N/A</v>
      </c>
      <c r="V135" s="105" t="e">
        <f ca="true">+IF(AND(ISNUMBER(OFFSET('Sanitation Data'!$C$5,0,10*ROW('Sanitation Data'!C129))),'Data Summary'!CK135="Yes"),100-OFFSET('Sanitation Data'!$C$5,0,10*ROW('Sanitation Data'!C129)),NA())</f>
        <v>#N/A</v>
      </c>
      <c r="W135" s="105" t="e">
        <f ca="true">+IF(AND(ISNUMBER(OFFSET('Sanitation Data'!$C$7,0,10*ROW('Sanitation Data'!C129))),'Data Summary'!CL135="Yes"),OFFSET('Sanitation Data'!$C$7,0,10*ROW('Sanitation Data'!C129)),NA())</f>
        <v>#N/A</v>
      </c>
      <c r="X135" s="105" t="e">
        <f ca="true">+IF(AND(ISNUMBER(OFFSET('Sanitation Data'!$C$11,0,10*ROW('Sanitation Data'!C129))),'Data Summary'!CM135="Yes"),OFFSET('Sanitation Data'!$C$11,0,10*ROW('Sanitation Data'!C129)),NA())</f>
        <v>#N/A</v>
      </c>
      <c r="Y135" s="105" t="e">
        <f ca="true">+IF(AND(ISNUMBER(OFFSET('Sanitation Data'!$C$12,0,10*ROW('Sanitation Data'!C129))),'Data Summary'!CN135="Yes"),OFFSET('Sanitation Data'!$C$12,0,10*ROW('Sanitation Data'!C129)),NA())</f>
        <v>#N/A</v>
      </c>
      <c r="Z135" s="105" t="e">
        <f ca="true">+IF(AND(ISNUMBER(OFFSET('Sanitation Data'!$C$13,0,10*ROW('Sanitation Data'!C129))),'Data Summary'!CO135="Yes"),OFFSET('Sanitation Data'!$C$13,0,10*ROW('Sanitation Data'!C129)),NA())</f>
        <v>#N/A</v>
      </c>
      <c r="AA135" s="105" t="e">
        <f ca="true">+IF(AND(ISNUMBER(OFFSET('Sanitation Data'!$D$5,0,10*ROW('Sanitation Data'!D129))),'Data Summary'!CP135="Yes"),100-OFFSET('Sanitation Data'!$D$5,0,10*ROW('Sanitation Data'!D129)),NA())</f>
        <v>#N/A</v>
      </c>
      <c r="AB135" s="105" t="e">
        <f ca="true">+IF(AND(ISNUMBER(OFFSET('Sanitation Data'!$D$7,0,10*ROW('Sanitation Data'!D129))),'Data Summary'!CQ135="Yes"),OFFSET('Sanitation Data'!$D$7,0,10*ROW('Sanitation Data'!D129)),NA())</f>
        <v>#N/A</v>
      </c>
      <c r="AC135" s="105" t="e">
        <f ca="true">+IF(AND(ISNUMBER(OFFSET('Sanitation Data'!$D$11,0,10*ROW('Sanitation Data'!D129))),'Data Summary'!CR135="Yes"),OFFSET('Sanitation Data'!$D$11,0,10*ROW('Sanitation Data'!D129)),NA())</f>
        <v>#N/A</v>
      </c>
      <c r="AD135" s="105" t="e">
        <f ca="true">+IF(AND(ISNUMBER(OFFSET('Sanitation Data'!$D$12,0,10*ROW('Sanitation Data'!D129))),'Data Summary'!CS135="Yes"),OFFSET('Sanitation Data'!$D$12,0,10*ROW('Sanitation Data'!D129)),NA())</f>
        <v>#N/A</v>
      </c>
      <c r="AE135" s="105" t="e">
        <f ca="true">+IF(AND(ISNUMBER(OFFSET('Sanitation Data'!$D$13,0,10*ROW('Sanitation Data'!D129))),'Data Summary'!CT135="Yes"),OFFSET('Sanitation Data'!$D$13,0,10*ROW('Sanitation Data'!D129)),NA())</f>
        <v>#N/A</v>
      </c>
      <c r="AF135" s="105" t="e">
        <f ca="true">+IF(AND(ISNUMBER(OFFSET('Sanitation Data'!$E$5,0,10*ROW('Sanitation Data'!E129))),'Data Summary'!CU135="Yes"),100-OFFSET('Sanitation Data'!$E$5,0,10*ROW('Sanitation Data'!E129)),NA())</f>
        <v>#N/A</v>
      </c>
      <c r="AG135" s="105" t="e">
        <f ca="true">+IF(AND(ISNUMBER(OFFSET('Sanitation Data'!$E$7,0,10*ROW('Sanitation Data'!E129))),'Data Summary'!CV135="Yes"),OFFSET('Sanitation Data'!$E$7,0,10*ROW('Sanitation Data'!E129)),NA())</f>
        <v>#N/A</v>
      </c>
      <c r="AH135" s="105" t="e">
        <f ca="true">+IF(AND(ISNUMBER(OFFSET('Sanitation Data'!$E$11,0,10*ROW('Sanitation Data'!E129))),'Data Summary'!CW135="Yes"),OFFSET('Sanitation Data'!$E$11,0,10*ROW('Sanitation Data'!E129)),NA())</f>
        <v>#N/A</v>
      </c>
      <c r="AI135" s="105" t="e">
        <f ca="true">+IF(AND(ISNUMBER(OFFSET('Sanitation Data'!$E$12,0,10*ROW('Sanitation Data'!E129))),'Data Summary'!CX135="Yes"),OFFSET('Sanitation Data'!$E$12,0,10*ROW('Sanitation Data'!E129)),NA())</f>
        <v>#N/A</v>
      </c>
      <c r="AJ135" s="105" t="e">
        <f ca="true">+IF(AND(ISNUMBER(OFFSET('Sanitation Data'!$E$13,0,10*ROW('Sanitation Data'!E129))),'Data Summary'!CY135="Yes"),OFFSET('Sanitation Data'!$E$13,0,10*ROW('Sanitation Data'!E129)),NA())</f>
        <v>#N/A</v>
      </c>
      <c r="AK135" s="105" t="e">
        <f ca="true">+IF(AND(ISNUMBER(OFFSET('Sanitation Data'!$F$5,0,10*ROW('Sanitation Data'!F129))),'Data Summary'!CZ135="Yes"),100-OFFSET('Sanitation Data'!$F$5,0,10*ROW('Sanitation Data'!F129)),NA())</f>
        <v>#N/A</v>
      </c>
      <c r="AL135" s="105" t="e">
        <f ca="true">+IF(AND(ISNUMBER(OFFSET('Sanitation Data'!$F$7,0,10*ROW('Sanitation Data'!F129))),'Data Summary'!DA135="Yes"),OFFSET('Sanitation Data'!$F$7,0,10*ROW('Sanitation Data'!F129)),NA())</f>
        <v>#N/A</v>
      </c>
      <c r="AM135" s="105" t="e">
        <f ca="true">+IF(AND(ISNUMBER(OFFSET('Sanitation Data'!$F$11,0,10*ROW('Sanitation Data'!F129))),'Data Summary'!DB135="Yes"),OFFSET('Sanitation Data'!$F$11,0,10*ROW('Sanitation Data'!F129)),NA())</f>
        <v>#N/A</v>
      </c>
      <c r="AN135" s="105" t="e">
        <f ca="true">+IF(AND(ISNUMBER(OFFSET('Sanitation Data'!$F$12,0,10*ROW('Sanitation Data'!F129))),'Data Summary'!DC135="Yes"),OFFSET('Sanitation Data'!$F$12,0,10*ROW('Sanitation Data'!F129)),NA())</f>
        <v>#N/A</v>
      </c>
      <c r="AO135" s="105" t="e">
        <f ca="true">+IF(AND(ISNUMBER(OFFSET('Sanitation Data'!$F$13,0,10*ROW('Sanitation Data'!F129))),'Data Summary'!DD135="Yes"),OFFSET('Sanitation Data'!$F$13,0,10*ROW('Sanitation Data'!F129)),NA())</f>
        <v>#N/A</v>
      </c>
      <c r="AP135" s="105" t="e">
        <f ca="true">+IF(AND(ISNUMBER(OFFSET('Sanitation Data'!$G$5,0,10*ROW('Sanitation Data'!G129))),'Data Summary'!DE135="Yes"),100-OFFSET('Sanitation Data'!$G$5,0,10*ROW('Sanitation Data'!G129)),NA())</f>
        <v>#N/A</v>
      </c>
      <c r="AQ135" s="105" t="e">
        <f ca="true">+IF(AND(ISNUMBER(OFFSET('Sanitation Data'!$G$7,0,10*ROW('Sanitation Data'!G129))),'Data Summary'!DF135="Yes"),OFFSET('Sanitation Data'!$G$7,0,10*ROW('Sanitation Data'!G129)),NA())</f>
        <v>#N/A</v>
      </c>
      <c r="AR135" s="105" t="e">
        <f ca="true">+IF(AND(ISNUMBER(OFFSET('Sanitation Data'!$G$11,0,10*ROW('Sanitation Data'!G129))),'Data Summary'!DG135="Yes"),OFFSET('Sanitation Data'!$G$11,0,10*ROW('Sanitation Data'!G129)),NA())</f>
        <v>#N/A</v>
      </c>
      <c r="AS135" s="105" t="e">
        <f ca="true">+IF(AND(ISNUMBER(OFFSET('Sanitation Data'!$G$12,0,10*ROW('Sanitation Data'!G129))),'Data Summary'!DH135="Yes"),OFFSET('Sanitation Data'!$G$12,0,10*ROW('Sanitation Data'!G129)),NA())</f>
        <v>#N/A</v>
      </c>
      <c r="AT135" s="105" t="e">
        <f ca="true">+IF(AND(ISNUMBER(OFFSET('Sanitation Data'!$G$13,0,10*ROW('Sanitation Data'!G129))),'Data Summary'!DI135="Yes"),OFFSET('Sanitation Data'!$G$13,0,10*ROW('Sanitation Data'!G129)),NA())</f>
        <v>#N/A</v>
      </c>
      <c r="AU135" s="105" t="e">
        <f ca="true">+IF(AND(ISNUMBER(OFFSET('Sanitation Data'!$H$5,0,10*ROW('Sanitation Data'!H129))),'Data Summary'!DJ135="Yes"),100-OFFSET('Sanitation Data'!$H$5,0,10*ROW('Sanitation Data'!H129)),NA())</f>
        <v>#N/A</v>
      </c>
      <c r="AV135" s="105" t="e">
        <f ca="true">+IF(AND(ISNUMBER(OFFSET('Sanitation Data'!$H$7,0,10*ROW('Sanitation Data'!H129))),'Data Summary'!DK135="Yes"),OFFSET('Sanitation Data'!$H$7,0,10*ROW('Sanitation Data'!H129)),NA())</f>
        <v>#N/A</v>
      </c>
      <c r="AW135" s="105" t="e">
        <f ca="true">+IF(AND(ISNUMBER(OFFSET('Sanitation Data'!$H$11,0,10*ROW('Sanitation Data'!H129))),'Data Summary'!DL135="Yes"),OFFSET('Sanitation Data'!$H$11,0,10*ROW('Sanitation Data'!H129)),NA())</f>
        <v>#N/A</v>
      </c>
      <c r="AX135" s="105" t="e">
        <f ca="true">+IF(AND(ISNUMBER(OFFSET('Sanitation Data'!$H$12,0,10*ROW('Sanitation Data'!H129))),'Data Summary'!DM135="Yes"),OFFSET('Sanitation Data'!$H$12,0,10*ROW('Sanitation Data'!H129)),NA())</f>
        <v>#N/A</v>
      </c>
      <c r="AY135" s="105" t="e">
        <f ca="true">+IF(AND(ISNUMBER(OFFSET('Sanitation Data'!$H$13,0,10*ROW('Sanitation Data'!H129))),'Data Summary'!DN135="Yes"),OFFSET('Sanitation Data'!$H$13,0,10*ROW('Sanitation Data'!H129)),NA())</f>
        <v>#N/A</v>
      </c>
      <c r="AZ135" s="110" t="e">
        <f ca="true">+IF(AND(ISNUMBER(OFFSET('Hygiene Data'!$C$6,0,10*ROW('Hygiene Data'!C129))),'Data Summary'!DO135="Yes"),OFFSET('Hygiene Data'!$C$6,0,10*ROW('Hygiene Data'!C129)),NA())</f>
        <v>#N/A</v>
      </c>
      <c r="BA135" s="110" t="e">
        <f ca="true">+IF(AND(ISNUMBER(OFFSET('Hygiene Data'!$C$8,0,10*ROW('Hygiene Data'!C129))),'Data Summary'!DP135="Yes"),OFFSET('Hygiene Data'!$C$8,0,10*ROW('Hygiene Data'!C129)),NA())</f>
        <v>#N/A</v>
      </c>
      <c r="BB135" s="110" t="e">
        <f ca="true">+IF(AND(ISNUMBER(OFFSET('Hygiene Data'!$C$10,0,10*ROW('Hygiene Data'!C129))),'Data Summary'!DQ135="Yes"),OFFSET('Hygiene Data'!$C$10,0,10*ROW('Hygiene Data'!C129)),NA())</f>
        <v>#N/A</v>
      </c>
      <c r="BC135" s="110" t="e">
        <f ca="true">+IF(AND(ISNUMBER(OFFSET('Hygiene Data'!$D$6,0,10*ROW('Hygiene Data'!D129))),'Data Summary'!DR135="Yes"),OFFSET('Hygiene Data'!$D$6,0,10*ROW('Hygiene Data'!D129)),NA())</f>
        <v>#N/A</v>
      </c>
      <c r="BD135" s="110" t="e">
        <f ca="true">+IF(AND(ISNUMBER(OFFSET('Hygiene Data'!$D$8,0,10*ROW('Hygiene Data'!D129))),'Data Summary'!DS135="Yes"),OFFSET('Hygiene Data'!$D$8,0,10*ROW('Hygiene Data'!D129)),NA())</f>
        <v>#N/A</v>
      </c>
      <c r="BE135" s="110" t="e">
        <f ca="true">+IF(AND(ISNUMBER(OFFSET('Hygiene Data'!$D$10,0,10*ROW('Hygiene Data'!D129))),'Data Summary'!DT135="Yes"),OFFSET('Hygiene Data'!$D$10,0,10*ROW('Hygiene Data'!D129)),NA())</f>
        <v>#N/A</v>
      </c>
      <c r="BF135" s="110" t="e">
        <f ca="true">+IF(AND(ISNUMBER(OFFSET('Hygiene Data'!$E$6,0,10*ROW('Hygiene Data'!E129))),'Data Summary'!DU135="Yes"),OFFSET('Hygiene Data'!$E$6,0,10*ROW('Hygiene Data'!E129)),NA())</f>
        <v>#N/A</v>
      </c>
      <c r="BG135" s="110" t="e">
        <f ca="true">+IF(AND(ISNUMBER(OFFSET('Hygiene Data'!$E$8,0,10*ROW('Hygiene Data'!E129))),'Data Summary'!DV135="Yes"),OFFSET('Hygiene Data'!$E$8,0,10*ROW('Hygiene Data'!E129)),NA())</f>
        <v>#N/A</v>
      </c>
      <c r="BH135" s="110" t="e">
        <f ca="true">+IF(AND(ISNUMBER(OFFSET('Hygiene Data'!$E$10,0,10*ROW('Hygiene Data'!E129))),'Data Summary'!DW135="Yes"),OFFSET('Hygiene Data'!$E$10,0,10*ROW('Hygiene Data'!E129)),NA())</f>
        <v>#N/A</v>
      </c>
      <c r="BI135" s="110" t="e">
        <f ca="true">+IF(AND(ISNUMBER(OFFSET('Hygiene Data'!$F$6,0,10*ROW('Hygiene Data'!F129))),'Data Summary'!DX135="Yes"),OFFSET('Hygiene Data'!$F$6,0,10*ROW('Hygiene Data'!F129)),NA())</f>
        <v>#N/A</v>
      </c>
      <c r="BJ135" s="110" t="e">
        <f ca="true">+IF(AND(ISNUMBER(OFFSET('Hygiene Data'!$F$8,0,10*ROW('Hygiene Data'!F129))),'Data Summary'!DY135="Yes"),OFFSET('Hygiene Data'!$F$8,0,10*ROW('Hygiene Data'!F129)),NA())</f>
        <v>#N/A</v>
      </c>
      <c r="BK135" s="110" t="e">
        <f ca="true">+IF(AND(ISNUMBER(OFFSET('Hygiene Data'!$F$10,0,10*ROW('Hygiene Data'!F129))),'Data Summary'!DZ135="Yes"),OFFSET('Hygiene Data'!$F$10,0,10*ROW('Hygiene Data'!F129)),NA())</f>
        <v>#N/A</v>
      </c>
      <c r="BL135" s="110" t="e">
        <f ca="true">+IF(AND(ISNUMBER(OFFSET('Hygiene Data'!$G$6,0,10*ROW('Hygiene Data'!G129))),'Data Summary'!EA135="Yes"),OFFSET('Hygiene Data'!$G$6,0,10*ROW('Hygiene Data'!G129)),NA())</f>
        <v>#N/A</v>
      </c>
      <c r="BM135" s="110" t="e">
        <f ca="true">+IF(AND(ISNUMBER(OFFSET('Hygiene Data'!$G$8,0,10*ROW('Hygiene Data'!G129))),'Data Summary'!EB135="Yes"),OFFSET('Hygiene Data'!$G$8,0,10*ROW('Hygiene Data'!G129)),NA())</f>
        <v>#N/A</v>
      </c>
      <c r="BN135" s="110" t="e">
        <f ca="true">+IF(AND(ISNUMBER(OFFSET('Hygiene Data'!$G$10,0,10*ROW('Hygiene Data'!G129))),'Data Summary'!EC135="Yes"),OFFSET('Hygiene Data'!$G$10,0,10*ROW('Hygiene Data'!G129)),NA())</f>
        <v>#N/A</v>
      </c>
      <c r="BO135" s="110" t="e">
        <f ca="true">+IF(AND(ISNUMBER(OFFSET('Hygiene Data'!$H$6,0,10*ROW('Hygiene Data'!H129))),'Data Summary'!ED135="Yes"),OFFSET('Hygiene Data'!$H$6,0,10*ROW('Hygiene Data'!H129)),NA())</f>
        <v>#N/A</v>
      </c>
      <c r="BP135" s="110" t="e">
        <f ca="true">+IF(AND(ISNUMBER(OFFSET('Hygiene Data'!$H$8,0,10*ROW('Hygiene Data'!H129))),'Data Summary'!EE135="Yes"),OFFSET('Hygiene Data'!$H$8,0,10*ROW('Hygiene Data'!H129)),NA())</f>
        <v>#N/A</v>
      </c>
      <c r="BQ135" s="110" t="e">
        <f ca="true">+IF(AND(ISNUMBER(OFFSET('Hygiene Data'!$H$10,0,10*ROW('Hygiene Data'!H129))),'Data Summary'!EF135="Yes"),OFFSET('Hygiene Data'!$H$10,0,10*ROW('Hygiene Data'!H129)),NA())</f>
        <v>#N/A</v>
      </c>
    </row>
    <row r="136" x14ac:dyDescent="0.2">
      <c r="A136" s="58" t="e">
        <f ca="true">+IF(OFFSET('Water Data'!$B$1,0,10*ROW('Water Data'!B130))="",NA(),OFFSET('Water Data'!$B$1,0,10*ROW('Water Data'!B130)))</f>
        <v>#N/A</v>
      </c>
      <c r="B136" s="58" t="e">
        <f ca="true">+IF(OFFSET('Water Data'!$A$3,0,10*ROW('Water Data'!A133))="",NA(),OFFSET('Water Data'!$A$3,0,10*ROW('Water Data'!A133)))</f>
        <v>#N/A</v>
      </c>
      <c r="C136" s="58" t="e">
        <f ca="true">+IF(OFFSET('Water Data'!$C$3,0,10*ROW('Water Data'!C133))="",NA(),OFFSET('Water Data'!$C$3,0,10*ROW('Water Data'!C133)))</f>
        <v>#N/A</v>
      </c>
      <c r="D136" s="59" t="e">
        <f ca="true">+IF(AND(ISNUMBER(OFFSET('Water Data'!$C$5,0,10*ROW('Water Data'!C130))),'Data Summary'!BS136="Yes"),100-OFFSET('Water Data'!$C$5,0,10*ROW('Water Data'!C130)),NA())</f>
        <v>#N/A</v>
      </c>
      <c r="E136" s="59" t="e">
        <f ca="true">+IF(AND(ISNUMBER(OFFSET('Water Data'!$C$7,0,10*ROW('Water Data'!C130))),'Data Summary'!BT136="Yes"),OFFSET('Water Data'!$C$7,0,10*ROW('Water Data'!C130)),NA())</f>
        <v>#N/A</v>
      </c>
      <c r="F136" s="59" t="e">
        <f ca="true">+IF(AND(ISNUMBER(OFFSET('Water Data'!$C$10,0,10*ROW('Water Data'!C130))),'Data Summary'!BU136="Yes"),OFFSET('Water Data'!$C$10,0,10*ROW('Water Data'!C130)),NA())</f>
        <v>#N/A</v>
      </c>
      <c r="G136" s="59" t="e">
        <f ca="true">+IF(AND(ISNUMBER(OFFSET('Water Data'!$D$5,0,10*ROW('Water Data'!D130))),'Data Summary'!BV136="Yes"),100-OFFSET('Water Data'!$D$5,0,10*ROW('Water Data'!D130)),NA())</f>
        <v>#N/A</v>
      </c>
      <c r="H136" s="59" t="e">
        <f ca="true">+IF(AND(ISNUMBER(OFFSET('Water Data'!$D$7,0,10*ROW('Water Data'!D130))),'Data Summary'!BW136="Yes"),OFFSET('Water Data'!$D$7,0,10*ROW('Water Data'!D130)),NA())</f>
        <v>#N/A</v>
      </c>
      <c r="I136" s="59" t="e">
        <f ca="true">+IF(AND(ISNUMBER(OFFSET('Water Data'!$D$10,0,10*ROW('Water Data'!D130))),'Data Summary'!BX136="Yes"),OFFSET('Water Data'!$D$10,0,10*ROW('Water Data'!D130)),NA())</f>
        <v>#N/A</v>
      </c>
      <c r="J136" s="59" t="e">
        <f ca="true">+IF(AND(ISNUMBER(OFFSET('Water Data'!$E$5,0,10*ROW('Water Data'!E130))),'Data Summary'!BY136="Yes"),100-OFFSET('Water Data'!$E$5,0,10*ROW('Water Data'!E130)),NA())</f>
        <v>#N/A</v>
      </c>
      <c r="K136" s="59" t="e">
        <f ca="true">+IF(AND(ISNUMBER(OFFSET('Water Data'!$E$7,0,10*ROW('Water Data'!E130))),'Data Summary'!BZ136="Yes"),OFFSET('Water Data'!$E$7,0,10*ROW('Water Data'!E130)),NA())</f>
        <v>#N/A</v>
      </c>
      <c r="L136" s="59" t="e">
        <f ca="true">+IF(AND(ISNUMBER(OFFSET('Water Data'!$E$10,0,10*ROW('Water Data'!E130))),'Data Summary'!CA136="Yes"),OFFSET('Water Data'!$E$10,0,10*ROW('Water Data'!E130)),NA())</f>
        <v>#N/A</v>
      </c>
      <c r="M136" s="59" t="e">
        <f ca="true">+IF(AND(ISNUMBER(OFFSET('Water Data'!$F$5,0,10*ROW('Water Data'!F130))),'Data Summary'!CB136="Yes"),100-OFFSET('Water Data'!$F$5,0,10*ROW('Water Data'!F130)),NA())</f>
        <v>#N/A</v>
      </c>
      <c r="N136" s="59" t="e">
        <f ca="true">+IF(AND(ISNUMBER(OFFSET('Water Data'!$F$7,0,10*ROW('Water Data'!F130))),'Data Summary'!CC136="Yes"),OFFSET('Water Data'!$F$7,0,10*ROW('Water Data'!F130)),NA())</f>
        <v>#N/A</v>
      </c>
      <c r="O136" s="59" t="e">
        <f ca="true">+IF(AND(ISNUMBER(OFFSET('Water Data'!$F$10,0,10*ROW('Water Data'!F130))),'Data Summary'!CD136="Yes"),OFFSET('Water Data'!$F$10,0,10*ROW('Water Data'!F130)),NA())</f>
        <v>#N/A</v>
      </c>
      <c r="P136" s="59" t="e">
        <f ca="true">+IF(AND(ISNUMBER(OFFSET('Water Data'!$G$5,0,10*ROW('Water Data'!G130))),'Data Summary'!CE136="Yes"),100-OFFSET('Water Data'!$G$5,0,10*ROW('Water Data'!G130)),NA())</f>
        <v>#N/A</v>
      </c>
      <c r="Q136" s="59" t="e">
        <f ca="true">+IF(AND(ISNUMBER(OFFSET('Water Data'!$G$7,0,10*ROW('Water Data'!G130))),'Data Summary'!CF136="Yes"),OFFSET('Water Data'!$G$7,0,10*ROW('Water Data'!G130)),NA())</f>
        <v>#N/A</v>
      </c>
      <c r="R136" s="59" t="e">
        <f ca="true">+IF(AND(ISNUMBER(OFFSET('Water Data'!$G$10,0,10*ROW('Water Data'!G130))),'Data Summary'!CG136="Yes"),OFFSET('Water Data'!$G$10,0,10*ROW('Water Data'!G130)),NA())</f>
        <v>#N/A</v>
      </c>
      <c r="S136" s="59" t="e">
        <f ca="true">+IF(AND(ISNUMBER(OFFSET('Water Data'!$H$5,0,10*ROW('Water Data'!H130))),'Data Summary'!CH136="Yes"),100-OFFSET('Water Data'!$H$5,0,10*ROW('Water Data'!H130)),NA())</f>
        <v>#N/A</v>
      </c>
      <c r="T136" s="59" t="e">
        <f ca="true">+IF(AND(ISNUMBER(OFFSET('Water Data'!$H$7,0,10*ROW('Water Data'!H130))),'Data Summary'!CI136="Yes"),OFFSET('Water Data'!$H$7,0,10*ROW('Water Data'!H130)),NA())</f>
        <v>#N/A</v>
      </c>
      <c r="U136" s="59" t="e">
        <f ca="true">+IF(AND(ISNUMBER(OFFSET('Water Data'!$H$10,0,10*ROW('Water Data'!H130))),'Data Summary'!CJ136="Yes"),OFFSET('Water Data'!$H$10,0,10*ROW('Water Data'!H130)),NA())</f>
        <v>#N/A</v>
      </c>
      <c r="V136" s="105" t="e">
        <f ca="true">+IF(AND(ISNUMBER(OFFSET('Sanitation Data'!$C$5,0,10*ROW('Sanitation Data'!C130))),'Data Summary'!CK136="Yes"),100-OFFSET('Sanitation Data'!$C$5,0,10*ROW('Sanitation Data'!C130)),NA())</f>
        <v>#N/A</v>
      </c>
      <c r="W136" s="105" t="e">
        <f ca="true">+IF(AND(ISNUMBER(OFFSET('Sanitation Data'!$C$7,0,10*ROW('Sanitation Data'!C130))),'Data Summary'!CL136="Yes"),OFFSET('Sanitation Data'!$C$7,0,10*ROW('Sanitation Data'!C130)),NA())</f>
        <v>#N/A</v>
      </c>
      <c r="X136" s="105" t="e">
        <f ca="true">+IF(AND(ISNUMBER(OFFSET('Sanitation Data'!$C$11,0,10*ROW('Sanitation Data'!C130))),'Data Summary'!CM136="Yes"),OFFSET('Sanitation Data'!$C$11,0,10*ROW('Sanitation Data'!C130)),NA())</f>
        <v>#N/A</v>
      </c>
      <c r="Y136" s="105" t="e">
        <f ca="true">+IF(AND(ISNUMBER(OFFSET('Sanitation Data'!$C$12,0,10*ROW('Sanitation Data'!C130))),'Data Summary'!CN136="Yes"),OFFSET('Sanitation Data'!$C$12,0,10*ROW('Sanitation Data'!C130)),NA())</f>
        <v>#N/A</v>
      </c>
      <c r="Z136" s="105" t="e">
        <f ca="true">+IF(AND(ISNUMBER(OFFSET('Sanitation Data'!$C$13,0,10*ROW('Sanitation Data'!C130))),'Data Summary'!CO136="Yes"),OFFSET('Sanitation Data'!$C$13,0,10*ROW('Sanitation Data'!C130)),NA())</f>
        <v>#N/A</v>
      </c>
      <c r="AA136" s="105" t="e">
        <f ca="true">+IF(AND(ISNUMBER(OFFSET('Sanitation Data'!$D$5,0,10*ROW('Sanitation Data'!D130))),'Data Summary'!CP136="Yes"),100-OFFSET('Sanitation Data'!$D$5,0,10*ROW('Sanitation Data'!D130)),NA())</f>
        <v>#N/A</v>
      </c>
      <c r="AB136" s="105" t="e">
        <f ca="true">+IF(AND(ISNUMBER(OFFSET('Sanitation Data'!$D$7,0,10*ROW('Sanitation Data'!D130))),'Data Summary'!CQ136="Yes"),OFFSET('Sanitation Data'!$D$7,0,10*ROW('Sanitation Data'!D130)),NA())</f>
        <v>#N/A</v>
      </c>
      <c r="AC136" s="105" t="e">
        <f ca="true">+IF(AND(ISNUMBER(OFFSET('Sanitation Data'!$D$11,0,10*ROW('Sanitation Data'!D130))),'Data Summary'!CR136="Yes"),OFFSET('Sanitation Data'!$D$11,0,10*ROW('Sanitation Data'!D130)),NA())</f>
        <v>#N/A</v>
      </c>
      <c r="AD136" s="105" t="e">
        <f ca="true">+IF(AND(ISNUMBER(OFFSET('Sanitation Data'!$D$12,0,10*ROW('Sanitation Data'!D130))),'Data Summary'!CS136="Yes"),OFFSET('Sanitation Data'!$D$12,0,10*ROW('Sanitation Data'!D130)),NA())</f>
        <v>#N/A</v>
      </c>
      <c r="AE136" s="105" t="e">
        <f ca="true">+IF(AND(ISNUMBER(OFFSET('Sanitation Data'!$D$13,0,10*ROW('Sanitation Data'!D130))),'Data Summary'!CT136="Yes"),OFFSET('Sanitation Data'!$D$13,0,10*ROW('Sanitation Data'!D130)),NA())</f>
        <v>#N/A</v>
      </c>
      <c r="AF136" s="105" t="e">
        <f ca="true">+IF(AND(ISNUMBER(OFFSET('Sanitation Data'!$E$5,0,10*ROW('Sanitation Data'!E130))),'Data Summary'!CU136="Yes"),100-OFFSET('Sanitation Data'!$E$5,0,10*ROW('Sanitation Data'!E130)),NA())</f>
        <v>#N/A</v>
      </c>
      <c r="AG136" s="105" t="e">
        <f ca="true">+IF(AND(ISNUMBER(OFFSET('Sanitation Data'!$E$7,0,10*ROW('Sanitation Data'!E130))),'Data Summary'!CV136="Yes"),OFFSET('Sanitation Data'!$E$7,0,10*ROW('Sanitation Data'!E130)),NA())</f>
        <v>#N/A</v>
      </c>
      <c r="AH136" s="105" t="e">
        <f ca="true">+IF(AND(ISNUMBER(OFFSET('Sanitation Data'!$E$11,0,10*ROW('Sanitation Data'!E130))),'Data Summary'!CW136="Yes"),OFFSET('Sanitation Data'!$E$11,0,10*ROW('Sanitation Data'!E130)),NA())</f>
        <v>#N/A</v>
      </c>
      <c r="AI136" s="105" t="e">
        <f ca="true">+IF(AND(ISNUMBER(OFFSET('Sanitation Data'!$E$12,0,10*ROW('Sanitation Data'!E130))),'Data Summary'!CX136="Yes"),OFFSET('Sanitation Data'!$E$12,0,10*ROW('Sanitation Data'!E130)),NA())</f>
        <v>#N/A</v>
      </c>
      <c r="AJ136" s="105" t="e">
        <f ca="true">+IF(AND(ISNUMBER(OFFSET('Sanitation Data'!$E$13,0,10*ROW('Sanitation Data'!E130))),'Data Summary'!CY136="Yes"),OFFSET('Sanitation Data'!$E$13,0,10*ROW('Sanitation Data'!E130)),NA())</f>
        <v>#N/A</v>
      </c>
      <c r="AK136" s="105" t="e">
        <f ca="true">+IF(AND(ISNUMBER(OFFSET('Sanitation Data'!$F$5,0,10*ROW('Sanitation Data'!F130))),'Data Summary'!CZ136="Yes"),100-OFFSET('Sanitation Data'!$F$5,0,10*ROW('Sanitation Data'!F130)),NA())</f>
        <v>#N/A</v>
      </c>
      <c r="AL136" s="105" t="e">
        <f ca="true">+IF(AND(ISNUMBER(OFFSET('Sanitation Data'!$F$7,0,10*ROW('Sanitation Data'!F130))),'Data Summary'!DA136="Yes"),OFFSET('Sanitation Data'!$F$7,0,10*ROW('Sanitation Data'!F130)),NA())</f>
        <v>#N/A</v>
      </c>
      <c r="AM136" s="105" t="e">
        <f ca="true">+IF(AND(ISNUMBER(OFFSET('Sanitation Data'!$F$11,0,10*ROW('Sanitation Data'!F130))),'Data Summary'!DB136="Yes"),OFFSET('Sanitation Data'!$F$11,0,10*ROW('Sanitation Data'!F130)),NA())</f>
        <v>#N/A</v>
      </c>
      <c r="AN136" s="105" t="e">
        <f ca="true">+IF(AND(ISNUMBER(OFFSET('Sanitation Data'!$F$12,0,10*ROW('Sanitation Data'!F130))),'Data Summary'!DC136="Yes"),OFFSET('Sanitation Data'!$F$12,0,10*ROW('Sanitation Data'!F130)),NA())</f>
        <v>#N/A</v>
      </c>
      <c r="AO136" s="105" t="e">
        <f ca="true">+IF(AND(ISNUMBER(OFFSET('Sanitation Data'!$F$13,0,10*ROW('Sanitation Data'!F130))),'Data Summary'!DD136="Yes"),OFFSET('Sanitation Data'!$F$13,0,10*ROW('Sanitation Data'!F130)),NA())</f>
        <v>#N/A</v>
      </c>
      <c r="AP136" s="105" t="e">
        <f ca="true">+IF(AND(ISNUMBER(OFFSET('Sanitation Data'!$G$5,0,10*ROW('Sanitation Data'!G130))),'Data Summary'!DE136="Yes"),100-OFFSET('Sanitation Data'!$G$5,0,10*ROW('Sanitation Data'!G130)),NA())</f>
        <v>#N/A</v>
      </c>
      <c r="AQ136" s="105" t="e">
        <f ca="true">+IF(AND(ISNUMBER(OFFSET('Sanitation Data'!$G$7,0,10*ROW('Sanitation Data'!G130))),'Data Summary'!DF136="Yes"),OFFSET('Sanitation Data'!$G$7,0,10*ROW('Sanitation Data'!G130)),NA())</f>
        <v>#N/A</v>
      </c>
      <c r="AR136" s="105" t="e">
        <f ca="true">+IF(AND(ISNUMBER(OFFSET('Sanitation Data'!$G$11,0,10*ROW('Sanitation Data'!G130))),'Data Summary'!DG136="Yes"),OFFSET('Sanitation Data'!$G$11,0,10*ROW('Sanitation Data'!G130)),NA())</f>
        <v>#N/A</v>
      </c>
      <c r="AS136" s="105" t="e">
        <f ca="true">+IF(AND(ISNUMBER(OFFSET('Sanitation Data'!$G$12,0,10*ROW('Sanitation Data'!G130))),'Data Summary'!DH136="Yes"),OFFSET('Sanitation Data'!$G$12,0,10*ROW('Sanitation Data'!G130)),NA())</f>
        <v>#N/A</v>
      </c>
      <c r="AT136" s="105" t="e">
        <f ca="true">+IF(AND(ISNUMBER(OFFSET('Sanitation Data'!$G$13,0,10*ROW('Sanitation Data'!G130))),'Data Summary'!DI136="Yes"),OFFSET('Sanitation Data'!$G$13,0,10*ROW('Sanitation Data'!G130)),NA())</f>
        <v>#N/A</v>
      </c>
      <c r="AU136" s="105" t="e">
        <f ca="true">+IF(AND(ISNUMBER(OFFSET('Sanitation Data'!$H$5,0,10*ROW('Sanitation Data'!H130))),'Data Summary'!DJ136="Yes"),100-OFFSET('Sanitation Data'!$H$5,0,10*ROW('Sanitation Data'!H130)),NA())</f>
        <v>#N/A</v>
      </c>
      <c r="AV136" s="105" t="e">
        <f ca="true">+IF(AND(ISNUMBER(OFFSET('Sanitation Data'!$H$7,0,10*ROW('Sanitation Data'!H130))),'Data Summary'!DK136="Yes"),OFFSET('Sanitation Data'!$H$7,0,10*ROW('Sanitation Data'!H130)),NA())</f>
        <v>#N/A</v>
      </c>
      <c r="AW136" s="105" t="e">
        <f ca="true">+IF(AND(ISNUMBER(OFFSET('Sanitation Data'!$H$11,0,10*ROW('Sanitation Data'!H130))),'Data Summary'!DL136="Yes"),OFFSET('Sanitation Data'!$H$11,0,10*ROW('Sanitation Data'!H130)),NA())</f>
        <v>#N/A</v>
      </c>
      <c r="AX136" s="105" t="e">
        <f ca="true">+IF(AND(ISNUMBER(OFFSET('Sanitation Data'!$H$12,0,10*ROW('Sanitation Data'!H130))),'Data Summary'!DM136="Yes"),OFFSET('Sanitation Data'!$H$12,0,10*ROW('Sanitation Data'!H130)),NA())</f>
        <v>#N/A</v>
      </c>
      <c r="AY136" s="105" t="e">
        <f ca="true">+IF(AND(ISNUMBER(OFFSET('Sanitation Data'!$H$13,0,10*ROW('Sanitation Data'!H130))),'Data Summary'!DN136="Yes"),OFFSET('Sanitation Data'!$H$13,0,10*ROW('Sanitation Data'!H130)),NA())</f>
        <v>#N/A</v>
      </c>
      <c r="AZ136" s="110" t="e">
        <f ca="true">+IF(AND(ISNUMBER(OFFSET('Hygiene Data'!$C$6,0,10*ROW('Hygiene Data'!C130))),'Data Summary'!DO136="Yes"),OFFSET('Hygiene Data'!$C$6,0,10*ROW('Hygiene Data'!C130)),NA())</f>
        <v>#N/A</v>
      </c>
      <c r="BA136" s="110" t="e">
        <f ca="true">+IF(AND(ISNUMBER(OFFSET('Hygiene Data'!$C$8,0,10*ROW('Hygiene Data'!C130))),'Data Summary'!DP136="Yes"),OFFSET('Hygiene Data'!$C$8,0,10*ROW('Hygiene Data'!C130)),NA())</f>
        <v>#N/A</v>
      </c>
      <c r="BB136" s="110" t="e">
        <f ca="true">+IF(AND(ISNUMBER(OFFSET('Hygiene Data'!$C$10,0,10*ROW('Hygiene Data'!C130))),'Data Summary'!DQ136="Yes"),OFFSET('Hygiene Data'!$C$10,0,10*ROW('Hygiene Data'!C130)),NA())</f>
        <v>#N/A</v>
      </c>
      <c r="BC136" s="110" t="e">
        <f ca="true">+IF(AND(ISNUMBER(OFFSET('Hygiene Data'!$D$6,0,10*ROW('Hygiene Data'!D130))),'Data Summary'!DR136="Yes"),OFFSET('Hygiene Data'!$D$6,0,10*ROW('Hygiene Data'!D130)),NA())</f>
        <v>#N/A</v>
      </c>
      <c r="BD136" s="110" t="e">
        <f ca="true">+IF(AND(ISNUMBER(OFFSET('Hygiene Data'!$D$8,0,10*ROW('Hygiene Data'!D130))),'Data Summary'!DS136="Yes"),OFFSET('Hygiene Data'!$D$8,0,10*ROW('Hygiene Data'!D130)),NA())</f>
        <v>#N/A</v>
      </c>
      <c r="BE136" s="110" t="e">
        <f ca="true">+IF(AND(ISNUMBER(OFFSET('Hygiene Data'!$D$10,0,10*ROW('Hygiene Data'!D130))),'Data Summary'!DT136="Yes"),OFFSET('Hygiene Data'!$D$10,0,10*ROW('Hygiene Data'!D130)),NA())</f>
        <v>#N/A</v>
      </c>
      <c r="BF136" s="110" t="e">
        <f ca="true">+IF(AND(ISNUMBER(OFFSET('Hygiene Data'!$E$6,0,10*ROW('Hygiene Data'!E130))),'Data Summary'!DU136="Yes"),OFFSET('Hygiene Data'!$E$6,0,10*ROW('Hygiene Data'!E130)),NA())</f>
        <v>#N/A</v>
      </c>
      <c r="BG136" s="110" t="e">
        <f ca="true">+IF(AND(ISNUMBER(OFFSET('Hygiene Data'!$E$8,0,10*ROW('Hygiene Data'!E130))),'Data Summary'!DV136="Yes"),OFFSET('Hygiene Data'!$E$8,0,10*ROW('Hygiene Data'!E130)),NA())</f>
        <v>#N/A</v>
      </c>
      <c r="BH136" s="110" t="e">
        <f ca="true">+IF(AND(ISNUMBER(OFFSET('Hygiene Data'!$E$10,0,10*ROW('Hygiene Data'!E130))),'Data Summary'!DW136="Yes"),OFFSET('Hygiene Data'!$E$10,0,10*ROW('Hygiene Data'!E130)),NA())</f>
        <v>#N/A</v>
      </c>
      <c r="BI136" s="110" t="e">
        <f ca="true">+IF(AND(ISNUMBER(OFFSET('Hygiene Data'!$F$6,0,10*ROW('Hygiene Data'!F130))),'Data Summary'!DX136="Yes"),OFFSET('Hygiene Data'!$F$6,0,10*ROW('Hygiene Data'!F130)),NA())</f>
        <v>#N/A</v>
      </c>
      <c r="BJ136" s="110" t="e">
        <f ca="true">+IF(AND(ISNUMBER(OFFSET('Hygiene Data'!$F$8,0,10*ROW('Hygiene Data'!F130))),'Data Summary'!DY136="Yes"),OFFSET('Hygiene Data'!$F$8,0,10*ROW('Hygiene Data'!F130)),NA())</f>
        <v>#N/A</v>
      </c>
      <c r="BK136" s="110" t="e">
        <f ca="true">+IF(AND(ISNUMBER(OFFSET('Hygiene Data'!$F$10,0,10*ROW('Hygiene Data'!F130))),'Data Summary'!DZ136="Yes"),OFFSET('Hygiene Data'!$F$10,0,10*ROW('Hygiene Data'!F130)),NA())</f>
        <v>#N/A</v>
      </c>
      <c r="BL136" s="110" t="e">
        <f ca="true">+IF(AND(ISNUMBER(OFFSET('Hygiene Data'!$G$6,0,10*ROW('Hygiene Data'!G130))),'Data Summary'!EA136="Yes"),OFFSET('Hygiene Data'!$G$6,0,10*ROW('Hygiene Data'!G130)),NA())</f>
        <v>#N/A</v>
      </c>
      <c r="BM136" s="110" t="e">
        <f ca="true">+IF(AND(ISNUMBER(OFFSET('Hygiene Data'!$G$8,0,10*ROW('Hygiene Data'!G130))),'Data Summary'!EB136="Yes"),OFFSET('Hygiene Data'!$G$8,0,10*ROW('Hygiene Data'!G130)),NA())</f>
        <v>#N/A</v>
      </c>
      <c r="BN136" s="110" t="e">
        <f ca="true">+IF(AND(ISNUMBER(OFFSET('Hygiene Data'!$G$10,0,10*ROW('Hygiene Data'!G130))),'Data Summary'!EC136="Yes"),OFFSET('Hygiene Data'!$G$10,0,10*ROW('Hygiene Data'!G130)),NA())</f>
        <v>#N/A</v>
      </c>
      <c r="BO136" s="110" t="e">
        <f ca="true">+IF(AND(ISNUMBER(OFFSET('Hygiene Data'!$H$6,0,10*ROW('Hygiene Data'!H130))),'Data Summary'!ED136="Yes"),OFFSET('Hygiene Data'!$H$6,0,10*ROW('Hygiene Data'!H130)),NA())</f>
        <v>#N/A</v>
      </c>
      <c r="BP136" s="110" t="e">
        <f ca="true">+IF(AND(ISNUMBER(OFFSET('Hygiene Data'!$H$8,0,10*ROW('Hygiene Data'!H130))),'Data Summary'!EE136="Yes"),OFFSET('Hygiene Data'!$H$8,0,10*ROW('Hygiene Data'!H130)),NA())</f>
        <v>#N/A</v>
      </c>
      <c r="BQ136" s="110" t="e">
        <f ca="true">+IF(AND(ISNUMBER(OFFSET('Hygiene Data'!$H$10,0,10*ROW('Hygiene Data'!H130))),'Data Summary'!EF136="Yes"),OFFSET('Hygiene Data'!$H$10,0,10*ROW('Hygiene Data'!H130)),NA())</f>
        <v>#N/A</v>
      </c>
    </row>
    <row r="137" x14ac:dyDescent="0.2">
      <c r="A137" s="58" t="e">
        <f ca="true">+IF(OFFSET('Water Data'!$B$1,0,10*ROW('Water Data'!B131))="",NA(),OFFSET('Water Data'!$B$1,0,10*ROW('Water Data'!B131)))</f>
        <v>#N/A</v>
      </c>
      <c r="B137" s="58" t="e">
        <f ca="true">+IF(OFFSET('Water Data'!$A$3,0,10*ROW('Water Data'!A134))="",NA(),OFFSET('Water Data'!$A$3,0,10*ROW('Water Data'!A134)))</f>
        <v>#N/A</v>
      </c>
      <c r="C137" s="58" t="e">
        <f ca="true">+IF(OFFSET('Water Data'!$C$3,0,10*ROW('Water Data'!C134))="",NA(),OFFSET('Water Data'!$C$3,0,10*ROW('Water Data'!C134)))</f>
        <v>#N/A</v>
      </c>
      <c r="D137" s="59" t="e">
        <f ca="true">+IF(AND(ISNUMBER(OFFSET('Water Data'!$C$5,0,10*ROW('Water Data'!C131))),'Data Summary'!BS137="Yes"),100-OFFSET('Water Data'!$C$5,0,10*ROW('Water Data'!C131)),NA())</f>
        <v>#N/A</v>
      </c>
      <c r="E137" s="59" t="e">
        <f ca="true">+IF(AND(ISNUMBER(OFFSET('Water Data'!$C$7,0,10*ROW('Water Data'!C131))),'Data Summary'!BT137="Yes"),OFFSET('Water Data'!$C$7,0,10*ROW('Water Data'!C131)),NA())</f>
        <v>#N/A</v>
      </c>
      <c r="F137" s="59" t="e">
        <f ca="true">+IF(AND(ISNUMBER(OFFSET('Water Data'!$C$10,0,10*ROW('Water Data'!C131))),'Data Summary'!BU137="Yes"),OFFSET('Water Data'!$C$10,0,10*ROW('Water Data'!C131)),NA())</f>
        <v>#N/A</v>
      </c>
      <c r="G137" s="59" t="e">
        <f ca="true">+IF(AND(ISNUMBER(OFFSET('Water Data'!$D$5,0,10*ROW('Water Data'!D131))),'Data Summary'!BV137="Yes"),100-OFFSET('Water Data'!$D$5,0,10*ROW('Water Data'!D131)),NA())</f>
        <v>#N/A</v>
      </c>
      <c r="H137" s="59" t="e">
        <f ca="true">+IF(AND(ISNUMBER(OFFSET('Water Data'!$D$7,0,10*ROW('Water Data'!D131))),'Data Summary'!BW137="Yes"),OFFSET('Water Data'!$D$7,0,10*ROW('Water Data'!D131)),NA())</f>
        <v>#N/A</v>
      </c>
      <c r="I137" s="59" t="e">
        <f ca="true">+IF(AND(ISNUMBER(OFFSET('Water Data'!$D$10,0,10*ROW('Water Data'!D131))),'Data Summary'!BX137="Yes"),OFFSET('Water Data'!$D$10,0,10*ROW('Water Data'!D131)),NA())</f>
        <v>#N/A</v>
      </c>
      <c r="J137" s="59" t="e">
        <f ca="true">+IF(AND(ISNUMBER(OFFSET('Water Data'!$E$5,0,10*ROW('Water Data'!E131))),'Data Summary'!BY137="Yes"),100-OFFSET('Water Data'!$E$5,0,10*ROW('Water Data'!E131)),NA())</f>
        <v>#N/A</v>
      </c>
      <c r="K137" s="59" t="e">
        <f ca="true">+IF(AND(ISNUMBER(OFFSET('Water Data'!$E$7,0,10*ROW('Water Data'!E131))),'Data Summary'!BZ137="Yes"),OFFSET('Water Data'!$E$7,0,10*ROW('Water Data'!E131)),NA())</f>
        <v>#N/A</v>
      </c>
      <c r="L137" s="59" t="e">
        <f ca="true">+IF(AND(ISNUMBER(OFFSET('Water Data'!$E$10,0,10*ROW('Water Data'!E131))),'Data Summary'!CA137="Yes"),OFFSET('Water Data'!$E$10,0,10*ROW('Water Data'!E131)),NA())</f>
        <v>#N/A</v>
      </c>
      <c r="M137" s="59" t="e">
        <f ca="true">+IF(AND(ISNUMBER(OFFSET('Water Data'!$F$5,0,10*ROW('Water Data'!F131))),'Data Summary'!CB137="Yes"),100-OFFSET('Water Data'!$F$5,0,10*ROW('Water Data'!F131)),NA())</f>
        <v>#N/A</v>
      </c>
      <c r="N137" s="59" t="e">
        <f ca="true">+IF(AND(ISNUMBER(OFFSET('Water Data'!$F$7,0,10*ROW('Water Data'!F131))),'Data Summary'!CC137="Yes"),OFFSET('Water Data'!$F$7,0,10*ROW('Water Data'!F131)),NA())</f>
        <v>#N/A</v>
      </c>
      <c r="O137" s="59" t="e">
        <f ca="true">+IF(AND(ISNUMBER(OFFSET('Water Data'!$F$10,0,10*ROW('Water Data'!F131))),'Data Summary'!CD137="Yes"),OFFSET('Water Data'!$F$10,0,10*ROW('Water Data'!F131)),NA())</f>
        <v>#N/A</v>
      </c>
      <c r="P137" s="59" t="e">
        <f ca="true">+IF(AND(ISNUMBER(OFFSET('Water Data'!$G$5,0,10*ROW('Water Data'!G131))),'Data Summary'!CE137="Yes"),100-OFFSET('Water Data'!$G$5,0,10*ROW('Water Data'!G131)),NA())</f>
        <v>#N/A</v>
      </c>
      <c r="Q137" s="59" t="e">
        <f ca="true">+IF(AND(ISNUMBER(OFFSET('Water Data'!$G$7,0,10*ROW('Water Data'!G131))),'Data Summary'!CF137="Yes"),OFFSET('Water Data'!$G$7,0,10*ROW('Water Data'!G131)),NA())</f>
        <v>#N/A</v>
      </c>
      <c r="R137" s="59" t="e">
        <f ca="true">+IF(AND(ISNUMBER(OFFSET('Water Data'!$G$10,0,10*ROW('Water Data'!G131))),'Data Summary'!CG137="Yes"),OFFSET('Water Data'!$G$10,0,10*ROW('Water Data'!G131)),NA())</f>
        <v>#N/A</v>
      </c>
      <c r="S137" s="59" t="e">
        <f ca="true">+IF(AND(ISNUMBER(OFFSET('Water Data'!$H$5,0,10*ROW('Water Data'!H131))),'Data Summary'!CH137="Yes"),100-OFFSET('Water Data'!$H$5,0,10*ROW('Water Data'!H131)),NA())</f>
        <v>#N/A</v>
      </c>
      <c r="T137" s="59" t="e">
        <f ca="true">+IF(AND(ISNUMBER(OFFSET('Water Data'!$H$7,0,10*ROW('Water Data'!H131))),'Data Summary'!CI137="Yes"),OFFSET('Water Data'!$H$7,0,10*ROW('Water Data'!H131)),NA())</f>
        <v>#N/A</v>
      </c>
      <c r="U137" s="59" t="e">
        <f ca="true">+IF(AND(ISNUMBER(OFFSET('Water Data'!$H$10,0,10*ROW('Water Data'!H131))),'Data Summary'!CJ137="Yes"),OFFSET('Water Data'!$H$10,0,10*ROW('Water Data'!H131)),NA())</f>
        <v>#N/A</v>
      </c>
      <c r="V137" s="105" t="e">
        <f ca="true">+IF(AND(ISNUMBER(OFFSET('Sanitation Data'!$C$5,0,10*ROW('Sanitation Data'!C131))),'Data Summary'!CK137="Yes"),100-OFFSET('Sanitation Data'!$C$5,0,10*ROW('Sanitation Data'!C131)),NA())</f>
        <v>#N/A</v>
      </c>
      <c r="W137" s="105" t="e">
        <f ca="true">+IF(AND(ISNUMBER(OFFSET('Sanitation Data'!$C$7,0,10*ROW('Sanitation Data'!C131))),'Data Summary'!CL137="Yes"),OFFSET('Sanitation Data'!$C$7,0,10*ROW('Sanitation Data'!C131)),NA())</f>
        <v>#N/A</v>
      </c>
      <c r="X137" s="105" t="e">
        <f ca="true">+IF(AND(ISNUMBER(OFFSET('Sanitation Data'!$C$11,0,10*ROW('Sanitation Data'!C131))),'Data Summary'!CM137="Yes"),OFFSET('Sanitation Data'!$C$11,0,10*ROW('Sanitation Data'!C131)),NA())</f>
        <v>#N/A</v>
      </c>
      <c r="Y137" s="105" t="e">
        <f ca="true">+IF(AND(ISNUMBER(OFFSET('Sanitation Data'!$C$12,0,10*ROW('Sanitation Data'!C131))),'Data Summary'!CN137="Yes"),OFFSET('Sanitation Data'!$C$12,0,10*ROW('Sanitation Data'!C131)),NA())</f>
        <v>#N/A</v>
      </c>
      <c r="Z137" s="105" t="e">
        <f ca="true">+IF(AND(ISNUMBER(OFFSET('Sanitation Data'!$C$13,0,10*ROW('Sanitation Data'!C131))),'Data Summary'!CO137="Yes"),OFFSET('Sanitation Data'!$C$13,0,10*ROW('Sanitation Data'!C131)),NA())</f>
        <v>#N/A</v>
      </c>
      <c r="AA137" s="105" t="e">
        <f ca="true">+IF(AND(ISNUMBER(OFFSET('Sanitation Data'!$D$5,0,10*ROW('Sanitation Data'!D131))),'Data Summary'!CP137="Yes"),100-OFFSET('Sanitation Data'!$D$5,0,10*ROW('Sanitation Data'!D131)),NA())</f>
        <v>#N/A</v>
      </c>
      <c r="AB137" s="105" t="e">
        <f ca="true">+IF(AND(ISNUMBER(OFFSET('Sanitation Data'!$D$7,0,10*ROW('Sanitation Data'!D131))),'Data Summary'!CQ137="Yes"),OFFSET('Sanitation Data'!$D$7,0,10*ROW('Sanitation Data'!D131)),NA())</f>
        <v>#N/A</v>
      </c>
      <c r="AC137" s="105" t="e">
        <f ca="true">+IF(AND(ISNUMBER(OFFSET('Sanitation Data'!$D$11,0,10*ROW('Sanitation Data'!D131))),'Data Summary'!CR137="Yes"),OFFSET('Sanitation Data'!$D$11,0,10*ROW('Sanitation Data'!D131)),NA())</f>
        <v>#N/A</v>
      </c>
      <c r="AD137" s="105" t="e">
        <f ca="true">+IF(AND(ISNUMBER(OFFSET('Sanitation Data'!$D$12,0,10*ROW('Sanitation Data'!D131))),'Data Summary'!CS137="Yes"),OFFSET('Sanitation Data'!$D$12,0,10*ROW('Sanitation Data'!D131)),NA())</f>
        <v>#N/A</v>
      </c>
      <c r="AE137" s="105" t="e">
        <f ca="true">+IF(AND(ISNUMBER(OFFSET('Sanitation Data'!$D$13,0,10*ROW('Sanitation Data'!D131))),'Data Summary'!CT137="Yes"),OFFSET('Sanitation Data'!$D$13,0,10*ROW('Sanitation Data'!D131)),NA())</f>
        <v>#N/A</v>
      </c>
      <c r="AF137" s="105" t="e">
        <f ca="true">+IF(AND(ISNUMBER(OFFSET('Sanitation Data'!$E$5,0,10*ROW('Sanitation Data'!E131))),'Data Summary'!CU137="Yes"),100-OFFSET('Sanitation Data'!$E$5,0,10*ROW('Sanitation Data'!E131)),NA())</f>
        <v>#N/A</v>
      </c>
      <c r="AG137" s="105" t="e">
        <f ca="true">+IF(AND(ISNUMBER(OFFSET('Sanitation Data'!$E$7,0,10*ROW('Sanitation Data'!E131))),'Data Summary'!CV137="Yes"),OFFSET('Sanitation Data'!$E$7,0,10*ROW('Sanitation Data'!E131)),NA())</f>
        <v>#N/A</v>
      </c>
      <c r="AH137" s="105" t="e">
        <f ca="true">+IF(AND(ISNUMBER(OFFSET('Sanitation Data'!$E$11,0,10*ROW('Sanitation Data'!E131))),'Data Summary'!CW137="Yes"),OFFSET('Sanitation Data'!$E$11,0,10*ROW('Sanitation Data'!E131)),NA())</f>
        <v>#N/A</v>
      </c>
      <c r="AI137" s="105" t="e">
        <f ca="true">+IF(AND(ISNUMBER(OFFSET('Sanitation Data'!$E$12,0,10*ROW('Sanitation Data'!E131))),'Data Summary'!CX137="Yes"),OFFSET('Sanitation Data'!$E$12,0,10*ROW('Sanitation Data'!E131)),NA())</f>
        <v>#N/A</v>
      </c>
      <c r="AJ137" s="105" t="e">
        <f ca="true">+IF(AND(ISNUMBER(OFFSET('Sanitation Data'!$E$13,0,10*ROW('Sanitation Data'!E131))),'Data Summary'!CY137="Yes"),OFFSET('Sanitation Data'!$E$13,0,10*ROW('Sanitation Data'!E131)),NA())</f>
        <v>#N/A</v>
      </c>
      <c r="AK137" s="105" t="e">
        <f ca="true">+IF(AND(ISNUMBER(OFFSET('Sanitation Data'!$F$5,0,10*ROW('Sanitation Data'!F131))),'Data Summary'!CZ137="Yes"),100-OFFSET('Sanitation Data'!$F$5,0,10*ROW('Sanitation Data'!F131)),NA())</f>
        <v>#N/A</v>
      </c>
      <c r="AL137" s="105" t="e">
        <f ca="true">+IF(AND(ISNUMBER(OFFSET('Sanitation Data'!$F$7,0,10*ROW('Sanitation Data'!F131))),'Data Summary'!DA137="Yes"),OFFSET('Sanitation Data'!$F$7,0,10*ROW('Sanitation Data'!F131)),NA())</f>
        <v>#N/A</v>
      </c>
      <c r="AM137" s="105" t="e">
        <f ca="true">+IF(AND(ISNUMBER(OFFSET('Sanitation Data'!$F$11,0,10*ROW('Sanitation Data'!F131))),'Data Summary'!DB137="Yes"),OFFSET('Sanitation Data'!$F$11,0,10*ROW('Sanitation Data'!F131)),NA())</f>
        <v>#N/A</v>
      </c>
      <c r="AN137" s="105" t="e">
        <f ca="true">+IF(AND(ISNUMBER(OFFSET('Sanitation Data'!$F$12,0,10*ROW('Sanitation Data'!F131))),'Data Summary'!DC137="Yes"),OFFSET('Sanitation Data'!$F$12,0,10*ROW('Sanitation Data'!F131)),NA())</f>
        <v>#N/A</v>
      </c>
      <c r="AO137" s="105" t="e">
        <f ca="true">+IF(AND(ISNUMBER(OFFSET('Sanitation Data'!$F$13,0,10*ROW('Sanitation Data'!F131))),'Data Summary'!DD137="Yes"),OFFSET('Sanitation Data'!$F$13,0,10*ROW('Sanitation Data'!F131)),NA())</f>
        <v>#N/A</v>
      </c>
      <c r="AP137" s="105" t="e">
        <f ca="true">+IF(AND(ISNUMBER(OFFSET('Sanitation Data'!$G$5,0,10*ROW('Sanitation Data'!G131))),'Data Summary'!DE137="Yes"),100-OFFSET('Sanitation Data'!$G$5,0,10*ROW('Sanitation Data'!G131)),NA())</f>
        <v>#N/A</v>
      </c>
      <c r="AQ137" s="105" t="e">
        <f ca="true">+IF(AND(ISNUMBER(OFFSET('Sanitation Data'!$G$7,0,10*ROW('Sanitation Data'!G131))),'Data Summary'!DF137="Yes"),OFFSET('Sanitation Data'!$G$7,0,10*ROW('Sanitation Data'!G131)),NA())</f>
        <v>#N/A</v>
      </c>
      <c r="AR137" s="105" t="e">
        <f ca="true">+IF(AND(ISNUMBER(OFFSET('Sanitation Data'!$G$11,0,10*ROW('Sanitation Data'!G131))),'Data Summary'!DG137="Yes"),OFFSET('Sanitation Data'!$G$11,0,10*ROW('Sanitation Data'!G131)),NA())</f>
        <v>#N/A</v>
      </c>
      <c r="AS137" s="105" t="e">
        <f ca="true">+IF(AND(ISNUMBER(OFFSET('Sanitation Data'!$G$12,0,10*ROW('Sanitation Data'!G131))),'Data Summary'!DH137="Yes"),OFFSET('Sanitation Data'!$G$12,0,10*ROW('Sanitation Data'!G131)),NA())</f>
        <v>#N/A</v>
      </c>
      <c r="AT137" s="105" t="e">
        <f ca="true">+IF(AND(ISNUMBER(OFFSET('Sanitation Data'!$G$13,0,10*ROW('Sanitation Data'!G131))),'Data Summary'!DI137="Yes"),OFFSET('Sanitation Data'!$G$13,0,10*ROW('Sanitation Data'!G131)),NA())</f>
        <v>#N/A</v>
      </c>
      <c r="AU137" s="105" t="e">
        <f ca="true">+IF(AND(ISNUMBER(OFFSET('Sanitation Data'!$H$5,0,10*ROW('Sanitation Data'!H131))),'Data Summary'!DJ137="Yes"),100-OFFSET('Sanitation Data'!$H$5,0,10*ROW('Sanitation Data'!H131)),NA())</f>
        <v>#N/A</v>
      </c>
      <c r="AV137" s="105" t="e">
        <f ca="true">+IF(AND(ISNUMBER(OFFSET('Sanitation Data'!$H$7,0,10*ROW('Sanitation Data'!H131))),'Data Summary'!DK137="Yes"),OFFSET('Sanitation Data'!$H$7,0,10*ROW('Sanitation Data'!H131)),NA())</f>
        <v>#N/A</v>
      </c>
      <c r="AW137" s="105" t="e">
        <f ca="true">+IF(AND(ISNUMBER(OFFSET('Sanitation Data'!$H$11,0,10*ROW('Sanitation Data'!H131))),'Data Summary'!DL137="Yes"),OFFSET('Sanitation Data'!$H$11,0,10*ROW('Sanitation Data'!H131)),NA())</f>
        <v>#N/A</v>
      </c>
      <c r="AX137" s="105" t="e">
        <f ca="true">+IF(AND(ISNUMBER(OFFSET('Sanitation Data'!$H$12,0,10*ROW('Sanitation Data'!H131))),'Data Summary'!DM137="Yes"),OFFSET('Sanitation Data'!$H$12,0,10*ROW('Sanitation Data'!H131)),NA())</f>
        <v>#N/A</v>
      </c>
      <c r="AY137" s="105" t="e">
        <f ca="true">+IF(AND(ISNUMBER(OFFSET('Sanitation Data'!$H$13,0,10*ROW('Sanitation Data'!H131))),'Data Summary'!DN137="Yes"),OFFSET('Sanitation Data'!$H$13,0,10*ROW('Sanitation Data'!H131)),NA())</f>
        <v>#N/A</v>
      </c>
      <c r="AZ137" s="110" t="e">
        <f ca="true">+IF(AND(ISNUMBER(OFFSET('Hygiene Data'!$C$6,0,10*ROW('Hygiene Data'!C131))),'Data Summary'!DO137="Yes"),OFFSET('Hygiene Data'!$C$6,0,10*ROW('Hygiene Data'!C131)),NA())</f>
        <v>#N/A</v>
      </c>
      <c r="BA137" s="110" t="e">
        <f ca="true">+IF(AND(ISNUMBER(OFFSET('Hygiene Data'!$C$8,0,10*ROW('Hygiene Data'!C131))),'Data Summary'!DP137="Yes"),OFFSET('Hygiene Data'!$C$8,0,10*ROW('Hygiene Data'!C131)),NA())</f>
        <v>#N/A</v>
      </c>
      <c r="BB137" s="110" t="e">
        <f ca="true">+IF(AND(ISNUMBER(OFFSET('Hygiene Data'!$C$10,0,10*ROW('Hygiene Data'!C131))),'Data Summary'!DQ137="Yes"),OFFSET('Hygiene Data'!$C$10,0,10*ROW('Hygiene Data'!C131)),NA())</f>
        <v>#N/A</v>
      </c>
      <c r="BC137" s="110" t="e">
        <f ca="true">+IF(AND(ISNUMBER(OFFSET('Hygiene Data'!$D$6,0,10*ROW('Hygiene Data'!D131))),'Data Summary'!DR137="Yes"),OFFSET('Hygiene Data'!$D$6,0,10*ROW('Hygiene Data'!D131)),NA())</f>
        <v>#N/A</v>
      </c>
      <c r="BD137" s="110" t="e">
        <f ca="true">+IF(AND(ISNUMBER(OFFSET('Hygiene Data'!$D$8,0,10*ROW('Hygiene Data'!D131))),'Data Summary'!DS137="Yes"),OFFSET('Hygiene Data'!$D$8,0,10*ROW('Hygiene Data'!D131)),NA())</f>
        <v>#N/A</v>
      </c>
      <c r="BE137" s="110" t="e">
        <f ca="true">+IF(AND(ISNUMBER(OFFSET('Hygiene Data'!$D$10,0,10*ROW('Hygiene Data'!D131))),'Data Summary'!DT137="Yes"),OFFSET('Hygiene Data'!$D$10,0,10*ROW('Hygiene Data'!D131)),NA())</f>
        <v>#N/A</v>
      </c>
      <c r="BF137" s="110" t="e">
        <f ca="true">+IF(AND(ISNUMBER(OFFSET('Hygiene Data'!$E$6,0,10*ROW('Hygiene Data'!E131))),'Data Summary'!DU137="Yes"),OFFSET('Hygiene Data'!$E$6,0,10*ROW('Hygiene Data'!E131)),NA())</f>
        <v>#N/A</v>
      </c>
      <c r="BG137" s="110" t="e">
        <f ca="true">+IF(AND(ISNUMBER(OFFSET('Hygiene Data'!$E$8,0,10*ROW('Hygiene Data'!E131))),'Data Summary'!DV137="Yes"),OFFSET('Hygiene Data'!$E$8,0,10*ROW('Hygiene Data'!E131)),NA())</f>
        <v>#N/A</v>
      </c>
      <c r="BH137" s="110" t="e">
        <f ca="true">+IF(AND(ISNUMBER(OFFSET('Hygiene Data'!$E$10,0,10*ROW('Hygiene Data'!E131))),'Data Summary'!DW137="Yes"),OFFSET('Hygiene Data'!$E$10,0,10*ROW('Hygiene Data'!E131)),NA())</f>
        <v>#N/A</v>
      </c>
      <c r="BI137" s="110" t="e">
        <f ca="true">+IF(AND(ISNUMBER(OFFSET('Hygiene Data'!$F$6,0,10*ROW('Hygiene Data'!F131))),'Data Summary'!DX137="Yes"),OFFSET('Hygiene Data'!$F$6,0,10*ROW('Hygiene Data'!F131)),NA())</f>
        <v>#N/A</v>
      </c>
      <c r="BJ137" s="110" t="e">
        <f ca="true">+IF(AND(ISNUMBER(OFFSET('Hygiene Data'!$F$8,0,10*ROW('Hygiene Data'!F131))),'Data Summary'!DY137="Yes"),OFFSET('Hygiene Data'!$F$8,0,10*ROW('Hygiene Data'!F131)),NA())</f>
        <v>#N/A</v>
      </c>
      <c r="BK137" s="110" t="e">
        <f ca="true">+IF(AND(ISNUMBER(OFFSET('Hygiene Data'!$F$10,0,10*ROW('Hygiene Data'!F131))),'Data Summary'!DZ137="Yes"),OFFSET('Hygiene Data'!$F$10,0,10*ROW('Hygiene Data'!F131)),NA())</f>
        <v>#N/A</v>
      </c>
      <c r="BL137" s="110" t="e">
        <f ca="true">+IF(AND(ISNUMBER(OFFSET('Hygiene Data'!$G$6,0,10*ROW('Hygiene Data'!G131))),'Data Summary'!EA137="Yes"),OFFSET('Hygiene Data'!$G$6,0,10*ROW('Hygiene Data'!G131)),NA())</f>
        <v>#N/A</v>
      </c>
      <c r="BM137" s="110" t="e">
        <f ca="true">+IF(AND(ISNUMBER(OFFSET('Hygiene Data'!$G$8,0,10*ROW('Hygiene Data'!G131))),'Data Summary'!EB137="Yes"),OFFSET('Hygiene Data'!$G$8,0,10*ROW('Hygiene Data'!G131)),NA())</f>
        <v>#N/A</v>
      </c>
      <c r="BN137" s="110" t="e">
        <f ca="true">+IF(AND(ISNUMBER(OFFSET('Hygiene Data'!$G$10,0,10*ROW('Hygiene Data'!G131))),'Data Summary'!EC137="Yes"),OFFSET('Hygiene Data'!$G$10,0,10*ROW('Hygiene Data'!G131)),NA())</f>
        <v>#N/A</v>
      </c>
      <c r="BO137" s="110" t="e">
        <f ca="true">+IF(AND(ISNUMBER(OFFSET('Hygiene Data'!$H$6,0,10*ROW('Hygiene Data'!H131))),'Data Summary'!ED137="Yes"),OFFSET('Hygiene Data'!$H$6,0,10*ROW('Hygiene Data'!H131)),NA())</f>
        <v>#N/A</v>
      </c>
      <c r="BP137" s="110" t="e">
        <f ca="true">+IF(AND(ISNUMBER(OFFSET('Hygiene Data'!$H$8,0,10*ROW('Hygiene Data'!H131))),'Data Summary'!EE137="Yes"),OFFSET('Hygiene Data'!$H$8,0,10*ROW('Hygiene Data'!H131)),NA())</f>
        <v>#N/A</v>
      </c>
      <c r="BQ137" s="110" t="e">
        <f ca="true">+IF(AND(ISNUMBER(OFFSET('Hygiene Data'!$H$10,0,10*ROW('Hygiene Data'!H131))),'Data Summary'!EF137="Yes"),OFFSET('Hygiene Data'!$H$10,0,10*ROW('Hygiene Data'!H131)),NA())</f>
        <v>#N/A</v>
      </c>
    </row>
    <row r="138" x14ac:dyDescent="0.2">
      <c r="A138" s="58" t="e">
        <f ca="true">+IF(OFFSET('Water Data'!$B$1,0,10*ROW('Water Data'!B132))="",NA(),OFFSET('Water Data'!$B$1,0,10*ROW('Water Data'!B132)))</f>
        <v>#N/A</v>
      </c>
      <c r="B138" s="58" t="e">
        <f ca="true">+IF(OFFSET('Water Data'!$A$3,0,10*ROW('Water Data'!A135))="",NA(),OFFSET('Water Data'!$A$3,0,10*ROW('Water Data'!A135)))</f>
        <v>#N/A</v>
      </c>
      <c r="C138" s="58" t="e">
        <f ca="true">+IF(OFFSET('Water Data'!$C$3,0,10*ROW('Water Data'!C135))="",NA(),OFFSET('Water Data'!$C$3,0,10*ROW('Water Data'!C135)))</f>
        <v>#N/A</v>
      </c>
      <c r="D138" s="59" t="e">
        <f ca="true">+IF(AND(ISNUMBER(OFFSET('Water Data'!$C$5,0,10*ROW('Water Data'!C132))),'Data Summary'!BS138="Yes"),100-OFFSET('Water Data'!$C$5,0,10*ROW('Water Data'!C132)),NA())</f>
        <v>#N/A</v>
      </c>
      <c r="E138" s="59" t="e">
        <f ca="true">+IF(AND(ISNUMBER(OFFSET('Water Data'!$C$7,0,10*ROW('Water Data'!C132))),'Data Summary'!BT138="Yes"),OFFSET('Water Data'!$C$7,0,10*ROW('Water Data'!C132)),NA())</f>
        <v>#N/A</v>
      </c>
      <c r="F138" s="59" t="e">
        <f ca="true">+IF(AND(ISNUMBER(OFFSET('Water Data'!$C$10,0,10*ROW('Water Data'!C132))),'Data Summary'!BU138="Yes"),OFFSET('Water Data'!$C$10,0,10*ROW('Water Data'!C132)),NA())</f>
        <v>#N/A</v>
      </c>
      <c r="G138" s="59" t="e">
        <f ca="true">+IF(AND(ISNUMBER(OFFSET('Water Data'!$D$5,0,10*ROW('Water Data'!D132))),'Data Summary'!BV138="Yes"),100-OFFSET('Water Data'!$D$5,0,10*ROW('Water Data'!D132)),NA())</f>
        <v>#N/A</v>
      </c>
      <c r="H138" s="59" t="e">
        <f ca="true">+IF(AND(ISNUMBER(OFFSET('Water Data'!$D$7,0,10*ROW('Water Data'!D132))),'Data Summary'!BW138="Yes"),OFFSET('Water Data'!$D$7,0,10*ROW('Water Data'!D132)),NA())</f>
        <v>#N/A</v>
      </c>
      <c r="I138" s="59" t="e">
        <f ca="true">+IF(AND(ISNUMBER(OFFSET('Water Data'!$D$10,0,10*ROW('Water Data'!D132))),'Data Summary'!BX138="Yes"),OFFSET('Water Data'!$D$10,0,10*ROW('Water Data'!D132)),NA())</f>
        <v>#N/A</v>
      </c>
      <c r="J138" s="59" t="e">
        <f ca="true">+IF(AND(ISNUMBER(OFFSET('Water Data'!$E$5,0,10*ROW('Water Data'!E132))),'Data Summary'!BY138="Yes"),100-OFFSET('Water Data'!$E$5,0,10*ROW('Water Data'!E132)),NA())</f>
        <v>#N/A</v>
      </c>
      <c r="K138" s="59" t="e">
        <f ca="true">+IF(AND(ISNUMBER(OFFSET('Water Data'!$E$7,0,10*ROW('Water Data'!E132))),'Data Summary'!BZ138="Yes"),OFFSET('Water Data'!$E$7,0,10*ROW('Water Data'!E132)),NA())</f>
        <v>#N/A</v>
      </c>
      <c r="L138" s="59" t="e">
        <f ca="true">+IF(AND(ISNUMBER(OFFSET('Water Data'!$E$10,0,10*ROW('Water Data'!E132))),'Data Summary'!CA138="Yes"),OFFSET('Water Data'!$E$10,0,10*ROW('Water Data'!E132)),NA())</f>
        <v>#N/A</v>
      </c>
      <c r="M138" s="59" t="e">
        <f ca="true">+IF(AND(ISNUMBER(OFFSET('Water Data'!$F$5,0,10*ROW('Water Data'!F132))),'Data Summary'!CB138="Yes"),100-OFFSET('Water Data'!$F$5,0,10*ROW('Water Data'!F132)),NA())</f>
        <v>#N/A</v>
      </c>
      <c r="N138" s="59" t="e">
        <f ca="true">+IF(AND(ISNUMBER(OFFSET('Water Data'!$F$7,0,10*ROW('Water Data'!F132))),'Data Summary'!CC138="Yes"),OFFSET('Water Data'!$F$7,0,10*ROW('Water Data'!F132)),NA())</f>
        <v>#N/A</v>
      </c>
      <c r="O138" s="59" t="e">
        <f ca="true">+IF(AND(ISNUMBER(OFFSET('Water Data'!$F$10,0,10*ROW('Water Data'!F132))),'Data Summary'!CD138="Yes"),OFFSET('Water Data'!$F$10,0,10*ROW('Water Data'!F132)),NA())</f>
        <v>#N/A</v>
      </c>
      <c r="P138" s="59" t="e">
        <f ca="true">+IF(AND(ISNUMBER(OFFSET('Water Data'!$G$5,0,10*ROW('Water Data'!G132))),'Data Summary'!CE138="Yes"),100-OFFSET('Water Data'!$G$5,0,10*ROW('Water Data'!G132)),NA())</f>
        <v>#N/A</v>
      </c>
      <c r="Q138" s="59" t="e">
        <f ca="true">+IF(AND(ISNUMBER(OFFSET('Water Data'!$G$7,0,10*ROW('Water Data'!G132))),'Data Summary'!CF138="Yes"),OFFSET('Water Data'!$G$7,0,10*ROW('Water Data'!G132)),NA())</f>
        <v>#N/A</v>
      </c>
      <c r="R138" s="59" t="e">
        <f ca="true">+IF(AND(ISNUMBER(OFFSET('Water Data'!$G$10,0,10*ROW('Water Data'!G132))),'Data Summary'!CG138="Yes"),OFFSET('Water Data'!$G$10,0,10*ROW('Water Data'!G132)),NA())</f>
        <v>#N/A</v>
      </c>
      <c r="S138" s="59" t="e">
        <f ca="true">+IF(AND(ISNUMBER(OFFSET('Water Data'!$H$5,0,10*ROW('Water Data'!H132))),'Data Summary'!CH138="Yes"),100-OFFSET('Water Data'!$H$5,0,10*ROW('Water Data'!H132)),NA())</f>
        <v>#N/A</v>
      </c>
      <c r="T138" s="59" t="e">
        <f ca="true">+IF(AND(ISNUMBER(OFFSET('Water Data'!$H$7,0,10*ROW('Water Data'!H132))),'Data Summary'!CI138="Yes"),OFFSET('Water Data'!$H$7,0,10*ROW('Water Data'!H132)),NA())</f>
        <v>#N/A</v>
      </c>
      <c r="U138" s="59" t="e">
        <f ca="true">+IF(AND(ISNUMBER(OFFSET('Water Data'!$H$10,0,10*ROW('Water Data'!H132))),'Data Summary'!CJ138="Yes"),OFFSET('Water Data'!$H$10,0,10*ROW('Water Data'!H132)),NA())</f>
        <v>#N/A</v>
      </c>
      <c r="V138" s="105" t="e">
        <f ca="true">+IF(AND(ISNUMBER(OFFSET('Sanitation Data'!$C$5,0,10*ROW('Sanitation Data'!C132))),'Data Summary'!CK138="Yes"),100-OFFSET('Sanitation Data'!$C$5,0,10*ROW('Sanitation Data'!C132)),NA())</f>
        <v>#N/A</v>
      </c>
      <c r="W138" s="105" t="e">
        <f ca="true">+IF(AND(ISNUMBER(OFFSET('Sanitation Data'!$C$7,0,10*ROW('Sanitation Data'!C132))),'Data Summary'!CL138="Yes"),OFFSET('Sanitation Data'!$C$7,0,10*ROW('Sanitation Data'!C132)),NA())</f>
        <v>#N/A</v>
      </c>
      <c r="X138" s="105" t="e">
        <f ca="true">+IF(AND(ISNUMBER(OFFSET('Sanitation Data'!$C$11,0,10*ROW('Sanitation Data'!C132))),'Data Summary'!CM138="Yes"),OFFSET('Sanitation Data'!$C$11,0,10*ROW('Sanitation Data'!C132)),NA())</f>
        <v>#N/A</v>
      </c>
      <c r="Y138" s="105" t="e">
        <f ca="true">+IF(AND(ISNUMBER(OFFSET('Sanitation Data'!$C$12,0,10*ROW('Sanitation Data'!C132))),'Data Summary'!CN138="Yes"),OFFSET('Sanitation Data'!$C$12,0,10*ROW('Sanitation Data'!C132)),NA())</f>
        <v>#N/A</v>
      </c>
      <c r="Z138" s="105" t="e">
        <f ca="true">+IF(AND(ISNUMBER(OFFSET('Sanitation Data'!$C$13,0,10*ROW('Sanitation Data'!C132))),'Data Summary'!CO138="Yes"),OFFSET('Sanitation Data'!$C$13,0,10*ROW('Sanitation Data'!C132)),NA())</f>
        <v>#N/A</v>
      </c>
      <c r="AA138" s="105" t="e">
        <f ca="true">+IF(AND(ISNUMBER(OFFSET('Sanitation Data'!$D$5,0,10*ROW('Sanitation Data'!D132))),'Data Summary'!CP138="Yes"),100-OFFSET('Sanitation Data'!$D$5,0,10*ROW('Sanitation Data'!D132)),NA())</f>
        <v>#N/A</v>
      </c>
      <c r="AB138" s="105" t="e">
        <f ca="true">+IF(AND(ISNUMBER(OFFSET('Sanitation Data'!$D$7,0,10*ROW('Sanitation Data'!D132))),'Data Summary'!CQ138="Yes"),OFFSET('Sanitation Data'!$D$7,0,10*ROW('Sanitation Data'!D132)),NA())</f>
        <v>#N/A</v>
      </c>
      <c r="AC138" s="105" t="e">
        <f ca="true">+IF(AND(ISNUMBER(OFFSET('Sanitation Data'!$D$11,0,10*ROW('Sanitation Data'!D132))),'Data Summary'!CR138="Yes"),OFFSET('Sanitation Data'!$D$11,0,10*ROW('Sanitation Data'!D132)),NA())</f>
        <v>#N/A</v>
      </c>
      <c r="AD138" s="105" t="e">
        <f ca="true">+IF(AND(ISNUMBER(OFFSET('Sanitation Data'!$D$12,0,10*ROW('Sanitation Data'!D132))),'Data Summary'!CS138="Yes"),OFFSET('Sanitation Data'!$D$12,0,10*ROW('Sanitation Data'!D132)),NA())</f>
        <v>#N/A</v>
      </c>
      <c r="AE138" s="105" t="e">
        <f ca="true">+IF(AND(ISNUMBER(OFFSET('Sanitation Data'!$D$13,0,10*ROW('Sanitation Data'!D132))),'Data Summary'!CT138="Yes"),OFFSET('Sanitation Data'!$D$13,0,10*ROW('Sanitation Data'!D132)),NA())</f>
        <v>#N/A</v>
      </c>
      <c r="AF138" s="105" t="e">
        <f ca="true">+IF(AND(ISNUMBER(OFFSET('Sanitation Data'!$E$5,0,10*ROW('Sanitation Data'!E132))),'Data Summary'!CU138="Yes"),100-OFFSET('Sanitation Data'!$E$5,0,10*ROW('Sanitation Data'!E132)),NA())</f>
        <v>#N/A</v>
      </c>
      <c r="AG138" s="105" t="e">
        <f ca="true">+IF(AND(ISNUMBER(OFFSET('Sanitation Data'!$E$7,0,10*ROW('Sanitation Data'!E132))),'Data Summary'!CV138="Yes"),OFFSET('Sanitation Data'!$E$7,0,10*ROW('Sanitation Data'!E132)),NA())</f>
        <v>#N/A</v>
      </c>
      <c r="AH138" s="105" t="e">
        <f ca="true">+IF(AND(ISNUMBER(OFFSET('Sanitation Data'!$E$11,0,10*ROW('Sanitation Data'!E132))),'Data Summary'!CW138="Yes"),OFFSET('Sanitation Data'!$E$11,0,10*ROW('Sanitation Data'!E132)),NA())</f>
        <v>#N/A</v>
      </c>
      <c r="AI138" s="105" t="e">
        <f ca="true">+IF(AND(ISNUMBER(OFFSET('Sanitation Data'!$E$12,0,10*ROW('Sanitation Data'!E132))),'Data Summary'!CX138="Yes"),OFFSET('Sanitation Data'!$E$12,0,10*ROW('Sanitation Data'!E132)),NA())</f>
        <v>#N/A</v>
      </c>
      <c r="AJ138" s="105" t="e">
        <f ca="true">+IF(AND(ISNUMBER(OFFSET('Sanitation Data'!$E$13,0,10*ROW('Sanitation Data'!E132))),'Data Summary'!CY138="Yes"),OFFSET('Sanitation Data'!$E$13,0,10*ROW('Sanitation Data'!E132)),NA())</f>
        <v>#N/A</v>
      </c>
      <c r="AK138" s="105" t="e">
        <f ca="true">+IF(AND(ISNUMBER(OFFSET('Sanitation Data'!$F$5,0,10*ROW('Sanitation Data'!F132))),'Data Summary'!CZ138="Yes"),100-OFFSET('Sanitation Data'!$F$5,0,10*ROW('Sanitation Data'!F132)),NA())</f>
        <v>#N/A</v>
      </c>
      <c r="AL138" s="105" t="e">
        <f ca="true">+IF(AND(ISNUMBER(OFFSET('Sanitation Data'!$F$7,0,10*ROW('Sanitation Data'!F132))),'Data Summary'!DA138="Yes"),OFFSET('Sanitation Data'!$F$7,0,10*ROW('Sanitation Data'!F132)),NA())</f>
        <v>#N/A</v>
      </c>
      <c r="AM138" s="105" t="e">
        <f ca="true">+IF(AND(ISNUMBER(OFFSET('Sanitation Data'!$F$11,0,10*ROW('Sanitation Data'!F132))),'Data Summary'!DB138="Yes"),OFFSET('Sanitation Data'!$F$11,0,10*ROW('Sanitation Data'!F132)),NA())</f>
        <v>#N/A</v>
      </c>
      <c r="AN138" s="105" t="e">
        <f ca="true">+IF(AND(ISNUMBER(OFFSET('Sanitation Data'!$F$12,0,10*ROW('Sanitation Data'!F132))),'Data Summary'!DC138="Yes"),OFFSET('Sanitation Data'!$F$12,0,10*ROW('Sanitation Data'!F132)),NA())</f>
        <v>#N/A</v>
      </c>
      <c r="AO138" s="105" t="e">
        <f ca="true">+IF(AND(ISNUMBER(OFFSET('Sanitation Data'!$F$13,0,10*ROW('Sanitation Data'!F132))),'Data Summary'!DD138="Yes"),OFFSET('Sanitation Data'!$F$13,0,10*ROW('Sanitation Data'!F132)),NA())</f>
        <v>#N/A</v>
      </c>
      <c r="AP138" s="105" t="e">
        <f ca="true">+IF(AND(ISNUMBER(OFFSET('Sanitation Data'!$G$5,0,10*ROW('Sanitation Data'!G132))),'Data Summary'!DE138="Yes"),100-OFFSET('Sanitation Data'!$G$5,0,10*ROW('Sanitation Data'!G132)),NA())</f>
        <v>#N/A</v>
      </c>
      <c r="AQ138" s="105" t="e">
        <f ca="true">+IF(AND(ISNUMBER(OFFSET('Sanitation Data'!$G$7,0,10*ROW('Sanitation Data'!G132))),'Data Summary'!DF138="Yes"),OFFSET('Sanitation Data'!$G$7,0,10*ROW('Sanitation Data'!G132)),NA())</f>
        <v>#N/A</v>
      </c>
      <c r="AR138" s="105" t="e">
        <f ca="true">+IF(AND(ISNUMBER(OFFSET('Sanitation Data'!$G$11,0,10*ROW('Sanitation Data'!G132))),'Data Summary'!DG138="Yes"),OFFSET('Sanitation Data'!$G$11,0,10*ROW('Sanitation Data'!G132)),NA())</f>
        <v>#N/A</v>
      </c>
      <c r="AS138" s="105" t="e">
        <f ca="true">+IF(AND(ISNUMBER(OFFSET('Sanitation Data'!$G$12,0,10*ROW('Sanitation Data'!G132))),'Data Summary'!DH138="Yes"),OFFSET('Sanitation Data'!$G$12,0,10*ROW('Sanitation Data'!G132)),NA())</f>
        <v>#N/A</v>
      </c>
      <c r="AT138" s="105" t="e">
        <f ca="true">+IF(AND(ISNUMBER(OFFSET('Sanitation Data'!$G$13,0,10*ROW('Sanitation Data'!G132))),'Data Summary'!DI138="Yes"),OFFSET('Sanitation Data'!$G$13,0,10*ROW('Sanitation Data'!G132)),NA())</f>
        <v>#N/A</v>
      </c>
      <c r="AU138" s="105" t="e">
        <f ca="true">+IF(AND(ISNUMBER(OFFSET('Sanitation Data'!$H$5,0,10*ROW('Sanitation Data'!H132))),'Data Summary'!DJ138="Yes"),100-OFFSET('Sanitation Data'!$H$5,0,10*ROW('Sanitation Data'!H132)),NA())</f>
        <v>#N/A</v>
      </c>
      <c r="AV138" s="105" t="e">
        <f ca="true">+IF(AND(ISNUMBER(OFFSET('Sanitation Data'!$H$7,0,10*ROW('Sanitation Data'!H132))),'Data Summary'!DK138="Yes"),OFFSET('Sanitation Data'!$H$7,0,10*ROW('Sanitation Data'!H132)),NA())</f>
        <v>#N/A</v>
      </c>
      <c r="AW138" s="105" t="e">
        <f ca="true">+IF(AND(ISNUMBER(OFFSET('Sanitation Data'!$H$11,0,10*ROW('Sanitation Data'!H132))),'Data Summary'!DL138="Yes"),OFFSET('Sanitation Data'!$H$11,0,10*ROW('Sanitation Data'!H132)),NA())</f>
        <v>#N/A</v>
      </c>
      <c r="AX138" s="105" t="e">
        <f ca="true">+IF(AND(ISNUMBER(OFFSET('Sanitation Data'!$H$12,0,10*ROW('Sanitation Data'!H132))),'Data Summary'!DM138="Yes"),OFFSET('Sanitation Data'!$H$12,0,10*ROW('Sanitation Data'!H132)),NA())</f>
        <v>#N/A</v>
      </c>
      <c r="AY138" s="105" t="e">
        <f ca="true">+IF(AND(ISNUMBER(OFFSET('Sanitation Data'!$H$13,0,10*ROW('Sanitation Data'!H132))),'Data Summary'!DN138="Yes"),OFFSET('Sanitation Data'!$H$13,0,10*ROW('Sanitation Data'!H132)),NA())</f>
        <v>#N/A</v>
      </c>
      <c r="AZ138" s="110" t="e">
        <f ca="true">+IF(AND(ISNUMBER(OFFSET('Hygiene Data'!$C$6,0,10*ROW('Hygiene Data'!C132))),'Data Summary'!DO138="Yes"),OFFSET('Hygiene Data'!$C$6,0,10*ROW('Hygiene Data'!C132)),NA())</f>
        <v>#N/A</v>
      </c>
      <c r="BA138" s="110" t="e">
        <f ca="true">+IF(AND(ISNUMBER(OFFSET('Hygiene Data'!$C$8,0,10*ROW('Hygiene Data'!C132))),'Data Summary'!DP138="Yes"),OFFSET('Hygiene Data'!$C$8,0,10*ROW('Hygiene Data'!C132)),NA())</f>
        <v>#N/A</v>
      </c>
      <c r="BB138" s="110" t="e">
        <f ca="true">+IF(AND(ISNUMBER(OFFSET('Hygiene Data'!$C$10,0,10*ROW('Hygiene Data'!C132))),'Data Summary'!DQ138="Yes"),OFFSET('Hygiene Data'!$C$10,0,10*ROW('Hygiene Data'!C132)),NA())</f>
        <v>#N/A</v>
      </c>
      <c r="BC138" s="110" t="e">
        <f ca="true">+IF(AND(ISNUMBER(OFFSET('Hygiene Data'!$D$6,0,10*ROW('Hygiene Data'!D132))),'Data Summary'!DR138="Yes"),OFFSET('Hygiene Data'!$D$6,0,10*ROW('Hygiene Data'!D132)),NA())</f>
        <v>#N/A</v>
      </c>
      <c r="BD138" s="110" t="e">
        <f ca="true">+IF(AND(ISNUMBER(OFFSET('Hygiene Data'!$D$8,0,10*ROW('Hygiene Data'!D132))),'Data Summary'!DS138="Yes"),OFFSET('Hygiene Data'!$D$8,0,10*ROW('Hygiene Data'!D132)),NA())</f>
        <v>#N/A</v>
      </c>
      <c r="BE138" s="110" t="e">
        <f ca="true">+IF(AND(ISNUMBER(OFFSET('Hygiene Data'!$D$10,0,10*ROW('Hygiene Data'!D132))),'Data Summary'!DT138="Yes"),OFFSET('Hygiene Data'!$D$10,0,10*ROW('Hygiene Data'!D132)),NA())</f>
        <v>#N/A</v>
      </c>
      <c r="BF138" s="110" t="e">
        <f ca="true">+IF(AND(ISNUMBER(OFFSET('Hygiene Data'!$E$6,0,10*ROW('Hygiene Data'!E132))),'Data Summary'!DU138="Yes"),OFFSET('Hygiene Data'!$E$6,0,10*ROW('Hygiene Data'!E132)),NA())</f>
        <v>#N/A</v>
      </c>
      <c r="BG138" s="110" t="e">
        <f ca="true">+IF(AND(ISNUMBER(OFFSET('Hygiene Data'!$E$8,0,10*ROW('Hygiene Data'!E132))),'Data Summary'!DV138="Yes"),OFFSET('Hygiene Data'!$E$8,0,10*ROW('Hygiene Data'!E132)),NA())</f>
        <v>#N/A</v>
      </c>
      <c r="BH138" s="110" t="e">
        <f ca="true">+IF(AND(ISNUMBER(OFFSET('Hygiene Data'!$E$10,0,10*ROW('Hygiene Data'!E132))),'Data Summary'!DW138="Yes"),OFFSET('Hygiene Data'!$E$10,0,10*ROW('Hygiene Data'!E132)),NA())</f>
        <v>#N/A</v>
      </c>
      <c r="BI138" s="110" t="e">
        <f ca="true">+IF(AND(ISNUMBER(OFFSET('Hygiene Data'!$F$6,0,10*ROW('Hygiene Data'!F132))),'Data Summary'!DX138="Yes"),OFFSET('Hygiene Data'!$F$6,0,10*ROW('Hygiene Data'!F132)),NA())</f>
        <v>#N/A</v>
      </c>
      <c r="BJ138" s="110" t="e">
        <f ca="true">+IF(AND(ISNUMBER(OFFSET('Hygiene Data'!$F$8,0,10*ROW('Hygiene Data'!F132))),'Data Summary'!DY138="Yes"),OFFSET('Hygiene Data'!$F$8,0,10*ROW('Hygiene Data'!F132)),NA())</f>
        <v>#N/A</v>
      </c>
      <c r="BK138" s="110" t="e">
        <f ca="true">+IF(AND(ISNUMBER(OFFSET('Hygiene Data'!$F$10,0,10*ROW('Hygiene Data'!F132))),'Data Summary'!DZ138="Yes"),OFFSET('Hygiene Data'!$F$10,0,10*ROW('Hygiene Data'!F132)),NA())</f>
        <v>#N/A</v>
      </c>
      <c r="BL138" s="110" t="e">
        <f ca="true">+IF(AND(ISNUMBER(OFFSET('Hygiene Data'!$G$6,0,10*ROW('Hygiene Data'!G132))),'Data Summary'!EA138="Yes"),OFFSET('Hygiene Data'!$G$6,0,10*ROW('Hygiene Data'!G132)),NA())</f>
        <v>#N/A</v>
      </c>
      <c r="BM138" s="110" t="e">
        <f ca="true">+IF(AND(ISNUMBER(OFFSET('Hygiene Data'!$G$8,0,10*ROW('Hygiene Data'!G132))),'Data Summary'!EB138="Yes"),OFFSET('Hygiene Data'!$G$8,0,10*ROW('Hygiene Data'!G132)),NA())</f>
        <v>#N/A</v>
      </c>
      <c r="BN138" s="110" t="e">
        <f ca="true">+IF(AND(ISNUMBER(OFFSET('Hygiene Data'!$G$10,0,10*ROW('Hygiene Data'!G132))),'Data Summary'!EC138="Yes"),OFFSET('Hygiene Data'!$G$10,0,10*ROW('Hygiene Data'!G132)),NA())</f>
        <v>#N/A</v>
      </c>
      <c r="BO138" s="110" t="e">
        <f ca="true">+IF(AND(ISNUMBER(OFFSET('Hygiene Data'!$H$6,0,10*ROW('Hygiene Data'!H132))),'Data Summary'!ED138="Yes"),OFFSET('Hygiene Data'!$H$6,0,10*ROW('Hygiene Data'!H132)),NA())</f>
        <v>#N/A</v>
      </c>
      <c r="BP138" s="110" t="e">
        <f ca="true">+IF(AND(ISNUMBER(OFFSET('Hygiene Data'!$H$8,0,10*ROW('Hygiene Data'!H132))),'Data Summary'!EE138="Yes"),OFFSET('Hygiene Data'!$H$8,0,10*ROW('Hygiene Data'!H132)),NA())</f>
        <v>#N/A</v>
      </c>
      <c r="BQ138" s="110" t="e">
        <f ca="true">+IF(AND(ISNUMBER(OFFSET('Hygiene Data'!$H$10,0,10*ROW('Hygiene Data'!H132))),'Data Summary'!EF138="Yes"),OFFSET('Hygiene Data'!$H$10,0,10*ROW('Hygiene Data'!H132)),NA())</f>
        <v>#N/A</v>
      </c>
    </row>
    <row r="139" x14ac:dyDescent="0.2">
      <c r="A139" s="58" t="e">
        <f ca="true">+IF(OFFSET('Water Data'!$B$1,0,10*ROW('Water Data'!B133))="",NA(),OFFSET('Water Data'!$B$1,0,10*ROW('Water Data'!B133)))</f>
        <v>#N/A</v>
      </c>
      <c r="B139" s="58" t="e">
        <f ca="true">+IF(OFFSET('Water Data'!$A$3,0,10*ROW('Water Data'!A136))="",NA(),OFFSET('Water Data'!$A$3,0,10*ROW('Water Data'!A136)))</f>
        <v>#N/A</v>
      </c>
      <c r="C139" s="58" t="e">
        <f ca="true">+IF(OFFSET('Water Data'!$C$3,0,10*ROW('Water Data'!C136))="",NA(),OFFSET('Water Data'!$C$3,0,10*ROW('Water Data'!C136)))</f>
        <v>#N/A</v>
      </c>
      <c r="D139" s="59" t="e">
        <f ca="true">+IF(AND(ISNUMBER(OFFSET('Water Data'!$C$5,0,10*ROW('Water Data'!C133))),'Data Summary'!BS139="Yes"),100-OFFSET('Water Data'!$C$5,0,10*ROW('Water Data'!C133)),NA())</f>
        <v>#N/A</v>
      </c>
      <c r="E139" s="59" t="e">
        <f ca="true">+IF(AND(ISNUMBER(OFFSET('Water Data'!$C$7,0,10*ROW('Water Data'!C133))),'Data Summary'!BT139="Yes"),OFFSET('Water Data'!$C$7,0,10*ROW('Water Data'!C133)),NA())</f>
        <v>#N/A</v>
      </c>
      <c r="F139" s="59" t="e">
        <f ca="true">+IF(AND(ISNUMBER(OFFSET('Water Data'!$C$10,0,10*ROW('Water Data'!C133))),'Data Summary'!BU139="Yes"),OFFSET('Water Data'!$C$10,0,10*ROW('Water Data'!C133)),NA())</f>
        <v>#N/A</v>
      </c>
      <c r="G139" s="59" t="e">
        <f ca="true">+IF(AND(ISNUMBER(OFFSET('Water Data'!$D$5,0,10*ROW('Water Data'!D133))),'Data Summary'!BV139="Yes"),100-OFFSET('Water Data'!$D$5,0,10*ROW('Water Data'!D133)),NA())</f>
        <v>#N/A</v>
      </c>
      <c r="H139" s="59" t="e">
        <f ca="true">+IF(AND(ISNUMBER(OFFSET('Water Data'!$D$7,0,10*ROW('Water Data'!D133))),'Data Summary'!BW139="Yes"),OFFSET('Water Data'!$D$7,0,10*ROW('Water Data'!D133)),NA())</f>
        <v>#N/A</v>
      </c>
      <c r="I139" s="59" t="e">
        <f ca="true">+IF(AND(ISNUMBER(OFFSET('Water Data'!$D$10,0,10*ROW('Water Data'!D133))),'Data Summary'!BX139="Yes"),OFFSET('Water Data'!$D$10,0,10*ROW('Water Data'!D133)),NA())</f>
        <v>#N/A</v>
      </c>
      <c r="J139" s="59" t="e">
        <f ca="true">+IF(AND(ISNUMBER(OFFSET('Water Data'!$E$5,0,10*ROW('Water Data'!E133))),'Data Summary'!BY139="Yes"),100-OFFSET('Water Data'!$E$5,0,10*ROW('Water Data'!E133)),NA())</f>
        <v>#N/A</v>
      </c>
      <c r="K139" s="59" t="e">
        <f ca="true">+IF(AND(ISNUMBER(OFFSET('Water Data'!$E$7,0,10*ROW('Water Data'!E133))),'Data Summary'!BZ139="Yes"),OFFSET('Water Data'!$E$7,0,10*ROW('Water Data'!E133)),NA())</f>
        <v>#N/A</v>
      </c>
      <c r="L139" s="59" t="e">
        <f ca="true">+IF(AND(ISNUMBER(OFFSET('Water Data'!$E$10,0,10*ROW('Water Data'!E133))),'Data Summary'!CA139="Yes"),OFFSET('Water Data'!$E$10,0,10*ROW('Water Data'!E133)),NA())</f>
        <v>#N/A</v>
      </c>
      <c r="M139" s="59" t="e">
        <f ca="true">+IF(AND(ISNUMBER(OFFSET('Water Data'!$F$5,0,10*ROW('Water Data'!F133))),'Data Summary'!CB139="Yes"),100-OFFSET('Water Data'!$F$5,0,10*ROW('Water Data'!F133)),NA())</f>
        <v>#N/A</v>
      </c>
      <c r="N139" s="59" t="e">
        <f ca="true">+IF(AND(ISNUMBER(OFFSET('Water Data'!$F$7,0,10*ROW('Water Data'!F133))),'Data Summary'!CC139="Yes"),OFFSET('Water Data'!$F$7,0,10*ROW('Water Data'!F133)),NA())</f>
        <v>#N/A</v>
      </c>
      <c r="O139" s="59" t="e">
        <f ca="true">+IF(AND(ISNUMBER(OFFSET('Water Data'!$F$10,0,10*ROW('Water Data'!F133))),'Data Summary'!CD139="Yes"),OFFSET('Water Data'!$F$10,0,10*ROW('Water Data'!F133)),NA())</f>
        <v>#N/A</v>
      </c>
      <c r="P139" s="59" t="e">
        <f ca="true">+IF(AND(ISNUMBER(OFFSET('Water Data'!$G$5,0,10*ROW('Water Data'!G133))),'Data Summary'!CE139="Yes"),100-OFFSET('Water Data'!$G$5,0,10*ROW('Water Data'!G133)),NA())</f>
        <v>#N/A</v>
      </c>
      <c r="Q139" s="59" t="e">
        <f ca="true">+IF(AND(ISNUMBER(OFFSET('Water Data'!$G$7,0,10*ROW('Water Data'!G133))),'Data Summary'!CF139="Yes"),OFFSET('Water Data'!$G$7,0,10*ROW('Water Data'!G133)),NA())</f>
        <v>#N/A</v>
      </c>
      <c r="R139" s="59" t="e">
        <f ca="true">+IF(AND(ISNUMBER(OFFSET('Water Data'!$G$10,0,10*ROW('Water Data'!G133))),'Data Summary'!CG139="Yes"),OFFSET('Water Data'!$G$10,0,10*ROW('Water Data'!G133)),NA())</f>
        <v>#N/A</v>
      </c>
      <c r="S139" s="59" t="e">
        <f ca="true">+IF(AND(ISNUMBER(OFFSET('Water Data'!$H$5,0,10*ROW('Water Data'!H133))),'Data Summary'!CH139="Yes"),100-OFFSET('Water Data'!$H$5,0,10*ROW('Water Data'!H133)),NA())</f>
        <v>#N/A</v>
      </c>
      <c r="T139" s="59" t="e">
        <f ca="true">+IF(AND(ISNUMBER(OFFSET('Water Data'!$H$7,0,10*ROW('Water Data'!H133))),'Data Summary'!CI139="Yes"),OFFSET('Water Data'!$H$7,0,10*ROW('Water Data'!H133)),NA())</f>
        <v>#N/A</v>
      </c>
      <c r="U139" s="59" t="e">
        <f ca="true">+IF(AND(ISNUMBER(OFFSET('Water Data'!$H$10,0,10*ROW('Water Data'!H133))),'Data Summary'!CJ139="Yes"),OFFSET('Water Data'!$H$10,0,10*ROW('Water Data'!H133)),NA())</f>
        <v>#N/A</v>
      </c>
      <c r="V139" s="105" t="e">
        <f ca="true">+IF(AND(ISNUMBER(OFFSET('Sanitation Data'!$C$5,0,10*ROW('Sanitation Data'!C133))),'Data Summary'!CK139="Yes"),100-OFFSET('Sanitation Data'!$C$5,0,10*ROW('Sanitation Data'!C133)),NA())</f>
        <v>#N/A</v>
      </c>
      <c r="W139" s="105" t="e">
        <f ca="true">+IF(AND(ISNUMBER(OFFSET('Sanitation Data'!$C$7,0,10*ROW('Sanitation Data'!C133))),'Data Summary'!CL139="Yes"),OFFSET('Sanitation Data'!$C$7,0,10*ROW('Sanitation Data'!C133)),NA())</f>
        <v>#N/A</v>
      </c>
      <c r="X139" s="105" t="e">
        <f ca="true">+IF(AND(ISNUMBER(OFFSET('Sanitation Data'!$C$11,0,10*ROW('Sanitation Data'!C133))),'Data Summary'!CM139="Yes"),OFFSET('Sanitation Data'!$C$11,0,10*ROW('Sanitation Data'!C133)),NA())</f>
        <v>#N/A</v>
      </c>
      <c r="Y139" s="105" t="e">
        <f ca="true">+IF(AND(ISNUMBER(OFFSET('Sanitation Data'!$C$12,0,10*ROW('Sanitation Data'!C133))),'Data Summary'!CN139="Yes"),OFFSET('Sanitation Data'!$C$12,0,10*ROW('Sanitation Data'!C133)),NA())</f>
        <v>#N/A</v>
      </c>
      <c r="Z139" s="105" t="e">
        <f ca="true">+IF(AND(ISNUMBER(OFFSET('Sanitation Data'!$C$13,0,10*ROW('Sanitation Data'!C133))),'Data Summary'!CO139="Yes"),OFFSET('Sanitation Data'!$C$13,0,10*ROW('Sanitation Data'!C133)),NA())</f>
        <v>#N/A</v>
      </c>
      <c r="AA139" s="105" t="e">
        <f ca="true">+IF(AND(ISNUMBER(OFFSET('Sanitation Data'!$D$5,0,10*ROW('Sanitation Data'!D133))),'Data Summary'!CP139="Yes"),100-OFFSET('Sanitation Data'!$D$5,0,10*ROW('Sanitation Data'!D133)),NA())</f>
        <v>#N/A</v>
      </c>
      <c r="AB139" s="105" t="e">
        <f ca="true">+IF(AND(ISNUMBER(OFFSET('Sanitation Data'!$D$7,0,10*ROW('Sanitation Data'!D133))),'Data Summary'!CQ139="Yes"),OFFSET('Sanitation Data'!$D$7,0,10*ROW('Sanitation Data'!D133)),NA())</f>
        <v>#N/A</v>
      </c>
      <c r="AC139" s="105" t="e">
        <f ca="true">+IF(AND(ISNUMBER(OFFSET('Sanitation Data'!$D$11,0,10*ROW('Sanitation Data'!D133))),'Data Summary'!CR139="Yes"),OFFSET('Sanitation Data'!$D$11,0,10*ROW('Sanitation Data'!D133)),NA())</f>
        <v>#N/A</v>
      </c>
      <c r="AD139" s="105" t="e">
        <f ca="true">+IF(AND(ISNUMBER(OFFSET('Sanitation Data'!$D$12,0,10*ROW('Sanitation Data'!D133))),'Data Summary'!CS139="Yes"),OFFSET('Sanitation Data'!$D$12,0,10*ROW('Sanitation Data'!D133)),NA())</f>
        <v>#N/A</v>
      </c>
      <c r="AE139" s="105" t="e">
        <f ca="true">+IF(AND(ISNUMBER(OFFSET('Sanitation Data'!$D$13,0,10*ROW('Sanitation Data'!D133))),'Data Summary'!CT139="Yes"),OFFSET('Sanitation Data'!$D$13,0,10*ROW('Sanitation Data'!D133)),NA())</f>
        <v>#N/A</v>
      </c>
      <c r="AF139" s="105" t="e">
        <f ca="true">+IF(AND(ISNUMBER(OFFSET('Sanitation Data'!$E$5,0,10*ROW('Sanitation Data'!E133))),'Data Summary'!CU139="Yes"),100-OFFSET('Sanitation Data'!$E$5,0,10*ROW('Sanitation Data'!E133)),NA())</f>
        <v>#N/A</v>
      </c>
      <c r="AG139" s="105" t="e">
        <f ca="true">+IF(AND(ISNUMBER(OFFSET('Sanitation Data'!$E$7,0,10*ROW('Sanitation Data'!E133))),'Data Summary'!CV139="Yes"),OFFSET('Sanitation Data'!$E$7,0,10*ROW('Sanitation Data'!E133)),NA())</f>
        <v>#N/A</v>
      </c>
      <c r="AH139" s="105" t="e">
        <f ca="true">+IF(AND(ISNUMBER(OFFSET('Sanitation Data'!$E$11,0,10*ROW('Sanitation Data'!E133))),'Data Summary'!CW139="Yes"),OFFSET('Sanitation Data'!$E$11,0,10*ROW('Sanitation Data'!E133)),NA())</f>
        <v>#N/A</v>
      </c>
      <c r="AI139" s="105" t="e">
        <f ca="true">+IF(AND(ISNUMBER(OFFSET('Sanitation Data'!$E$12,0,10*ROW('Sanitation Data'!E133))),'Data Summary'!CX139="Yes"),OFFSET('Sanitation Data'!$E$12,0,10*ROW('Sanitation Data'!E133)),NA())</f>
        <v>#N/A</v>
      </c>
      <c r="AJ139" s="105" t="e">
        <f ca="true">+IF(AND(ISNUMBER(OFFSET('Sanitation Data'!$E$13,0,10*ROW('Sanitation Data'!E133))),'Data Summary'!CY139="Yes"),OFFSET('Sanitation Data'!$E$13,0,10*ROW('Sanitation Data'!E133)),NA())</f>
        <v>#N/A</v>
      </c>
      <c r="AK139" s="105" t="e">
        <f ca="true">+IF(AND(ISNUMBER(OFFSET('Sanitation Data'!$F$5,0,10*ROW('Sanitation Data'!F133))),'Data Summary'!CZ139="Yes"),100-OFFSET('Sanitation Data'!$F$5,0,10*ROW('Sanitation Data'!F133)),NA())</f>
        <v>#N/A</v>
      </c>
      <c r="AL139" s="105" t="e">
        <f ca="true">+IF(AND(ISNUMBER(OFFSET('Sanitation Data'!$F$7,0,10*ROW('Sanitation Data'!F133))),'Data Summary'!DA139="Yes"),OFFSET('Sanitation Data'!$F$7,0,10*ROW('Sanitation Data'!F133)),NA())</f>
        <v>#N/A</v>
      </c>
      <c r="AM139" s="105" t="e">
        <f ca="true">+IF(AND(ISNUMBER(OFFSET('Sanitation Data'!$F$11,0,10*ROW('Sanitation Data'!F133))),'Data Summary'!DB139="Yes"),OFFSET('Sanitation Data'!$F$11,0,10*ROW('Sanitation Data'!F133)),NA())</f>
        <v>#N/A</v>
      </c>
      <c r="AN139" s="105" t="e">
        <f ca="true">+IF(AND(ISNUMBER(OFFSET('Sanitation Data'!$F$12,0,10*ROW('Sanitation Data'!F133))),'Data Summary'!DC139="Yes"),OFFSET('Sanitation Data'!$F$12,0,10*ROW('Sanitation Data'!F133)),NA())</f>
        <v>#N/A</v>
      </c>
      <c r="AO139" s="105" t="e">
        <f ca="true">+IF(AND(ISNUMBER(OFFSET('Sanitation Data'!$F$13,0,10*ROW('Sanitation Data'!F133))),'Data Summary'!DD139="Yes"),OFFSET('Sanitation Data'!$F$13,0,10*ROW('Sanitation Data'!F133)),NA())</f>
        <v>#N/A</v>
      </c>
      <c r="AP139" s="105" t="e">
        <f ca="true">+IF(AND(ISNUMBER(OFFSET('Sanitation Data'!$G$5,0,10*ROW('Sanitation Data'!G133))),'Data Summary'!DE139="Yes"),100-OFFSET('Sanitation Data'!$G$5,0,10*ROW('Sanitation Data'!G133)),NA())</f>
        <v>#N/A</v>
      </c>
      <c r="AQ139" s="105" t="e">
        <f ca="true">+IF(AND(ISNUMBER(OFFSET('Sanitation Data'!$G$7,0,10*ROW('Sanitation Data'!G133))),'Data Summary'!DF139="Yes"),OFFSET('Sanitation Data'!$G$7,0,10*ROW('Sanitation Data'!G133)),NA())</f>
        <v>#N/A</v>
      </c>
      <c r="AR139" s="105" t="e">
        <f ca="true">+IF(AND(ISNUMBER(OFFSET('Sanitation Data'!$G$11,0,10*ROW('Sanitation Data'!G133))),'Data Summary'!DG139="Yes"),OFFSET('Sanitation Data'!$G$11,0,10*ROW('Sanitation Data'!G133)),NA())</f>
        <v>#N/A</v>
      </c>
      <c r="AS139" s="105" t="e">
        <f ca="true">+IF(AND(ISNUMBER(OFFSET('Sanitation Data'!$G$12,0,10*ROW('Sanitation Data'!G133))),'Data Summary'!DH139="Yes"),OFFSET('Sanitation Data'!$G$12,0,10*ROW('Sanitation Data'!G133)),NA())</f>
        <v>#N/A</v>
      </c>
      <c r="AT139" s="105" t="e">
        <f ca="true">+IF(AND(ISNUMBER(OFFSET('Sanitation Data'!$G$13,0,10*ROW('Sanitation Data'!G133))),'Data Summary'!DI139="Yes"),OFFSET('Sanitation Data'!$G$13,0,10*ROW('Sanitation Data'!G133)),NA())</f>
        <v>#N/A</v>
      </c>
      <c r="AU139" s="105" t="e">
        <f ca="true">+IF(AND(ISNUMBER(OFFSET('Sanitation Data'!$H$5,0,10*ROW('Sanitation Data'!H133))),'Data Summary'!DJ139="Yes"),100-OFFSET('Sanitation Data'!$H$5,0,10*ROW('Sanitation Data'!H133)),NA())</f>
        <v>#N/A</v>
      </c>
      <c r="AV139" s="105" t="e">
        <f ca="true">+IF(AND(ISNUMBER(OFFSET('Sanitation Data'!$H$7,0,10*ROW('Sanitation Data'!H133))),'Data Summary'!DK139="Yes"),OFFSET('Sanitation Data'!$H$7,0,10*ROW('Sanitation Data'!H133)),NA())</f>
        <v>#N/A</v>
      </c>
      <c r="AW139" s="105" t="e">
        <f ca="true">+IF(AND(ISNUMBER(OFFSET('Sanitation Data'!$H$11,0,10*ROW('Sanitation Data'!H133))),'Data Summary'!DL139="Yes"),OFFSET('Sanitation Data'!$H$11,0,10*ROW('Sanitation Data'!H133)),NA())</f>
        <v>#N/A</v>
      </c>
      <c r="AX139" s="105" t="e">
        <f ca="true">+IF(AND(ISNUMBER(OFFSET('Sanitation Data'!$H$12,0,10*ROW('Sanitation Data'!H133))),'Data Summary'!DM139="Yes"),OFFSET('Sanitation Data'!$H$12,0,10*ROW('Sanitation Data'!H133)),NA())</f>
        <v>#N/A</v>
      </c>
      <c r="AY139" s="105" t="e">
        <f ca="true">+IF(AND(ISNUMBER(OFFSET('Sanitation Data'!$H$13,0,10*ROW('Sanitation Data'!H133))),'Data Summary'!DN139="Yes"),OFFSET('Sanitation Data'!$H$13,0,10*ROW('Sanitation Data'!H133)),NA())</f>
        <v>#N/A</v>
      </c>
      <c r="AZ139" s="110" t="e">
        <f ca="true">+IF(AND(ISNUMBER(OFFSET('Hygiene Data'!$C$6,0,10*ROW('Hygiene Data'!C133))),'Data Summary'!DO139="Yes"),OFFSET('Hygiene Data'!$C$6,0,10*ROW('Hygiene Data'!C133)),NA())</f>
        <v>#N/A</v>
      </c>
      <c r="BA139" s="110" t="e">
        <f ca="true">+IF(AND(ISNUMBER(OFFSET('Hygiene Data'!$C$8,0,10*ROW('Hygiene Data'!C133))),'Data Summary'!DP139="Yes"),OFFSET('Hygiene Data'!$C$8,0,10*ROW('Hygiene Data'!C133)),NA())</f>
        <v>#N/A</v>
      </c>
      <c r="BB139" s="110" t="e">
        <f ca="true">+IF(AND(ISNUMBER(OFFSET('Hygiene Data'!$C$10,0,10*ROW('Hygiene Data'!C133))),'Data Summary'!DQ139="Yes"),OFFSET('Hygiene Data'!$C$10,0,10*ROW('Hygiene Data'!C133)),NA())</f>
        <v>#N/A</v>
      </c>
      <c r="BC139" s="110" t="e">
        <f ca="true">+IF(AND(ISNUMBER(OFFSET('Hygiene Data'!$D$6,0,10*ROW('Hygiene Data'!D133))),'Data Summary'!DR139="Yes"),OFFSET('Hygiene Data'!$D$6,0,10*ROW('Hygiene Data'!D133)),NA())</f>
        <v>#N/A</v>
      </c>
      <c r="BD139" s="110" t="e">
        <f ca="true">+IF(AND(ISNUMBER(OFFSET('Hygiene Data'!$D$8,0,10*ROW('Hygiene Data'!D133))),'Data Summary'!DS139="Yes"),OFFSET('Hygiene Data'!$D$8,0,10*ROW('Hygiene Data'!D133)),NA())</f>
        <v>#N/A</v>
      </c>
      <c r="BE139" s="110" t="e">
        <f ca="true">+IF(AND(ISNUMBER(OFFSET('Hygiene Data'!$D$10,0,10*ROW('Hygiene Data'!D133))),'Data Summary'!DT139="Yes"),OFFSET('Hygiene Data'!$D$10,0,10*ROW('Hygiene Data'!D133)),NA())</f>
        <v>#N/A</v>
      </c>
      <c r="BF139" s="110" t="e">
        <f ca="true">+IF(AND(ISNUMBER(OFFSET('Hygiene Data'!$E$6,0,10*ROW('Hygiene Data'!E133))),'Data Summary'!DU139="Yes"),OFFSET('Hygiene Data'!$E$6,0,10*ROW('Hygiene Data'!E133)),NA())</f>
        <v>#N/A</v>
      </c>
      <c r="BG139" s="110" t="e">
        <f ca="true">+IF(AND(ISNUMBER(OFFSET('Hygiene Data'!$E$8,0,10*ROW('Hygiene Data'!E133))),'Data Summary'!DV139="Yes"),OFFSET('Hygiene Data'!$E$8,0,10*ROW('Hygiene Data'!E133)),NA())</f>
        <v>#N/A</v>
      </c>
      <c r="BH139" s="110" t="e">
        <f ca="true">+IF(AND(ISNUMBER(OFFSET('Hygiene Data'!$E$10,0,10*ROW('Hygiene Data'!E133))),'Data Summary'!DW139="Yes"),OFFSET('Hygiene Data'!$E$10,0,10*ROW('Hygiene Data'!E133)),NA())</f>
        <v>#N/A</v>
      </c>
      <c r="BI139" s="110" t="e">
        <f ca="true">+IF(AND(ISNUMBER(OFFSET('Hygiene Data'!$F$6,0,10*ROW('Hygiene Data'!F133))),'Data Summary'!DX139="Yes"),OFFSET('Hygiene Data'!$F$6,0,10*ROW('Hygiene Data'!F133)),NA())</f>
        <v>#N/A</v>
      </c>
      <c r="BJ139" s="110" t="e">
        <f ca="true">+IF(AND(ISNUMBER(OFFSET('Hygiene Data'!$F$8,0,10*ROW('Hygiene Data'!F133))),'Data Summary'!DY139="Yes"),OFFSET('Hygiene Data'!$F$8,0,10*ROW('Hygiene Data'!F133)),NA())</f>
        <v>#N/A</v>
      </c>
      <c r="BK139" s="110" t="e">
        <f ca="true">+IF(AND(ISNUMBER(OFFSET('Hygiene Data'!$F$10,0,10*ROW('Hygiene Data'!F133))),'Data Summary'!DZ139="Yes"),OFFSET('Hygiene Data'!$F$10,0,10*ROW('Hygiene Data'!F133)),NA())</f>
        <v>#N/A</v>
      </c>
      <c r="BL139" s="110" t="e">
        <f ca="true">+IF(AND(ISNUMBER(OFFSET('Hygiene Data'!$G$6,0,10*ROW('Hygiene Data'!G133))),'Data Summary'!EA139="Yes"),OFFSET('Hygiene Data'!$G$6,0,10*ROW('Hygiene Data'!G133)),NA())</f>
        <v>#N/A</v>
      </c>
      <c r="BM139" s="110" t="e">
        <f ca="true">+IF(AND(ISNUMBER(OFFSET('Hygiene Data'!$G$8,0,10*ROW('Hygiene Data'!G133))),'Data Summary'!EB139="Yes"),OFFSET('Hygiene Data'!$G$8,0,10*ROW('Hygiene Data'!G133)),NA())</f>
        <v>#N/A</v>
      </c>
      <c r="BN139" s="110" t="e">
        <f ca="true">+IF(AND(ISNUMBER(OFFSET('Hygiene Data'!$G$10,0,10*ROW('Hygiene Data'!G133))),'Data Summary'!EC139="Yes"),OFFSET('Hygiene Data'!$G$10,0,10*ROW('Hygiene Data'!G133)),NA())</f>
        <v>#N/A</v>
      </c>
      <c r="BO139" s="110" t="e">
        <f ca="true">+IF(AND(ISNUMBER(OFFSET('Hygiene Data'!$H$6,0,10*ROW('Hygiene Data'!H133))),'Data Summary'!ED139="Yes"),OFFSET('Hygiene Data'!$H$6,0,10*ROW('Hygiene Data'!H133)),NA())</f>
        <v>#N/A</v>
      </c>
      <c r="BP139" s="110" t="e">
        <f ca="true">+IF(AND(ISNUMBER(OFFSET('Hygiene Data'!$H$8,0,10*ROW('Hygiene Data'!H133))),'Data Summary'!EE139="Yes"),OFFSET('Hygiene Data'!$H$8,0,10*ROW('Hygiene Data'!H133)),NA())</f>
        <v>#N/A</v>
      </c>
      <c r="BQ139" s="110" t="e">
        <f ca="true">+IF(AND(ISNUMBER(OFFSET('Hygiene Data'!$H$10,0,10*ROW('Hygiene Data'!H133))),'Data Summary'!EF139="Yes"),OFFSET('Hygiene Data'!$H$10,0,10*ROW('Hygiene Data'!H133)),NA())</f>
        <v>#N/A</v>
      </c>
    </row>
    <row r="140" x14ac:dyDescent="0.2">
      <c r="A140" s="58" t="e">
        <f ca="true">+IF(OFFSET('Water Data'!$B$1,0,10*ROW('Water Data'!B134))="",NA(),OFFSET('Water Data'!$B$1,0,10*ROW('Water Data'!B134)))</f>
        <v>#N/A</v>
      </c>
      <c r="B140" s="58" t="e">
        <f ca="true">+IF(OFFSET('Water Data'!$A$3,0,10*ROW('Water Data'!A137))="",NA(),OFFSET('Water Data'!$A$3,0,10*ROW('Water Data'!A137)))</f>
        <v>#N/A</v>
      </c>
      <c r="C140" s="58" t="e">
        <f ca="true">+IF(OFFSET('Water Data'!$C$3,0,10*ROW('Water Data'!C137))="",NA(),OFFSET('Water Data'!$C$3,0,10*ROW('Water Data'!C137)))</f>
        <v>#N/A</v>
      </c>
      <c r="D140" s="59" t="e">
        <f ca="true">+IF(AND(ISNUMBER(OFFSET('Water Data'!$C$5,0,10*ROW('Water Data'!C134))),'Data Summary'!BS140="Yes"),100-OFFSET('Water Data'!$C$5,0,10*ROW('Water Data'!C134)),NA())</f>
        <v>#N/A</v>
      </c>
      <c r="E140" s="59" t="e">
        <f ca="true">+IF(AND(ISNUMBER(OFFSET('Water Data'!$C$7,0,10*ROW('Water Data'!C134))),'Data Summary'!BT140="Yes"),OFFSET('Water Data'!$C$7,0,10*ROW('Water Data'!C134)),NA())</f>
        <v>#N/A</v>
      </c>
      <c r="F140" s="59" t="e">
        <f ca="true">+IF(AND(ISNUMBER(OFFSET('Water Data'!$C$10,0,10*ROW('Water Data'!C134))),'Data Summary'!BU140="Yes"),OFFSET('Water Data'!$C$10,0,10*ROW('Water Data'!C134)),NA())</f>
        <v>#N/A</v>
      </c>
      <c r="G140" s="59" t="e">
        <f ca="true">+IF(AND(ISNUMBER(OFFSET('Water Data'!$D$5,0,10*ROW('Water Data'!D134))),'Data Summary'!BV140="Yes"),100-OFFSET('Water Data'!$D$5,0,10*ROW('Water Data'!D134)),NA())</f>
        <v>#N/A</v>
      </c>
      <c r="H140" s="59" t="e">
        <f ca="true">+IF(AND(ISNUMBER(OFFSET('Water Data'!$D$7,0,10*ROW('Water Data'!D134))),'Data Summary'!BW140="Yes"),OFFSET('Water Data'!$D$7,0,10*ROW('Water Data'!D134)),NA())</f>
        <v>#N/A</v>
      </c>
      <c r="I140" s="59" t="e">
        <f ca="true">+IF(AND(ISNUMBER(OFFSET('Water Data'!$D$10,0,10*ROW('Water Data'!D134))),'Data Summary'!BX140="Yes"),OFFSET('Water Data'!$D$10,0,10*ROW('Water Data'!D134)),NA())</f>
        <v>#N/A</v>
      </c>
      <c r="J140" s="59" t="e">
        <f ca="true">+IF(AND(ISNUMBER(OFFSET('Water Data'!$E$5,0,10*ROW('Water Data'!E134))),'Data Summary'!BY140="Yes"),100-OFFSET('Water Data'!$E$5,0,10*ROW('Water Data'!E134)),NA())</f>
        <v>#N/A</v>
      </c>
      <c r="K140" s="59" t="e">
        <f ca="true">+IF(AND(ISNUMBER(OFFSET('Water Data'!$E$7,0,10*ROW('Water Data'!E134))),'Data Summary'!BZ140="Yes"),OFFSET('Water Data'!$E$7,0,10*ROW('Water Data'!E134)),NA())</f>
        <v>#N/A</v>
      </c>
      <c r="L140" s="59" t="e">
        <f ca="true">+IF(AND(ISNUMBER(OFFSET('Water Data'!$E$10,0,10*ROW('Water Data'!E134))),'Data Summary'!CA140="Yes"),OFFSET('Water Data'!$E$10,0,10*ROW('Water Data'!E134)),NA())</f>
        <v>#N/A</v>
      </c>
      <c r="M140" s="59" t="e">
        <f ca="true">+IF(AND(ISNUMBER(OFFSET('Water Data'!$F$5,0,10*ROW('Water Data'!F134))),'Data Summary'!CB140="Yes"),100-OFFSET('Water Data'!$F$5,0,10*ROW('Water Data'!F134)),NA())</f>
        <v>#N/A</v>
      </c>
      <c r="N140" s="59" t="e">
        <f ca="true">+IF(AND(ISNUMBER(OFFSET('Water Data'!$F$7,0,10*ROW('Water Data'!F134))),'Data Summary'!CC140="Yes"),OFFSET('Water Data'!$F$7,0,10*ROW('Water Data'!F134)),NA())</f>
        <v>#N/A</v>
      </c>
      <c r="O140" s="59" t="e">
        <f ca="true">+IF(AND(ISNUMBER(OFFSET('Water Data'!$F$10,0,10*ROW('Water Data'!F134))),'Data Summary'!CD140="Yes"),OFFSET('Water Data'!$F$10,0,10*ROW('Water Data'!F134)),NA())</f>
        <v>#N/A</v>
      </c>
      <c r="P140" s="59" t="e">
        <f ca="true">+IF(AND(ISNUMBER(OFFSET('Water Data'!$G$5,0,10*ROW('Water Data'!G134))),'Data Summary'!CE140="Yes"),100-OFFSET('Water Data'!$G$5,0,10*ROW('Water Data'!G134)),NA())</f>
        <v>#N/A</v>
      </c>
      <c r="Q140" s="59" t="e">
        <f ca="true">+IF(AND(ISNUMBER(OFFSET('Water Data'!$G$7,0,10*ROW('Water Data'!G134))),'Data Summary'!CF140="Yes"),OFFSET('Water Data'!$G$7,0,10*ROW('Water Data'!G134)),NA())</f>
        <v>#N/A</v>
      </c>
      <c r="R140" s="59" t="e">
        <f ca="true">+IF(AND(ISNUMBER(OFFSET('Water Data'!$G$10,0,10*ROW('Water Data'!G134))),'Data Summary'!CG140="Yes"),OFFSET('Water Data'!$G$10,0,10*ROW('Water Data'!G134)),NA())</f>
        <v>#N/A</v>
      </c>
      <c r="S140" s="59" t="e">
        <f ca="true">+IF(AND(ISNUMBER(OFFSET('Water Data'!$H$5,0,10*ROW('Water Data'!H134))),'Data Summary'!CH140="Yes"),100-OFFSET('Water Data'!$H$5,0,10*ROW('Water Data'!H134)),NA())</f>
        <v>#N/A</v>
      </c>
      <c r="T140" s="59" t="e">
        <f ca="true">+IF(AND(ISNUMBER(OFFSET('Water Data'!$H$7,0,10*ROW('Water Data'!H134))),'Data Summary'!CI140="Yes"),OFFSET('Water Data'!$H$7,0,10*ROW('Water Data'!H134)),NA())</f>
        <v>#N/A</v>
      </c>
      <c r="U140" s="59" t="e">
        <f ca="true">+IF(AND(ISNUMBER(OFFSET('Water Data'!$H$10,0,10*ROW('Water Data'!H134))),'Data Summary'!CJ140="Yes"),OFFSET('Water Data'!$H$10,0,10*ROW('Water Data'!H134)),NA())</f>
        <v>#N/A</v>
      </c>
      <c r="V140" s="105" t="e">
        <f ca="true">+IF(AND(ISNUMBER(OFFSET('Sanitation Data'!$C$5,0,10*ROW('Sanitation Data'!C134))),'Data Summary'!CK140="Yes"),100-OFFSET('Sanitation Data'!$C$5,0,10*ROW('Sanitation Data'!C134)),NA())</f>
        <v>#N/A</v>
      </c>
      <c r="W140" s="105" t="e">
        <f ca="true">+IF(AND(ISNUMBER(OFFSET('Sanitation Data'!$C$7,0,10*ROW('Sanitation Data'!C134))),'Data Summary'!CL140="Yes"),OFFSET('Sanitation Data'!$C$7,0,10*ROW('Sanitation Data'!C134)),NA())</f>
        <v>#N/A</v>
      </c>
      <c r="X140" s="105" t="e">
        <f ca="true">+IF(AND(ISNUMBER(OFFSET('Sanitation Data'!$C$11,0,10*ROW('Sanitation Data'!C134))),'Data Summary'!CM140="Yes"),OFFSET('Sanitation Data'!$C$11,0,10*ROW('Sanitation Data'!C134)),NA())</f>
        <v>#N/A</v>
      </c>
      <c r="Y140" s="105" t="e">
        <f ca="true">+IF(AND(ISNUMBER(OFFSET('Sanitation Data'!$C$12,0,10*ROW('Sanitation Data'!C134))),'Data Summary'!CN140="Yes"),OFFSET('Sanitation Data'!$C$12,0,10*ROW('Sanitation Data'!C134)),NA())</f>
        <v>#N/A</v>
      </c>
      <c r="Z140" s="105" t="e">
        <f ca="true">+IF(AND(ISNUMBER(OFFSET('Sanitation Data'!$C$13,0,10*ROW('Sanitation Data'!C134))),'Data Summary'!CO140="Yes"),OFFSET('Sanitation Data'!$C$13,0,10*ROW('Sanitation Data'!C134)),NA())</f>
        <v>#N/A</v>
      </c>
      <c r="AA140" s="105" t="e">
        <f ca="true">+IF(AND(ISNUMBER(OFFSET('Sanitation Data'!$D$5,0,10*ROW('Sanitation Data'!D134))),'Data Summary'!CP140="Yes"),100-OFFSET('Sanitation Data'!$D$5,0,10*ROW('Sanitation Data'!D134)),NA())</f>
        <v>#N/A</v>
      </c>
      <c r="AB140" s="105" t="e">
        <f ca="true">+IF(AND(ISNUMBER(OFFSET('Sanitation Data'!$D$7,0,10*ROW('Sanitation Data'!D134))),'Data Summary'!CQ140="Yes"),OFFSET('Sanitation Data'!$D$7,0,10*ROW('Sanitation Data'!D134)),NA())</f>
        <v>#N/A</v>
      </c>
      <c r="AC140" s="105" t="e">
        <f ca="true">+IF(AND(ISNUMBER(OFFSET('Sanitation Data'!$D$11,0,10*ROW('Sanitation Data'!D134))),'Data Summary'!CR140="Yes"),OFFSET('Sanitation Data'!$D$11,0,10*ROW('Sanitation Data'!D134)),NA())</f>
        <v>#N/A</v>
      </c>
      <c r="AD140" s="105" t="e">
        <f ca="true">+IF(AND(ISNUMBER(OFFSET('Sanitation Data'!$D$12,0,10*ROW('Sanitation Data'!D134))),'Data Summary'!CS140="Yes"),OFFSET('Sanitation Data'!$D$12,0,10*ROW('Sanitation Data'!D134)),NA())</f>
        <v>#N/A</v>
      </c>
      <c r="AE140" s="105" t="e">
        <f ca="true">+IF(AND(ISNUMBER(OFFSET('Sanitation Data'!$D$13,0,10*ROW('Sanitation Data'!D134))),'Data Summary'!CT140="Yes"),OFFSET('Sanitation Data'!$D$13,0,10*ROW('Sanitation Data'!D134)),NA())</f>
        <v>#N/A</v>
      </c>
      <c r="AF140" s="105" t="e">
        <f ca="true">+IF(AND(ISNUMBER(OFFSET('Sanitation Data'!$E$5,0,10*ROW('Sanitation Data'!E134))),'Data Summary'!CU140="Yes"),100-OFFSET('Sanitation Data'!$E$5,0,10*ROW('Sanitation Data'!E134)),NA())</f>
        <v>#N/A</v>
      </c>
      <c r="AG140" s="105" t="e">
        <f ca="true">+IF(AND(ISNUMBER(OFFSET('Sanitation Data'!$E$7,0,10*ROW('Sanitation Data'!E134))),'Data Summary'!CV140="Yes"),OFFSET('Sanitation Data'!$E$7,0,10*ROW('Sanitation Data'!E134)),NA())</f>
        <v>#N/A</v>
      </c>
      <c r="AH140" s="105" t="e">
        <f ca="true">+IF(AND(ISNUMBER(OFFSET('Sanitation Data'!$E$11,0,10*ROW('Sanitation Data'!E134))),'Data Summary'!CW140="Yes"),OFFSET('Sanitation Data'!$E$11,0,10*ROW('Sanitation Data'!E134)),NA())</f>
        <v>#N/A</v>
      </c>
      <c r="AI140" s="105" t="e">
        <f ca="true">+IF(AND(ISNUMBER(OFFSET('Sanitation Data'!$E$12,0,10*ROW('Sanitation Data'!E134))),'Data Summary'!CX140="Yes"),OFFSET('Sanitation Data'!$E$12,0,10*ROW('Sanitation Data'!E134)),NA())</f>
        <v>#N/A</v>
      </c>
      <c r="AJ140" s="105" t="e">
        <f ca="true">+IF(AND(ISNUMBER(OFFSET('Sanitation Data'!$E$13,0,10*ROW('Sanitation Data'!E134))),'Data Summary'!CY140="Yes"),OFFSET('Sanitation Data'!$E$13,0,10*ROW('Sanitation Data'!E134)),NA())</f>
        <v>#N/A</v>
      </c>
      <c r="AK140" s="105" t="e">
        <f ca="true">+IF(AND(ISNUMBER(OFFSET('Sanitation Data'!$F$5,0,10*ROW('Sanitation Data'!F134))),'Data Summary'!CZ140="Yes"),100-OFFSET('Sanitation Data'!$F$5,0,10*ROW('Sanitation Data'!F134)),NA())</f>
        <v>#N/A</v>
      </c>
      <c r="AL140" s="105" t="e">
        <f ca="true">+IF(AND(ISNUMBER(OFFSET('Sanitation Data'!$F$7,0,10*ROW('Sanitation Data'!F134))),'Data Summary'!DA140="Yes"),OFFSET('Sanitation Data'!$F$7,0,10*ROW('Sanitation Data'!F134)),NA())</f>
        <v>#N/A</v>
      </c>
      <c r="AM140" s="105" t="e">
        <f ca="true">+IF(AND(ISNUMBER(OFFSET('Sanitation Data'!$F$11,0,10*ROW('Sanitation Data'!F134))),'Data Summary'!DB140="Yes"),OFFSET('Sanitation Data'!$F$11,0,10*ROW('Sanitation Data'!F134)),NA())</f>
        <v>#N/A</v>
      </c>
      <c r="AN140" s="105" t="e">
        <f ca="true">+IF(AND(ISNUMBER(OFFSET('Sanitation Data'!$F$12,0,10*ROW('Sanitation Data'!F134))),'Data Summary'!DC140="Yes"),OFFSET('Sanitation Data'!$F$12,0,10*ROW('Sanitation Data'!F134)),NA())</f>
        <v>#N/A</v>
      </c>
      <c r="AO140" s="105" t="e">
        <f ca="true">+IF(AND(ISNUMBER(OFFSET('Sanitation Data'!$F$13,0,10*ROW('Sanitation Data'!F134))),'Data Summary'!DD140="Yes"),OFFSET('Sanitation Data'!$F$13,0,10*ROW('Sanitation Data'!F134)),NA())</f>
        <v>#N/A</v>
      </c>
      <c r="AP140" s="105" t="e">
        <f ca="true">+IF(AND(ISNUMBER(OFFSET('Sanitation Data'!$G$5,0,10*ROW('Sanitation Data'!G134))),'Data Summary'!DE140="Yes"),100-OFFSET('Sanitation Data'!$G$5,0,10*ROW('Sanitation Data'!G134)),NA())</f>
        <v>#N/A</v>
      </c>
      <c r="AQ140" s="105" t="e">
        <f ca="true">+IF(AND(ISNUMBER(OFFSET('Sanitation Data'!$G$7,0,10*ROW('Sanitation Data'!G134))),'Data Summary'!DF140="Yes"),OFFSET('Sanitation Data'!$G$7,0,10*ROW('Sanitation Data'!G134)),NA())</f>
        <v>#N/A</v>
      </c>
      <c r="AR140" s="105" t="e">
        <f ca="true">+IF(AND(ISNUMBER(OFFSET('Sanitation Data'!$G$11,0,10*ROW('Sanitation Data'!G134))),'Data Summary'!DG140="Yes"),OFFSET('Sanitation Data'!$G$11,0,10*ROW('Sanitation Data'!G134)),NA())</f>
        <v>#N/A</v>
      </c>
      <c r="AS140" s="105" t="e">
        <f ca="true">+IF(AND(ISNUMBER(OFFSET('Sanitation Data'!$G$12,0,10*ROW('Sanitation Data'!G134))),'Data Summary'!DH140="Yes"),OFFSET('Sanitation Data'!$G$12,0,10*ROW('Sanitation Data'!G134)),NA())</f>
        <v>#N/A</v>
      </c>
      <c r="AT140" s="105" t="e">
        <f ca="true">+IF(AND(ISNUMBER(OFFSET('Sanitation Data'!$G$13,0,10*ROW('Sanitation Data'!G134))),'Data Summary'!DI140="Yes"),OFFSET('Sanitation Data'!$G$13,0,10*ROW('Sanitation Data'!G134)),NA())</f>
        <v>#N/A</v>
      </c>
      <c r="AU140" s="105" t="e">
        <f ca="true">+IF(AND(ISNUMBER(OFFSET('Sanitation Data'!$H$5,0,10*ROW('Sanitation Data'!H134))),'Data Summary'!DJ140="Yes"),100-OFFSET('Sanitation Data'!$H$5,0,10*ROW('Sanitation Data'!H134)),NA())</f>
        <v>#N/A</v>
      </c>
      <c r="AV140" s="105" t="e">
        <f ca="true">+IF(AND(ISNUMBER(OFFSET('Sanitation Data'!$H$7,0,10*ROW('Sanitation Data'!H134))),'Data Summary'!DK140="Yes"),OFFSET('Sanitation Data'!$H$7,0,10*ROW('Sanitation Data'!H134)),NA())</f>
        <v>#N/A</v>
      </c>
      <c r="AW140" s="105" t="e">
        <f ca="true">+IF(AND(ISNUMBER(OFFSET('Sanitation Data'!$H$11,0,10*ROW('Sanitation Data'!H134))),'Data Summary'!DL140="Yes"),OFFSET('Sanitation Data'!$H$11,0,10*ROW('Sanitation Data'!H134)),NA())</f>
        <v>#N/A</v>
      </c>
      <c r="AX140" s="105" t="e">
        <f ca="true">+IF(AND(ISNUMBER(OFFSET('Sanitation Data'!$H$12,0,10*ROW('Sanitation Data'!H134))),'Data Summary'!DM140="Yes"),OFFSET('Sanitation Data'!$H$12,0,10*ROW('Sanitation Data'!H134)),NA())</f>
        <v>#N/A</v>
      </c>
      <c r="AY140" s="105" t="e">
        <f ca="true">+IF(AND(ISNUMBER(OFFSET('Sanitation Data'!$H$13,0,10*ROW('Sanitation Data'!H134))),'Data Summary'!DN140="Yes"),OFFSET('Sanitation Data'!$H$13,0,10*ROW('Sanitation Data'!H134)),NA())</f>
        <v>#N/A</v>
      </c>
      <c r="AZ140" s="110" t="e">
        <f ca="true">+IF(AND(ISNUMBER(OFFSET('Hygiene Data'!$C$6,0,10*ROW('Hygiene Data'!C134))),'Data Summary'!DO140="Yes"),OFFSET('Hygiene Data'!$C$6,0,10*ROW('Hygiene Data'!C134)),NA())</f>
        <v>#N/A</v>
      </c>
      <c r="BA140" s="110" t="e">
        <f ca="true">+IF(AND(ISNUMBER(OFFSET('Hygiene Data'!$C$8,0,10*ROW('Hygiene Data'!C134))),'Data Summary'!DP140="Yes"),OFFSET('Hygiene Data'!$C$8,0,10*ROW('Hygiene Data'!C134)),NA())</f>
        <v>#N/A</v>
      </c>
      <c r="BB140" s="110" t="e">
        <f ca="true">+IF(AND(ISNUMBER(OFFSET('Hygiene Data'!$C$10,0,10*ROW('Hygiene Data'!C134))),'Data Summary'!DQ140="Yes"),OFFSET('Hygiene Data'!$C$10,0,10*ROW('Hygiene Data'!C134)),NA())</f>
        <v>#N/A</v>
      </c>
      <c r="BC140" s="110" t="e">
        <f ca="true">+IF(AND(ISNUMBER(OFFSET('Hygiene Data'!$D$6,0,10*ROW('Hygiene Data'!D134))),'Data Summary'!DR140="Yes"),OFFSET('Hygiene Data'!$D$6,0,10*ROW('Hygiene Data'!D134)),NA())</f>
        <v>#N/A</v>
      </c>
      <c r="BD140" s="110" t="e">
        <f ca="true">+IF(AND(ISNUMBER(OFFSET('Hygiene Data'!$D$8,0,10*ROW('Hygiene Data'!D134))),'Data Summary'!DS140="Yes"),OFFSET('Hygiene Data'!$D$8,0,10*ROW('Hygiene Data'!D134)),NA())</f>
        <v>#N/A</v>
      </c>
      <c r="BE140" s="110" t="e">
        <f ca="true">+IF(AND(ISNUMBER(OFFSET('Hygiene Data'!$D$10,0,10*ROW('Hygiene Data'!D134))),'Data Summary'!DT140="Yes"),OFFSET('Hygiene Data'!$D$10,0,10*ROW('Hygiene Data'!D134)),NA())</f>
        <v>#N/A</v>
      </c>
      <c r="BF140" s="110" t="e">
        <f ca="true">+IF(AND(ISNUMBER(OFFSET('Hygiene Data'!$E$6,0,10*ROW('Hygiene Data'!E134))),'Data Summary'!DU140="Yes"),OFFSET('Hygiene Data'!$E$6,0,10*ROW('Hygiene Data'!E134)),NA())</f>
        <v>#N/A</v>
      </c>
      <c r="BG140" s="110" t="e">
        <f ca="true">+IF(AND(ISNUMBER(OFFSET('Hygiene Data'!$E$8,0,10*ROW('Hygiene Data'!E134))),'Data Summary'!DV140="Yes"),OFFSET('Hygiene Data'!$E$8,0,10*ROW('Hygiene Data'!E134)),NA())</f>
        <v>#N/A</v>
      </c>
      <c r="BH140" s="110" t="e">
        <f ca="true">+IF(AND(ISNUMBER(OFFSET('Hygiene Data'!$E$10,0,10*ROW('Hygiene Data'!E134))),'Data Summary'!DW140="Yes"),OFFSET('Hygiene Data'!$E$10,0,10*ROW('Hygiene Data'!E134)),NA())</f>
        <v>#N/A</v>
      </c>
      <c r="BI140" s="110" t="e">
        <f ca="true">+IF(AND(ISNUMBER(OFFSET('Hygiene Data'!$F$6,0,10*ROW('Hygiene Data'!F134))),'Data Summary'!DX140="Yes"),OFFSET('Hygiene Data'!$F$6,0,10*ROW('Hygiene Data'!F134)),NA())</f>
        <v>#N/A</v>
      </c>
      <c r="BJ140" s="110" t="e">
        <f ca="true">+IF(AND(ISNUMBER(OFFSET('Hygiene Data'!$F$8,0,10*ROW('Hygiene Data'!F134))),'Data Summary'!DY140="Yes"),OFFSET('Hygiene Data'!$F$8,0,10*ROW('Hygiene Data'!F134)),NA())</f>
        <v>#N/A</v>
      </c>
      <c r="BK140" s="110" t="e">
        <f ca="true">+IF(AND(ISNUMBER(OFFSET('Hygiene Data'!$F$10,0,10*ROW('Hygiene Data'!F134))),'Data Summary'!DZ140="Yes"),OFFSET('Hygiene Data'!$F$10,0,10*ROW('Hygiene Data'!F134)),NA())</f>
        <v>#N/A</v>
      </c>
      <c r="BL140" s="110" t="e">
        <f ca="true">+IF(AND(ISNUMBER(OFFSET('Hygiene Data'!$G$6,0,10*ROW('Hygiene Data'!G134))),'Data Summary'!EA140="Yes"),OFFSET('Hygiene Data'!$G$6,0,10*ROW('Hygiene Data'!G134)),NA())</f>
        <v>#N/A</v>
      </c>
      <c r="BM140" s="110" t="e">
        <f ca="true">+IF(AND(ISNUMBER(OFFSET('Hygiene Data'!$G$8,0,10*ROW('Hygiene Data'!G134))),'Data Summary'!EB140="Yes"),OFFSET('Hygiene Data'!$G$8,0,10*ROW('Hygiene Data'!G134)),NA())</f>
        <v>#N/A</v>
      </c>
      <c r="BN140" s="110" t="e">
        <f ca="true">+IF(AND(ISNUMBER(OFFSET('Hygiene Data'!$G$10,0,10*ROW('Hygiene Data'!G134))),'Data Summary'!EC140="Yes"),OFFSET('Hygiene Data'!$G$10,0,10*ROW('Hygiene Data'!G134)),NA())</f>
        <v>#N/A</v>
      </c>
      <c r="BO140" s="110" t="e">
        <f ca="true">+IF(AND(ISNUMBER(OFFSET('Hygiene Data'!$H$6,0,10*ROW('Hygiene Data'!H134))),'Data Summary'!ED140="Yes"),OFFSET('Hygiene Data'!$H$6,0,10*ROW('Hygiene Data'!H134)),NA())</f>
        <v>#N/A</v>
      </c>
      <c r="BP140" s="110" t="e">
        <f ca="true">+IF(AND(ISNUMBER(OFFSET('Hygiene Data'!$H$8,0,10*ROW('Hygiene Data'!H134))),'Data Summary'!EE140="Yes"),OFFSET('Hygiene Data'!$H$8,0,10*ROW('Hygiene Data'!H134)),NA())</f>
        <v>#N/A</v>
      </c>
      <c r="BQ140" s="110" t="e">
        <f ca="true">+IF(AND(ISNUMBER(OFFSET('Hygiene Data'!$H$10,0,10*ROW('Hygiene Data'!H134))),'Data Summary'!EF140="Yes"),OFFSET('Hygiene Data'!$H$10,0,10*ROW('Hygiene Data'!H134)),NA())</f>
        <v>#N/A</v>
      </c>
    </row>
    <row r="141" x14ac:dyDescent="0.2">
      <c r="A141" s="58" t="e">
        <f ca="true">+IF(OFFSET('Water Data'!$B$1,0,10*ROW('Water Data'!B135))="",NA(),OFFSET('Water Data'!$B$1,0,10*ROW('Water Data'!B135)))</f>
        <v>#N/A</v>
      </c>
      <c r="B141" s="58" t="e">
        <f ca="true">+IF(OFFSET('Water Data'!$A$3,0,10*ROW('Water Data'!A138))="",NA(),OFFSET('Water Data'!$A$3,0,10*ROW('Water Data'!A138)))</f>
        <v>#N/A</v>
      </c>
      <c r="C141" s="58" t="e">
        <f ca="true">+IF(OFFSET('Water Data'!$C$3,0,10*ROW('Water Data'!C138))="",NA(),OFFSET('Water Data'!$C$3,0,10*ROW('Water Data'!C138)))</f>
        <v>#N/A</v>
      </c>
      <c r="D141" s="59" t="e">
        <f ca="true">+IF(AND(ISNUMBER(OFFSET('Water Data'!$C$5,0,10*ROW('Water Data'!C135))),'Data Summary'!BS141="Yes"),100-OFFSET('Water Data'!$C$5,0,10*ROW('Water Data'!C135)),NA())</f>
        <v>#N/A</v>
      </c>
      <c r="E141" s="59" t="e">
        <f ca="true">+IF(AND(ISNUMBER(OFFSET('Water Data'!$C$7,0,10*ROW('Water Data'!C135))),'Data Summary'!BT141="Yes"),OFFSET('Water Data'!$C$7,0,10*ROW('Water Data'!C135)),NA())</f>
        <v>#N/A</v>
      </c>
      <c r="F141" s="59" t="e">
        <f ca="true">+IF(AND(ISNUMBER(OFFSET('Water Data'!$C$10,0,10*ROW('Water Data'!C135))),'Data Summary'!BU141="Yes"),OFFSET('Water Data'!$C$10,0,10*ROW('Water Data'!C135)),NA())</f>
        <v>#N/A</v>
      </c>
      <c r="G141" s="59" t="e">
        <f ca="true">+IF(AND(ISNUMBER(OFFSET('Water Data'!$D$5,0,10*ROW('Water Data'!D135))),'Data Summary'!BV141="Yes"),100-OFFSET('Water Data'!$D$5,0,10*ROW('Water Data'!D135)),NA())</f>
        <v>#N/A</v>
      </c>
      <c r="H141" s="59" t="e">
        <f ca="true">+IF(AND(ISNUMBER(OFFSET('Water Data'!$D$7,0,10*ROW('Water Data'!D135))),'Data Summary'!BW141="Yes"),OFFSET('Water Data'!$D$7,0,10*ROW('Water Data'!D135)),NA())</f>
        <v>#N/A</v>
      </c>
      <c r="I141" s="59" t="e">
        <f ca="true">+IF(AND(ISNUMBER(OFFSET('Water Data'!$D$10,0,10*ROW('Water Data'!D135))),'Data Summary'!BX141="Yes"),OFFSET('Water Data'!$D$10,0,10*ROW('Water Data'!D135)),NA())</f>
        <v>#N/A</v>
      </c>
      <c r="J141" s="59" t="e">
        <f ca="true">+IF(AND(ISNUMBER(OFFSET('Water Data'!$E$5,0,10*ROW('Water Data'!E135))),'Data Summary'!BY141="Yes"),100-OFFSET('Water Data'!$E$5,0,10*ROW('Water Data'!E135)),NA())</f>
        <v>#N/A</v>
      </c>
      <c r="K141" s="59" t="e">
        <f ca="true">+IF(AND(ISNUMBER(OFFSET('Water Data'!$E$7,0,10*ROW('Water Data'!E135))),'Data Summary'!BZ141="Yes"),OFFSET('Water Data'!$E$7,0,10*ROW('Water Data'!E135)),NA())</f>
        <v>#N/A</v>
      </c>
      <c r="L141" s="59" t="e">
        <f ca="true">+IF(AND(ISNUMBER(OFFSET('Water Data'!$E$10,0,10*ROW('Water Data'!E135))),'Data Summary'!CA141="Yes"),OFFSET('Water Data'!$E$10,0,10*ROW('Water Data'!E135)),NA())</f>
        <v>#N/A</v>
      </c>
      <c r="M141" s="59" t="e">
        <f ca="true">+IF(AND(ISNUMBER(OFFSET('Water Data'!$F$5,0,10*ROW('Water Data'!F135))),'Data Summary'!CB141="Yes"),100-OFFSET('Water Data'!$F$5,0,10*ROW('Water Data'!F135)),NA())</f>
        <v>#N/A</v>
      </c>
      <c r="N141" s="59" t="e">
        <f ca="true">+IF(AND(ISNUMBER(OFFSET('Water Data'!$F$7,0,10*ROW('Water Data'!F135))),'Data Summary'!CC141="Yes"),OFFSET('Water Data'!$F$7,0,10*ROW('Water Data'!F135)),NA())</f>
        <v>#N/A</v>
      </c>
      <c r="O141" s="59" t="e">
        <f ca="true">+IF(AND(ISNUMBER(OFFSET('Water Data'!$F$10,0,10*ROW('Water Data'!F135))),'Data Summary'!CD141="Yes"),OFFSET('Water Data'!$F$10,0,10*ROW('Water Data'!F135)),NA())</f>
        <v>#N/A</v>
      </c>
      <c r="P141" s="59" t="e">
        <f ca="true">+IF(AND(ISNUMBER(OFFSET('Water Data'!$G$5,0,10*ROW('Water Data'!G135))),'Data Summary'!CE141="Yes"),100-OFFSET('Water Data'!$G$5,0,10*ROW('Water Data'!G135)),NA())</f>
        <v>#N/A</v>
      </c>
      <c r="Q141" s="59" t="e">
        <f ca="true">+IF(AND(ISNUMBER(OFFSET('Water Data'!$G$7,0,10*ROW('Water Data'!G135))),'Data Summary'!CF141="Yes"),OFFSET('Water Data'!$G$7,0,10*ROW('Water Data'!G135)),NA())</f>
        <v>#N/A</v>
      </c>
      <c r="R141" s="59" t="e">
        <f ca="true">+IF(AND(ISNUMBER(OFFSET('Water Data'!$G$10,0,10*ROW('Water Data'!G135))),'Data Summary'!CG141="Yes"),OFFSET('Water Data'!$G$10,0,10*ROW('Water Data'!G135)),NA())</f>
        <v>#N/A</v>
      </c>
      <c r="S141" s="59" t="e">
        <f ca="true">+IF(AND(ISNUMBER(OFFSET('Water Data'!$H$5,0,10*ROW('Water Data'!H135))),'Data Summary'!CH141="Yes"),100-OFFSET('Water Data'!$H$5,0,10*ROW('Water Data'!H135)),NA())</f>
        <v>#N/A</v>
      </c>
      <c r="T141" s="59" t="e">
        <f ca="true">+IF(AND(ISNUMBER(OFFSET('Water Data'!$H$7,0,10*ROW('Water Data'!H135))),'Data Summary'!CI141="Yes"),OFFSET('Water Data'!$H$7,0,10*ROW('Water Data'!H135)),NA())</f>
        <v>#N/A</v>
      </c>
      <c r="U141" s="59" t="e">
        <f ca="true">+IF(AND(ISNUMBER(OFFSET('Water Data'!$H$10,0,10*ROW('Water Data'!H135))),'Data Summary'!CJ141="Yes"),OFFSET('Water Data'!$H$10,0,10*ROW('Water Data'!H135)),NA())</f>
        <v>#N/A</v>
      </c>
      <c r="V141" s="105" t="e">
        <f ca="true">+IF(AND(ISNUMBER(OFFSET('Sanitation Data'!$C$5,0,10*ROW('Sanitation Data'!C135))),'Data Summary'!CK141="Yes"),100-OFFSET('Sanitation Data'!$C$5,0,10*ROW('Sanitation Data'!C135)),NA())</f>
        <v>#N/A</v>
      </c>
      <c r="W141" s="105" t="e">
        <f ca="true">+IF(AND(ISNUMBER(OFFSET('Sanitation Data'!$C$7,0,10*ROW('Sanitation Data'!C135))),'Data Summary'!CL141="Yes"),OFFSET('Sanitation Data'!$C$7,0,10*ROW('Sanitation Data'!C135)),NA())</f>
        <v>#N/A</v>
      </c>
      <c r="X141" s="105" t="e">
        <f ca="true">+IF(AND(ISNUMBER(OFFSET('Sanitation Data'!$C$11,0,10*ROW('Sanitation Data'!C135))),'Data Summary'!CM141="Yes"),OFFSET('Sanitation Data'!$C$11,0,10*ROW('Sanitation Data'!C135)),NA())</f>
        <v>#N/A</v>
      </c>
      <c r="Y141" s="105" t="e">
        <f ca="true">+IF(AND(ISNUMBER(OFFSET('Sanitation Data'!$C$12,0,10*ROW('Sanitation Data'!C135))),'Data Summary'!CN141="Yes"),OFFSET('Sanitation Data'!$C$12,0,10*ROW('Sanitation Data'!C135)),NA())</f>
        <v>#N/A</v>
      </c>
      <c r="Z141" s="105" t="e">
        <f ca="true">+IF(AND(ISNUMBER(OFFSET('Sanitation Data'!$C$13,0,10*ROW('Sanitation Data'!C135))),'Data Summary'!CO141="Yes"),OFFSET('Sanitation Data'!$C$13,0,10*ROW('Sanitation Data'!C135)),NA())</f>
        <v>#N/A</v>
      </c>
      <c r="AA141" s="105" t="e">
        <f ca="true">+IF(AND(ISNUMBER(OFFSET('Sanitation Data'!$D$5,0,10*ROW('Sanitation Data'!D135))),'Data Summary'!CP141="Yes"),100-OFFSET('Sanitation Data'!$D$5,0,10*ROW('Sanitation Data'!D135)),NA())</f>
        <v>#N/A</v>
      </c>
      <c r="AB141" s="105" t="e">
        <f ca="true">+IF(AND(ISNUMBER(OFFSET('Sanitation Data'!$D$7,0,10*ROW('Sanitation Data'!D135))),'Data Summary'!CQ141="Yes"),OFFSET('Sanitation Data'!$D$7,0,10*ROW('Sanitation Data'!D135)),NA())</f>
        <v>#N/A</v>
      </c>
      <c r="AC141" s="105" t="e">
        <f ca="true">+IF(AND(ISNUMBER(OFFSET('Sanitation Data'!$D$11,0,10*ROW('Sanitation Data'!D135))),'Data Summary'!CR141="Yes"),OFFSET('Sanitation Data'!$D$11,0,10*ROW('Sanitation Data'!D135)),NA())</f>
        <v>#N/A</v>
      </c>
      <c r="AD141" s="105" t="e">
        <f ca="true">+IF(AND(ISNUMBER(OFFSET('Sanitation Data'!$D$12,0,10*ROW('Sanitation Data'!D135))),'Data Summary'!CS141="Yes"),OFFSET('Sanitation Data'!$D$12,0,10*ROW('Sanitation Data'!D135)),NA())</f>
        <v>#N/A</v>
      </c>
      <c r="AE141" s="105" t="e">
        <f ca="true">+IF(AND(ISNUMBER(OFFSET('Sanitation Data'!$D$13,0,10*ROW('Sanitation Data'!D135))),'Data Summary'!CT141="Yes"),OFFSET('Sanitation Data'!$D$13,0,10*ROW('Sanitation Data'!D135)),NA())</f>
        <v>#N/A</v>
      </c>
      <c r="AF141" s="105" t="e">
        <f ca="true">+IF(AND(ISNUMBER(OFFSET('Sanitation Data'!$E$5,0,10*ROW('Sanitation Data'!E135))),'Data Summary'!CU141="Yes"),100-OFFSET('Sanitation Data'!$E$5,0,10*ROW('Sanitation Data'!E135)),NA())</f>
        <v>#N/A</v>
      </c>
      <c r="AG141" s="105" t="e">
        <f ca="true">+IF(AND(ISNUMBER(OFFSET('Sanitation Data'!$E$7,0,10*ROW('Sanitation Data'!E135))),'Data Summary'!CV141="Yes"),OFFSET('Sanitation Data'!$E$7,0,10*ROW('Sanitation Data'!E135)),NA())</f>
        <v>#N/A</v>
      </c>
      <c r="AH141" s="105" t="e">
        <f ca="true">+IF(AND(ISNUMBER(OFFSET('Sanitation Data'!$E$11,0,10*ROW('Sanitation Data'!E135))),'Data Summary'!CW141="Yes"),OFFSET('Sanitation Data'!$E$11,0,10*ROW('Sanitation Data'!E135)),NA())</f>
        <v>#N/A</v>
      </c>
      <c r="AI141" s="105" t="e">
        <f ca="true">+IF(AND(ISNUMBER(OFFSET('Sanitation Data'!$E$12,0,10*ROW('Sanitation Data'!E135))),'Data Summary'!CX141="Yes"),OFFSET('Sanitation Data'!$E$12,0,10*ROW('Sanitation Data'!E135)),NA())</f>
        <v>#N/A</v>
      </c>
      <c r="AJ141" s="105" t="e">
        <f ca="true">+IF(AND(ISNUMBER(OFFSET('Sanitation Data'!$E$13,0,10*ROW('Sanitation Data'!E135))),'Data Summary'!CY141="Yes"),OFFSET('Sanitation Data'!$E$13,0,10*ROW('Sanitation Data'!E135)),NA())</f>
        <v>#N/A</v>
      </c>
      <c r="AK141" s="105" t="e">
        <f ca="true">+IF(AND(ISNUMBER(OFFSET('Sanitation Data'!$F$5,0,10*ROW('Sanitation Data'!F135))),'Data Summary'!CZ141="Yes"),100-OFFSET('Sanitation Data'!$F$5,0,10*ROW('Sanitation Data'!F135)),NA())</f>
        <v>#N/A</v>
      </c>
      <c r="AL141" s="105" t="e">
        <f ca="true">+IF(AND(ISNUMBER(OFFSET('Sanitation Data'!$F$7,0,10*ROW('Sanitation Data'!F135))),'Data Summary'!DA141="Yes"),OFFSET('Sanitation Data'!$F$7,0,10*ROW('Sanitation Data'!F135)),NA())</f>
        <v>#N/A</v>
      </c>
      <c r="AM141" s="105" t="e">
        <f ca="true">+IF(AND(ISNUMBER(OFFSET('Sanitation Data'!$F$11,0,10*ROW('Sanitation Data'!F135))),'Data Summary'!DB141="Yes"),OFFSET('Sanitation Data'!$F$11,0,10*ROW('Sanitation Data'!F135)),NA())</f>
        <v>#N/A</v>
      </c>
      <c r="AN141" s="105" t="e">
        <f ca="true">+IF(AND(ISNUMBER(OFFSET('Sanitation Data'!$F$12,0,10*ROW('Sanitation Data'!F135))),'Data Summary'!DC141="Yes"),OFFSET('Sanitation Data'!$F$12,0,10*ROW('Sanitation Data'!F135)),NA())</f>
        <v>#N/A</v>
      </c>
      <c r="AO141" s="105" t="e">
        <f ca="true">+IF(AND(ISNUMBER(OFFSET('Sanitation Data'!$F$13,0,10*ROW('Sanitation Data'!F135))),'Data Summary'!DD141="Yes"),OFFSET('Sanitation Data'!$F$13,0,10*ROW('Sanitation Data'!F135)),NA())</f>
        <v>#N/A</v>
      </c>
      <c r="AP141" s="105" t="e">
        <f ca="true">+IF(AND(ISNUMBER(OFFSET('Sanitation Data'!$G$5,0,10*ROW('Sanitation Data'!G135))),'Data Summary'!DE141="Yes"),100-OFFSET('Sanitation Data'!$G$5,0,10*ROW('Sanitation Data'!G135)),NA())</f>
        <v>#N/A</v>
      </c>
      <c r="AQ141" s="105" t="e">
        <f ca="true">+IF(AND(ISNUMBER(OFFSET('Sanitation Data'!$G$7,0,10*ROW('Sanitation Data'!G135))),'Data Summary'!DF141="Yes"),OFFSET('Sanitation Data'!$G$7,0,10*ROW('Sanitation Data'!G135)),NA())</f>
        <v>#N/A</v>
      </c>
      <c r="AR141" s="105" t="e">
        <f ca="true">+IF(AND(ISNUMBER(OFFSET('Sanitation Data'!$G$11,0,10*ROW('Sanitation Data'!G135))),'Data Summary'!DG141="Yes"),OFFSET('Sanitation Data'!$G$11,0,10*ROW('Sanitation Data'!G135)),NA())</f>
        <v>#N/A</v>
      </c>
      <c r="AS141" s="105" t="e">
        <f ca="true">+IF(AND(ISNUMBER(OFFSET('Sanitation Data'!$G$12,0,10*ROW('Sanitation Data'!G135))),'Data Summary'!DH141="Yes"),OFFSET('Sanitation Data'!$G$12,0,10*ROW('Sanitation Data'!G135)),NA())</f>
        <v>#N/A</v>
      </c>
      <c r="AT141" s="105" t="e">
        <f ca="true">+IF(AND(ISNUMBER(OFFSET('Sanitation Data'!$G$13,0,10*ROW('Sanitation Data'!G135))),'Data Summary'!DI141="Yes"),OFFSET('Sanitation Data'!$G$13,0,10*ROW('Sanitation Data'!G135)),NA())</f>
        <v>#N/A</v>
      </c>
      <c r="AU141" s="105" t="e">
        <f ca="true">+IF(AND(ISNUMBER(OFFSET('Sanitation Data'!$H$5,0,10*ROW('Sanitation Data'!H135))),'Data Summary'!DJ141="Yes"),100-OFFSET('Sanitation Data'!$H$5,0,10*ROW('Sanitation Data'!H135)),NA())</f>
        <v>#N/A</v>
      </c>
      <c r="AV141" s="105" t="e">
        <f ca="true">+IF(AND(ISNUMBER(OFFSET('Sanitation Data'!$H$7,0,10*ROW('Sanitation Data'!H135))),'Data Summary'!DK141="Yes"),OFFSET('Sanitation Data'!$H$7,0,10*ROW('Sanitation Data'!H135)),NA())</f>
        <v>#N/A</v>
      </c>
      <c r="AW141" s="105" t="e">
        <f ca="true">+IF(AND(ISNUMBER(OFFSET('Sanitation Data'!$H$11,0,10*ROW('Sanitation Data'!H135))),'Data Summary'!DL141="Yes"),OFFSET('Sanitation Data'!$H$11,0,10*ROW('Sanitation Data'!H135)),NA())</f>
        <v>#N/A</v>
      </c>
      <c r="AX141" s="105" t="e">
        <f ca="true">+IF(AND(ISNUMBER(OFFSET('Sanitation Data'!$H$12,0,10*ROW('Sanitation Data'!H135))),'Data Summary'!DM141="Yes"),OFFSET('Sanitation Data'!$H$12,0,10*ROW('Sanitation Data'!H135)),NA())</f>
        <v>#N/A</v>
      </c>
      <c r="AY141" s="105" t="e">
        <f ca="true">+IF(AND(ISNUMBER(OFFSET('Sanitation Data'!$H$13,0,10*ROW('Sanitation Data'!H135))),'Data Summary'!DN141="Yes"),OFFSET('Sanitation Data'!$H$13,0,10*ROW('Sanitation Data'!H135)),NA())</f>
        <v>#N/A</v>
      </c>
      <c r="AZ141" s="110" t="e">
        <f ca="true">+IF(AND(ISNUMBER(OFFSET('Hygiene Data'!$C$6,0,10*ROW('Hygiene Data'!C135))),'Data Summary'!DO141="Yes"),OFFSET('Hygiene Data'!$C$6,0,10*ROW('Hygiene Data'!C135)),NA())</f>
        <v>#N/A</v>
      </c>
      <c r="BA141" s="110" t="e">
        <f ca="true">+IF(AND(ISNUMBER(OFFSET('Hygiene Data'!$C$8,0,10*ROW('Hygiene Data'!C135))),'Data Summary'!DP141="Yes"),OFFSET('Hygiene Data'!$C$8,0,10*ROW('Hygiene Data'!C135)),NA())</f>
        <v>#N/A</v>
      </c>
      <c r="BB141" s="110" t="e">
        <f ca="true">+IF(AND(ISNUMBER(OFFSET('Hygiene Data'!$C$10,0,10*ROW('Hygiene Data'!C135))),'Data Summary'!DQ141="Yes"),OFFSET('Hygiene Data'!$C$10,0,10*ROW('Hygiene Data'!C135)),NA())</f>
        <v>#N/A</v>
      </c>
      <c r="BC141" s="110" t="e">
        <f ca="true">+IF(AND(ISNUMBER(OFFSET('Hygiene Data'!$D$6,0,10*ROW('Hygiene Data'!D135))),'Data Summary'!DR141="Yes"),OFFSET('Hygiene Data'!$D$6,0,10*ROW('Hygiene Data'!D135)),NA())</f>
        <v>#N/A</v>
      </c>
      <c r="BD141" s="110" t="e">
        <f ca="true">+IF(AND(ISNUMBER(OFFSET('Hygiene Data'!$D$8,0,10*ROW('Hygiene Data'!D135))),'Data Summary'!DS141="Yes"),OFFSET('Hygiene Data'!$D$8,0,10*ROW('Hygiene Data'!D135)),NA())</f>
        <v>#N/A</v>
      </c>
      <c r="BE141" s="110" t="e">
        <f ca="true">+IF(AND(ISNUMBER(OFFSET('Hygiene Data'!$D$10,0,10*ROW('Hygiene Data'!D135))),'Data Summary'!DT141="Yes"),OFFSET('Hygiene Data'!$D$10,0,10*ROW('Hygiene Data'!D135)),NA())</f>
        <v>#N/A</v>
      </c>
      <c r="BF141" s="110" t="e">
        <f ca="true">+IF(AND(ISNUMBER(OFFSET('Hygiene Data'!$E$6,0,10*ROW('Hygiene Data'!E135))),'Data Summary'!DU141="Yes"),OFFSET('Hygiene Data'!$E$6,0,10*ROW('Hygiene Data'!E135)),NA())</f>
        <v>#N/A</v>
      </c>
      <c r="BG141" s="110" t="e">
        <f ca="true">+IF(AND(ISNUMBER(OFFSET('Hygiene Data'!$E$8,0,10*ROW('Hygiene Data'!E135))),'Data Summary'!DV141="Yes"),OFFSET('Hygiene Data'!$E$8,0,10*ROW('Hygiene Data'!E135)),NA())</f>
        <v>#N/A</v>
      </c>
      <c r="BH141" s="110" t="e">
        <f ca="true">+IF(AND(ISNUMBER(OFFSET('Hygiene Data'!$E$10,0,10*ROW('Hygiene Data'!E135))),'Data Summary'!DW141="Yes"),OFFSET('Hygiene Data'!$E$10,0,10*ROW('Hygiene Data'!E135)),NA())</f>
        <v>#N/A</v>
      </c>
      <c r="BI141" s="110" t="e">
        <f ca="true">+IF(AND(ISNUMBER(OFFSET('Hygiene Data'!$F$6,0,10*ROW('Hygiene Data'!F135))),'Data Summary'!DX141="Yes"),OFFSET('Hygiene Data'!$F$6,0,10*ROW('Hygiene Data'!F135)),NA())</f>
        <v>#N/A</v>
      </c>
      <c r="BJ141" s="110" t="e">
        <f ca="true">+IF(AND(ISNUMBER(OFFSET('Hygiene Data'!$F$8,0,10*ROW('Hygiene Data'!F135))),'Data Summary'!DY141="Yes"),OFFSET('Hygiene Data'!$F$8,0,10*ROW('Hygiene Data'!F135)),NA())</f>
        <v>#N/A</v>
      </c>
      <c r="BK141" s="110" t="e">
        <f ca="true">+IF(AND(ISNUMBER(OFFSET('Hygiene Data'!$F$10,0,10*ROW('Hygiene Data'!F135))),'Data Summary'!DZ141="Yes"),OFFSET('Hygiene Data'!$F$10,0,10*ROW('Hygiene Data'!F135)),NA())</f>
        <v>#N/A</v>
      </c>
      <c r="BL141" s="110" t="e">
        <f ca="true">+IF(AND(ISNUMBER(OFFSET('Hygiene Data'!$G$6,0,10*ROW('Hygiene Data'!G135))),'Data Summary'!EA141="Yes"),OFFSET('Hygiene Data'!$G$6,0,10*ROW('Hygiene Data'!G135)),NA())</f>
        <v>#N/A</v>
      </c>
      <c r="BM141" s="110" t="e">
        <f ca="true">+IF(AND(ISNUMBER(OFFSET('Hygiene Data'!$G$8,0,10*ROW('Hygiene Data'!G135))),'Data Summary'!EB141="Yes"),OFFSET('Hygiene Data'!$G$8,0,10*ROW('Hygiene Data'!G135)),NA())</f>
        <v>#N/A</v>
      </c>
      <c r="BN141" s="110" t="e">
        <f ca="true">+IF(AND(ISNUMBER(OFFSET('Hygiene Data'!$G$10,0,10*ROW('Hygiene Data'!G135))),'Data Summary'!EC141="Yes"),OFFSET('Hygiene Data'!$G$10,0,10*ROW('Hygiene Data'!G135)),NA())</f>
        <v>#N/A</v>
      </c>
      <c r="BO141" s="110" t="e">
        <f ca="true">+IF(AND(ISNUMBER(OFFSET('Hygiene Data'!$H$6,0,10*ROW('Hygiene Data'!H135))),'Data Summary'!ED141="Yes"),OFFSET('Hygiene Data'!$H$6,0,10*ROW('Hygiene Data'!H135)),NA())</f>
        <v>#N/A</v>
      </c>
      <c r="BP141" s="110" t="e">
        <f ca="true">+IF(AND(ISNUMBER(OFFSET('Hygiene Data'!$H$8,0,10*ROW('Hygiene Data'!H135))),'Data Summary'!EE141="Yes"),OFFSET('Hygiene Data'!$H$8,0,10*ROW('Hygiene Data'!H135)),NA())</f>
        <v>#N/A</v>
      </c>
      <c r="BQ141" s="110" t="e">
        <f ca="true">+IF(AND(ISNUMBER(OFFSET('Hygiene Data'!$H$10,0,10*ROW('Hygiene Data'!H135))),'Data Summary'!EF141="Yes"),OFFSET('Hygiene Data'!$H$10,0,10*ROW('Hygiene Data'!H135)),NA())</f>
        <v>#N/A</v>
      </c>
    </row>
    <row r="142" x14ac:dyDescent="0.2">
      <c r="A142" s="58" t="e">
        <f ca="true">+IF(OFFSET('Water Data'!$B$1,0,10*ROW('Water Data'!B136))="",NA(),OFFSET('Water Data'!$B$1,0,10*ROW('Water Data'!B136)))</f>
        <v>#N/A</v>
      </c>
      <c r="B142" s="58" t="e">
        <f ca="true">+IF(OFFSET('Water Data'!$A$3,0,10*ROW('Water Data'!A139))="",NA(),OFFSET('Water Data'!$A$3,0,10*ROW('Water Data'!A139)))</f>
        <v>#N/A</v>
      </c>
      <c r="C142" s="58" t="e">
        <f ca="true">+IF(OFFSET('Water Data'!$C$3,0,10*ROW('Water Data'!C139))="",NA(),OFFSET('Water Data'!$C$3,0,10*ROW('Water Data'!C139)))</f>
        <v>#N/A</v>
      </c>
      <c r="D142" s="59" t="e">
        <f ca="true">+IF(AND(ISNUMBER(OFFSET('Water Data'!$C$5,0,10*ROW('Water Data'!C136))),'Data Summary'!BS142="Yes"),100-OFFSET('Water Data'!$C$5,0,10*ROW('Water Data'!C136)),NA())</f>
        <v>#N/A</v>
      </c>
      <c r="E142" s="59" t="e">
        <f ca="true">+IF(AND(ISNUMBER(OFFSET('Water Data'!$C$7,0,10*ROW('Water Data'!C136))),'Data Summary'!BT142="Yes"),OFFSET('Water Data'!$C$7,0,10*ROW('Water Data'!C136)),NA())</f>
        <v>#N/A</v>
      </c>
      <c r="F142" s="59" t="e">
        <f ca="true">+IF(AND(ISNUMBER(OFFSET('Water Data'!$C$10,0,10*ROW('Water Data'!C136))),'Data Summary'!BU142="Yes"),OFFSET('Water Data'!$C$10,0,10*ROW('Water Data'!C136)),NA())</f>
        <v>#N/A</v>
      </c>
      <c r="G142" s="59" t="e">
        <f ca="true">+IF(AND(ISNUMBER(OFFSET('Water Data'!$D$5,0,10*ROW('Water Data'!D136))),'Data Summary'!BV142="Yes"),100-OFFSET('Water Data'!$D$5,0,10*ROW('Water Data'!D136)),NA())</f>
        <v>#N/A</v>
      </c>
      <c r="H142" s="59" t="e">
        <f ca="true">+IF(AND(ISNUMBER(OFFSET('Water Data'!$D$7,0,10*ROW('Water Data'!D136))),'Data Summary'!BW142="Yes"),OFFSET('Water Data'!$D$7,0,10*ROW('Water Data'!D136)),NA())</f>
        <v>#N/A</v>
      </c>
      <c r="I142" s="59" t="e">
        <f ca="true">+IF(AND(ISNUMBER(OFFSET('Water Data'!$D$10,0,10*ROW('Water Data'!D136))),'Data Summary'!BX142="Yes"),OFFSET('Water Data'!$D$10,0,10*ROW('Water Data'!D136)),NA())</f>
        <v>#N/A</v>
      </c>
      <c r="J142" s="59" t="e">
        <f ca="true">+IF(AND(ISNUMBER(OFFSET('Water Data'!$E$5,0,10*ROW('Water Data'!E136))),'Data Summary'!BY142="Yes"),100-OFFSET('Water Data'!$E$5,0,10*ROW('Water Data'!E136)),NA())</f>
        <v>#N/A</v>
      </c>
      <c r="K142" s="59" t="e">
        <f ca="true">+IF(AND(ISNUMBER(OFFSET('Water Data'!$E$7,0,10*ROW('Water Data'!E136))),'Data Summary'!BZ142="Yes"),OFFSET('Water Data'!$E$7,0,10*ROW('Water Data'!E136)),NA())</f>
        <v>#N/A</v>
      </c>
      <c r="L142" s="59" t="e">
        <f ca="true">+IF(AND(ISNUMBER(OFFSET('Water Data'!$E$10,0,10*ROW('Water Data'!E136))),'Data Summary'!CA142="Yes"),OFFSET('Water Data'!$E$10,0,10*ROW('Water Data'!E136)),NA())</f>
        <v>#N/A</v>
      </c>
      <c r="M142" s="59" t="e">
        <f ca="true">+IF(AND(ISNUMBER(OFFSET('Water Data'!$F$5,0,10*ROW('Water Data'!F136))),'Data Summary'!CB142="Yes"),100-OFFSET('Water Data'!$F$5,0,10*ROW('Water Data'!F136)),NA())</f>
        <v>#N/A</v>
      </c>
      <c r="N142" s="59" t="e">
        <f ca="true">+IF(AND(ISNUMBER(OFFSET('Water Data'!$F$7,0,10*ROW('Water Data'!F136))),'Data Summary'!CC142="Yes"),OFFSET('Water Data'!$F$7,0,10*ROW('Water Data'!F136)),NA())</f>
        <v>#N/A</v>
      </c>
      <c r="O142" s="59" t="e">
        <f ca="true">+IF(AND(ISNUMBER(OFFSET('Water Data'!$F$10,0,10*ROW('Water Data'!F136))),'Data Summary'!CD142="Yes"),OFFSET('Water Data'!$F$10,0,10*ROW('Water Data'!F136)),NA())</f>
        <v>#N/A</v>
      </c>
      <c r="P142" s="59" t="e">
        <f ca="true">+IF(AND(ISNUMBER(OFFSET('Water Data'!$G$5,0,10*ROW('Water Data'!G136))),'Data Summary'!CE142="Yes"),100-OFFSET('Water Data'!$G$5,0,10*ROW('Water Data'!G136)),NA())</f>
        <v>#N/A</v>
      </c>
      <c r="Q142" s="59" t="e">
        <f ca="true">+IF(AND(ISNUMBER(OFFSET('Water Data'!$G$7,0,10*ROW('Water Data'!G136))),'Data Summary'!CF142="Yes"),OFFSET('Water Data'!$G$7,0,10*ROW('Water Data'!G136)),NA())</f>
        <v>#N/A</v>
      </c>
      <c r="R142" s="59" t="e">
        <f ca="true">+IF(AND(ISNUMBER(OFFSET('Water Data'!$G$10,0,10*ROW('Water Data'!G136))),'Data Summary'!CG142="Yes"),OFFSET('Water Data'!$G$10,0,10*ROW('Water Data'!G136)),NA())</f>
        <v>#N/A</v>
      </c>
      <c r="S142" s="59" t="e">
        <f ca="true">+IF(AND(ISNUMBER(OFFSET('Water Data'!$H$5,0,10*ROW('Water Data'!H136))),'Data Summary'!CH142="Yes"),100-OFFSET('Water Data'!$H$5,0,10*ROW('Water Data'!H136)),NA())</f>
        <v>#N/A</v>
      </c>
      <c r="T142" s="59" t="e">
        <f ca="true">+IF(AND(ISNUMBER(OFFSET('Water Data'!$H$7,0,10*ROW('Water Data'!H136))),'Data Summary'!CI142="Yes"),OFFSET('Water Data'!$H$7,0,10*ROW('Water Data'!H136)),NA())</f>
        <v>#N/A</v>
      </c>
      <c r="U142" s="59" t="e">
        <f ca="true">+IF(AND(ISNUMBER(OFFSET('Water Data'!$H$10,0,10*ROW('Water Data'!H136))),'Data Summary'!CJ142="Yes"),OFFSET('Water Data'!$H$10,0,10*ROW('Water Data'!H136)),NA())</f>
        <v>#N/A</v>
      </c>
      <c r="V142" s="105" t="e">
        <f ca="true">+IF(AND(ISNUMBER(OFFSET('Sanitation Data'!$C$5,0,10*ROW('Sanitation Data'!C136))),'Data Summary'!CK142="Yes"),100-OFFSET('Sanitation Data'!$C$5,0,10*ROW('Sanitation Data'!C136)),NA())</f>
        <v>#N/A</v>
      </c>
      <c r="W142" s="105" t="e">
        <f ca="true">+IF(AND(ISNUMBER(OFFSET('Sanitation Data'!$C$7,0,10*ROW('Sanitation Data'!C136))),'Data Summary'!CL142="Yes"),OFFSET('Sanitation Data'!$C$7,0,10*ROW('Sanitation Data'!C136)),NA())</f>
        <v>#N/A</v>
      </c>
      <c r="X142" s="105" t="e">
        <f ca="true">+IF(AND(ISNUMBER(OFFSET('Sanitation Data'!$C$11,0,10*ROW('Sanitation Data'!C136))),'Data Summary'!CM142="Yes"),OFFSET('Sanitation Data'!$C$11,0,10*ROW('Sanitation Data'!C136)),NA())</f>
        <v>#N/A</v>
      </c>
      <c r="Y142" s="105" t="e">
        <f ca="true">+IF(AND(ISNUMBER(OFFSET('Sanitation Data'!$C$12,0,10*ROW('Sanitation Data'!C136))),'Data Summary'!CN142="Yes"),OFFSET('Sanitation Data'!$C$12,0,10*ROW('Sanitation Data'!C136)),NA())</f>
        <v>#N/A</v>
      </c>
      <c r="Z142" s="105" t="e">
        <f ca="true">+IF(AND(ISNUMBER(OFFSET('Sanitation Data'!$C$13,0,10*ROW('Sanitation Data'!C136))),'Data Summary'!CO142="Yes"),OFFSET('Sanitation Data'!$C$13,0,10*ROW('Sanitation Data'!C136)),NA())</f>
        <v>#N/A</v>
      </c>
      <c r="AA142" s="105" t="e">
        <f ca="true">+IF(AND(ISNUMBER(OFFSET('Sanitation Data'!$D$5,0,10*ROW('Sanitation Data'!D136))),'Data Summary'!CP142="Yes"),100-OFFSET('Sanitation Data'!$D$5,0,10*ROW('Sanitation Data'!D136)),NA())</f>
        <v>#N/A</v>
      </c>
      <c r="AB142" s="105" t="e">
        <f ca="true">+IF(AND(ISNUMBER(OFFSET('Sanitation Data'!$D$7,0,10*ROW('Sanitation Data'!D136))),'Data Summary'!CQ142="Yes"),OFFSET('Sanitation Data'!$D$7,0,10*ROW('Sanitation Data'!D136)),NA())</f>
        <v>#N/A</v>
      </c>
      <c r="AC142" s="105" t="e">
        <f ca="true">+IF(AND(ISNUMBER(OFFSET('Sanitation Data'!$D$11,0,10*ROW('Sanitation Data'!D136))),'Data Summary'!CR142="Yes"),OFFSET('Sanitation Data'!$D$11,0,10*ROW('Sanitation Data'!D136)),NA())</f>
        <v>#N/A</v>
      </c>
      <c r="AD142" s="105" t="e">
        <f ca="true">+IF(AND(ISNUMBER(OFFSET('Sanitation Data'!$D$12,0,10*ROW('Sanitation Data'!D136))),'Data Summary'!CS142="Yes"),OFFSET('Sanitation Data'!$D$12,0,10*ROW('Sanitation Data'!D136)),NA())</f>
        <v>#N/A</v>
      </c>
      <c r="AE142" s="105" t="e">
        <f ca="true">+IF(AND(ISNUMBER(OFFSET('Sanitation Data'!$D$13,0,10*ROW('Sanitation Data'!D136))),'Data Summary'!CT142="Yes"),OFFSET('Sanitation Data'!$D$13,0,10*ROW('Sanitation Data'!D136)),NA())</f>
        <v>#N/A</v>
      </c>
      <c r="AF142" s="105" t="e">
        <f ca="true">+IF(AND(ISNUMBER(OFFSET('Sanitation Data'!$E$5,0,10*ROW('Sanitation Data'!E136))),'Data Summary'!CU142="Yes"),100-OFFSET('Sanitation Data'!$E$5,0,10*ROW('Sanitation Data'!E136)),NA())</f>
        <v>#N/A</v>
      </c>
      <c r="AG142" s="105" t="e">
        <f ca="true">+IF(AND(ISNUMBER(OFFSET('Sanitation Data'!$E$7,0,10*ROW('Sanitation Data'!E136))),'Data Summary'!CV142="Yes"),OFFSET('Sanitation Data'!$E$7,0,10*ROW('Sanitation Data'!E136)),NA())</f>
        <v>#N/A</v>
      </c>
      <c r="AH142" s="105" t="e">
        <f ca="true">+IF(AND(ISNUMBER(OFFSET('Sanitation Data'!$E$11,0,10*ROW('Sanitation Data'!E136))),'Data Summary'!CW142="Yes"),OFFSET('Sanitation Data'!$E$11,0,10*ROW('Sanitation Data'!E136)),NA())</f>
        <v>#N/A</v>
      </c>
      <c r="AI142" s="105" t="e">
        <f ca="true">+IF(AND(ISNUMBER(OFFSET('Sanitation Data'!$E$12,0,10*ROW('Sanitation Data'!E136))),'Data Summary'!CX142="Yes"),OFFSET('Sanitation Data'!$E$12,0,10*ROW('Sanitation Data'!E136)),NA())</f>
        <v>#N/A</v>
      </c>
      <c r="AJ142" s="105" t="e">
        <f ca="true">+IF(AND(ISNUMBER(OFFSET('Sanitation Data'!$E$13,0,10*ROW('Sanitation Data'!E136))),'Data Summary'!CY142="Yes"),OFFSET('Sanitation Data'!$E$13,0,10*ROW('Sanitation Data'!E136)),NA())</f>
        <v>#N/A</v>
      </c>
      <c r="AK142" s="105" t="e">
        <f ca="true">+IF(AND(ISNUMBER(OFFSET('Sanitation Data'!$F$5,0,10*ROW('Sanitation Data'!F136))),'Data Summary'!CZ142="Yes"),100-OFFSET('Sanitation Data'!$F$5,0,10*ROW('Sanitation Data'!F136)),NA())</f>
        <v>#N/A</v>
      </c>
      <c r="AL142" s="105" t="e">
        <f ca="true">+IF(AND(ISNUMBER(OFFSET('Sanitation Data'!$F$7,0,10*ROW('Sanitation Data'!F136))),'Data Summary'!DA142="Yes"),OFFSET('Sanitation Data'!$F$7,0,10*ROW('Sanitation Data'!F136)),NA())</f>
        <v>#N/A</v>
      </c>
      <c r="AM142" s="105" t="e">
        <f ca="true">+IF(AND(ISNUMBER(OFFSET('Sanitation Data'!$F$11,0,10*ROW('Sanitation Data'!F136))),'Data Summary'!DB142="Yes"),OFFSET('Sanitation Data'!$F$11,0,10*ROW('Sanitation Data'!F136)),NA())</f>
        <v>#N/A</v>
      </c>
      <c r="AN142" s="105" t="e">
        <f ca="true">+IF(AND(ISNUMBER(OFFSET('Sanitation Data'!$F$12,0,10*ROW('Sanitation Data'!F136))),'Data Summary'!DC142="Yes"),OFFSET('Sanitation Data'!$F$12,0,10*ROW('Sanitation Data'!F136)),NA())</f>
        <v>#N/A</v>
      </c>
      <c r="AO142" s="105" t="e">
        <f ca="true">+IF(AND(ISNUMBER(OFFSET('Sanitation Data'!$F$13,0,10*ROW('Sanitation Data'!F136))),'Data Summary'!DD142="Yes"),OFFSET('Sanitation Data'!$F$13,0,10*ROW('Sanitation Data'!F136)),NA())</f>
        <v>#N/A</v>
      </c>
      <c r="AP142" s="105" t="e">
        <f ca="true">+IF(AND(ISNUMBER(OFFSET('Sanitation Data'!$G$5,0,10*ROW('Sanitation Data'!G136))),'Data Summary'!DE142="Yes"),100-OFFSET('Sanitation Data'!$G$5,0,10*ROW('Sanitation Data'!G136)),NA())</f>
        <v>#N/A</v>
      </c>
      <c r="AQ142" s="105" t="e">
        <f ca="true">+IF(AND(ISNUMBER(OFFSET('Sanitation Data'!$G$7,0,10*ROW('Sanitation Data'!G136))),'Data Summary'!DF142="Yes"),OFFSET('Sanitation Data'!$G$7,0,10*ROW('Sanitation Data'!G136)),NA())</f>
        <v>#N/A</v>
      </c>
      <c r="AR142" s="105" t="e">
        <f ca="true">+IF(AND(ISNUMBER(OFFSET('Sanitation Data'!$G$11,0,10*ROW('Sanitation Data'!G136))),'Data Summary'!DG142="Yes"),OFFSET('Sanitation Data'!$G$11,0,10*ROW('Sanitation Data'!G136)),NA())</f>
        <v>#N/A</v>
      </c>
      <c r="AS142" s="105" t="e">
        <f ca="true">+IF(AND(ISNUMBER(OFFSET('Sanitation Data'!$G$12,0,10*ROW('Sanitation Data'!G136))),'Data Summary'!DH142="Yes"),OFFSET('Sanitation Data'!$G$12,0,10*ROW('Sanitation Data'!G136)),NA())</f>
        <v>#N/A</v>
      </c>
      <c r="AT142" s="105" t="e">
        <f ca="true">+IF(AND(ISNUMBER(OFFSET('Sanitation Data'!$G$13,0,10*ROW('Sanitation Data'!G136))),'Data Summary'!DI142="Yes"),OFFSET('Sanitation Data'!$G$13,0,10*ROW('Sanitation Data'!G136)),NA())</f>
        <v>#N/A</v>
      </c>
      <c r="AU142" s="105" t="e">
        <f ca="true">+IF(AND(ISNUMBER(OFFSET('Sanitation Data'!$H$5,0,10*ROW('Sanitation Data'!H136))),'Data Summary'!DJ142="Yes"),100-OFFSET('Sanitation Data'!$H$5,0,10*ROW('Sanitation Data'!H136)),NA())</f>
        <v>#N/A</v>
      </c>
      <c r="AV142" s="105" t="e">
        <f ca="true">+IF(AND(ISNUMBER(OFFSET('Sanitation Data'!$H$7,0,10*ROW('Sanitation Data'!H136))),'Data Summary'!DK142="Yes"),OFFSET('Sanitation Data'!$H$7,0,10*ROW('Sanitation Data'!H136)),NA())</f>
        <v>#N/A</v>
      </c>
      <c r="AW142" s="105" t="e">
        <f ca="true">+IF(AND(ISNUMBER(OFFSET('Sanitation Data'!$H$11,0,10*ROW('Sanitation Data'!H136))),'Data Summary'!DL142="Yes"),OFFSET('Sanitation Data'!$H$11,0,10*ROW('Sanitation Data'!H136)),NA())</f>
        <v>#N/A</v>
      </c>
      <c r="AX142" s="105" t="e">
        <f ca="true">+IF(AND(ISNUMBER(OFFSET('Sanitation Data'!$H$12,0,10*ROW('Sanitation Data'!H136))),'Data Summary'!DM142="Yes"),OFFSET('Sanitation Data'!$H$12,0,10*ROW('Sanitation Data'!H136)),NA())</f>
        <v>#N/A</v>
      </c>
      <c r="AY142" s="105" t="e">
        <f ca="true">+IF(AND(ISNUMBER(OFFSET('Sanitation Data'!$H$13,0,10*ROW('Sanitation Data'!H136))),'Data Summary'!DN142="Yes"),OFFSET('Sanitation Data'!$H$13,0,10*ROW('Sanitation Data'!H136)),NA())</f>
        <v>#N/A</v>
      </c>
      <c r="AZ142" s="110" t="e">
        <f ca="true">+IF(AND(ISNUMBER(OFFSET('Hygiene Data'!$C$6,0,10*ROW('Hygiene Data'!C136))),'Data Summary'!DO142="Yes"),OFFSET('Hygiene Data'!$C$6,0,10*ROW('Hygiene Data'!C136)),NA())</f>
        <v>#N/A</v>
      </c>
      <c r="BA142" s="110" t="e">
        <f ca="true">+IF(AND(ISNUMBER(OFFSET('Hygiene Data'!$C$8,0,10*ROW('Hygiene Data'!C136))),'Data Summary'!DP142="Yes"),OFFSET('Hygiene Data'!$C$8,0,10*ROW('Hygiene Data'!C136)),NA())</f>
        <v>#N/A</v>
      </c>
      <c r="BB142" s="110" t="e">
        <f ca="true">+IF(AND(ISNUMBER(OFFSET('Hygiene Data'!$C$10,0,10*ROW('Hygiene Data'!C136))),'Data Summary'!DQ142="Yes"),OFFSET('Hygiene Data'!$C$10,0,10*ROW('Hygiene Data'!C136)),NA())</f>
        <v>#N/A</v>
      </c>
      <c r="BC142" s="110" t="e">
        <f ca="true">+IF(AND(ISNUMBER(OFFSET('Hygiene Data'!$D$6,0,10*ROW('Hygiene Data'!D136))),'Data Summary'!DR142="Yes"),OFFSET('Hygiene Data'!$D$6,0,10*ROW('Hygiene Data'!D136)),NA())</f>
        <v>#N/A</v>
      </c>
      <c r="BD142" s="110" t="e">
        <f ca="true">+IF(AND(ISNUMBER(OFFSET('Hygiene Data'!$D$8,0,10*ROW('Hygiene Data'!D136))),'Data Summary'!DS142="Yes"),OFFSET('Hygiene Data'!$D$8,0,10*ROW('Hygiene Data'!D136)),NA())</f>
        <v>#N/A</v>
      </c>
      <c r="BE142" s="110" t="e">
        <f ca="true">+IF(AND(ISNUMBER(OFFSET('Hygiene Data'!$D$10,0,10*ROW('Hygiene Data'!D136))),'Data Summary'!DT142="Yes"),OFFSET('Hygiene Data'!$D$10,0,10*ROW('Hygiene Data'!D136)),NA())</f>
        <v>#N/A</v>
      </c>
      <c r="BF142" s="110" t="e">
        <f ca="true">+IF(AND(ISNUMBER(OFFSET('Hygiene Data'!$E$6,0,10*ROW('Hygiene Data'!E136))),'Data Summary'!DU142="Yes"),OFFSET('Hygiene Data'!$E$6,0,10*ROW('Hygiene Data'!E136)),NA())</f>
        <v>#N/A</v>
      </c>
      <c r="BG142" s="110" t="e">
        <f ca="true">+IF(AND(ISNUMBER(OFFSET('Hygiene Data'!$E$8,0,10*ROW('Hygiene Data'!E136))),'Data Summary'!DV142="Yes"),OFFSET('Hygiene Data'!$E$8,0,10*ROW('Hygiene Data'!E136)),NA())</f>
        <v>#N/A</v>
      </c>
      <c r="BH142" s="110" t="e">
        <f ca="true">+IF(AND(ISNUMBER(OFFSET('Hygiene Data'!$E$10,0,10*ROW('Hygiene Data'!E136))),'Data Summary'!DW142="Yes"),OFFSET('Hygiene Data'!$E$10,0,10*ROW('Hygiene Data'!E136)),NA())</f>
        <v>#N/A</v>
      </c>
      <c r="BI142" s="110" t="e">
        <f ca="true">+IF(AND(ISNUMBER(OFFSET('Hygiene Data'!$F$6,0,10*ROW('Hygiene Data'!F136))),'Data Summary'!DX142="Yes"),OFFSET('Hygiene Data'!$F$6,0,10*ROW('Hygiene Data'!F136)),NA())</f>
        <v>#N/A</v>
      </c>
      <c r="BJ142" s="110" t="e">
        <f ca="true">+IF(AND(ISNUMBER(OFFSET('Hygiene Data'!$F$8,0,10*ROW('Hygiene Data'!F136))),'Data Summary'!DY142="Yes"),OFFSET('Hygiene Data'!$F$8,0,10*ROW('Hygiene Data'!F136)),NA())</f>
        <v>#N/A</v>
      </c>
      <c r="BK142" s="110" t="e">
        <f ca="true">+IF(AND(ISNUMBER(OFFSET('Hygiene Data'!$F$10,0,10*ROW('Hygiene Data'!F136))),'Data Summary'!DZ142="Yes"),OFFSET('Hygiene Data'!$F$10,0,10*ROW('Hygiene Data'!F136)),NA())</f>
        <v>#N/A</v>
      </c>
      <c r="BL142" s="110" t="e">
        <f ca="true">+IF(AND(ISNUMBER(OFFSET('Hygiene Data'!$G$6,0,10*ROW('Hygiene Data'!G136))),'Data Summary'!EA142="Yes"),OFFSET('Hygiene Data'!$G$6,0,10*ROW('Hygiene Data'!G136)),NA())</f>
        <v>#N/A</v>
      </c>
      <c r="BM142" s="110" t="e">
        <f ca="true">+IF(AND(ISNUMBER(OFFSET('Hygiene Data'!$G$8,0,10*ROW('Hygiene Data'!G136))),'Data Summary'!EB142="Yes"),OFFSET('Hygiene Data'!$G$8,0,10*ROW('Hygiene Data'!G136)),NA())</f>
        <v>#N/A</v>
      </c>
      <c r="BN142" s="110" t="e">
        <f ca="true">+IF(AND(ISNUMBER(OFFSET('Hygiene Data'!$G$10,0,10*ROW('Hygiene Data'!G136))),'Data Summary'!EC142="Yes"),OFFSET('Hygiene Data'!$G$10,0,10*ROW('Hygiene Data'!G136)),NA())</f>
        <v>#N/A</v>
      </c>
      <c r="BO142" s="110" t="e">
        <f ca="true">+IF(AND(ISNUMBER(OFFSET('Hygiene Data'!$H$6,0,10*ROW('Hygiene Data'!H136))),'Data Summary'!ED142="Yes"),OFFSET('Hygiene Data'!$H$6,0,10*ROW('Hygiene Data'!H136)),NA())</f>
        <v>#N/A</v>
      </c>
      <c r="BP142" s="110" t="e">
        <f ca="true">+IF(AND(ISNUMBER(OFFSET('Hygiene Data'!$H$8,0,10*ROW('Hygiene Data'!H136))),'Data Summary'!EE142="Yes"),OFFSET('Hygiene Data'!$H$8,0,10*ROW('Hygiene Data'!H136)),NA())</f>
        <v>#N/A</v>
      </c>
      <c r="BQ142" s="110" t="e">
        <f ca="true">+IF(AND(ISNUMBER(OFFSET('Hygiene Data'!$H$10,0,10*ROW('Hygiene Data'!H136))),'Data Summary'!EF142="Yes"),OFFSET('Hygiene Data'!$H$10,0,10*ROW('Hygiene Data'!H136)),NA())</f>
        <v>#N/A</v>
      </c>
    </row>
    <row r="143" x14ac:dyDescent="0.2">
      <c r="A143" s="58" t="e">
        <f ca="true">+IF(OFFSET('Water Data'!$B$1,0,10*ROW('Water Data'!B137))="",NA(),OFFSET('Water Data'!$B$1,0,10*ROW('Water Data'!B137)))</f>
        <v>#N/A</v>
      </c>
      <c r="B143" s="58" t="e">
        <f ca="true">+IF(OFFSET('Water Data'!$A$3,0,10*ROW('Water Data'!A140))="",NA(),OFFSET('Water Data'!$A$3,0,10*ROW('Water Data'!A140)))</f>
        <v>#N/A</v>
      </c>
      <c r="C143" s="58" t="e">
        <f ca="true">+IF(OFFSET('Water Data'!$C$3,0,10*ROW('Water Data'!C140))="",NA(),OFFSET('Water Data'!$C$3,0,10*ROW('Water Data'!C140)))</f>
        <v>#N/A</v>
      </c>
      <c r="D143" s="59" t="e">
        <f ca="true">+IF(AND(ISNUMBER(OFFSET('Water Data'!$C$5,0,10*ROW('Water Data'!C137))),'Data Summary'!BS143="Yes"),100-OFFSET('Water Data'!$C$5,0,10*ROW('Water Data'!C137)),NA())</f>
        <v>#N/A</v>
      </c>
      <c r="E143" s="59" t="e">
        <f ca="true">+IF(AND(ISNUMBER(OFFSET('Water Data'!$C$7,0,10*ROW('Water Data'!C137))),'Data Summary'!BT143="Yes"),OFFSET('Water Data'!$C$7,0,10*ROW('Water Data'!C137)),NA())</f>
        <v>#N/A</v>
      </c>
      <c r="F143" s="59" t="e">
        <f ca="true">+IF(AND(ISNUMBER(OFFSET('Water Data'!$C$10,0,10*ROW('Water Data'!C137))),'Data Summary'!BU143="Yes"),OFFSET('Water Data'!$C$10,0,10*ROW('Water Data'!C137)),NA())</f>
        <v>#N/A</v>
      </c>
      <c r="G143" s="59" t="e">
        <f ca="true">+IF(AND(ISNUMBER(OFFSET('Water Data'!$D$5,0,10*ROW('Water Data'!D137))),'Data Summary'!BV143="Yes"),100-OFFSET('Water Data'!$D$5,0,10*ROW('Water Data'!D137)),NA())</f>
        <v>#N/A</v>
      </c>
      <c r="H143" s="59" t="e">
        <f ca="true">+IF(AND(ISNUMBER(OFFSET('Water Data'!$D$7,0,10*ROW('Water Data'!D137))),'Data Summary'!BW143="Yes"),OFFSET('Water Data'!$D$7,0,10*ROW('Water Data'!D137)),NA())</f>
        <v>#N/A</v>
      </c>
      <c r="I143" s="59" t="e">
        <f ca="true">+IF(AND(ISNUMBER(OFFSET('Water Data'!$D$10,0,10*ROW('Water Data'!D137))),'Data Summary'!BX143="Yes"),OFFSET('Water Data'!$D$10,0,10*ROW('Water Data'!D137)),NA())</f>
        <v>#N/A</v>
      </c>
      <c r="J143" s="59" t="e">
        <f ca="true">+IF(AND(ISNUMBER(OFFSET('Water Data'!$E$5,0,10*ROW('Water Data'!E137))),'Data Summary'!BY143="Yes"),100-OFFSET('Water Data'!$E$5,0,10*ROW('Water Data'!E137)),NA())</f>
        <v>#N/A</v>
      </c>
      <c r="K143" s="59" t="e">
        <f ca="true">+IF(AND(ISNUMBER(OFFSET('Water Data'!$E$7,0,10*ROW('Water Data'!E137))),'Data Summary'!BZ143="Yes"),OFFSET('Water Data'!$E$7,0,10*ROW('Water Data'!E137)),NA())</f>
        <v>#N/A</v>
      </c>
      <c r="L143" s="59" t="e">
        <f ca="true">+IF(AND(ISNUMBER(OFFSET('Water Data'!$E$10,0,10*ROW('Water Data'!E137))),'Data Summary'!CA143="Yes"),OFFSET('Water Data'!$E$10,0,10*ROW('Water Data'!E137)),NA())</f>
        <v>#N/A</v>
      </c>
      <c r="M143" s="59" t="e">
        <f ca="true">+IF(AND(ISNUMBER(OFFSET('Water Data'!$F$5,0,10*ROW('Water Data'!F137))),'Data Summary'!CB143="Yes"),100-OFFSET('Water Data'!$F$5,0,10*ROW('Water Data'!F137)),NA())</f>
        <v>#N/A</v>
      </c>
      <c r="N143" s="59" t="e">
        <f ca="true">+IF(AND(ISNUMBER(OFFSET('Water Data'!$F$7,0,10*ROW('Water Data'!F137))),'Data Summary'!CC143="Yes"),OFFSET('Water Data'!$F$7,0,10*ROW('Water Data'!F137)),NA())</f>
        <v>#N/A</v>
      </c>
      <c r="O143" s="59" t="e">
        <f ca="true">+IF(AND(ISNUMBER(OFFSET('Water Data'!$F$10,0,10*ROW('Water Data'!F137))),'Data Summary'!CD143="Yes"),OFFSET('Water Data'!$F$10,0,10*ROW('Water Data'!F137)),NA())</f>
        <v>#N/A</v>
      </c>
      <c r="P143" s="59" t="e">
        <f ca="true">+IF(AND(ISNUMBER(OFFSET('Water Data'!$G$5,0,10*ROW('Water Data'!G137))),'Data Summary'!CE143="Yes"),100-OFFSET('Water Data'!$G$5,0,10*ROW('Water Data'!G137)),NA())</f>
        <v>#N/A</v>
      </c>
      <c r="Q143" s="59" t="e">
        <f ca="true">+IF(AND(ISNUMBER(OFFSET('Water Data'!$G$7,0,10*ROW('Water Data'!G137))),'Data Summary'!CF143="Yes"),OFFSET('Water Data'!$G$7,0,10*ROW('Water Data'!G137)),NA())</f>
        <v>#N/A</v>
      </c>
      <c r="R143" s="59" t="e">
        <f ca="true">+IF(AND(ISNUMBER(OFFSET('Water Data'!$G$10,0,10*ROW('Water Data'!G137))),'Data Summary'!CG143="Yes"),OFFSET('Water Data'!$G$10,0,10*ROW('Water Data'!G137)),NA())</f>
        <v>#N/A</v>
      </c>
      <c r="S143" s="59" t="e">
        <f ca="true">+IF(AND(ISNUMBER(OFFSET('Water Data'!$H$5,0,10*ROW('Water Data'!H137))),'Data Summary'!CH143="Yes"),100-OFFSET('Water Data'!$H$5,0,10*ROW('Water Data'!H137)),NA())</f>
        <v>#N/A</v>
      </c>
      <c r="T143" s="59" t="e">
        <f ca="true">+IF(AND(ISNUMBER(OFFSET('Water Data'!$H$7,0,10*ROW('Water Data'!H137))),'Data Summary'!CI143="Yes"),OFFSET('Water Data'!$H$7,0,10*ROW('Water Data'!H137)),NA())</f>
        <v>#N/A</v>
      </c>
      <c r="U143" s="59" t="e">
        <f ca="true">+IF(AND(ISNUMBER(OFFSET('Water Data'!$H$10,0,10*ROW('Water Data'!H137))),'Data Summary'!CJ143="Yes"),OFFSET('Water Data'!$H$10,0,10*ROW('Water Data'!H137)),NA())</f>
        <v>#N/A</v>
      </c>
      <c r="V143" s="105" t="e">
        <f ca="true">+IF(AND(ISNUMBER(OFFSET('Sanitation Data'!$C$5,0,10*ROW('Sanitation Data'!C137))),'Data Summary'!CK143="Yes"),100-OFFSET('Sanitation Data'!$C$5,0,10*ROW('Sanitation Data'!C137)),NA())</f>
        <v>#N/A</v>
      </c>
      <c r="W143" s="105" t="e">
        <f ca="true">+IF(AND(ISNUMBER(OFFSET('Sanitation Data'!$C$7,0,10*ROW('Sanitation Data'!C137))),'Data Summary'!CL143="Yes"),OFFSET('Sanitation Data'!$C$7,0,10*ROW('Sanitation Data'!C137)),NA())</f>
        <v>#N/A</v>
      </c>
      <c r="X143" s="105" t="e">
        <f ca="true">+IF(AND(ISNUMBER(OFFSET('Sanitation Data'!$C$11,0,10*ROW('Sanitation Data'!C137))),'Data Summary'!CM143="Yes"),OFFSET('Sanitation Data'!$C$11,0,10*ROW('Sanitation Data'!C137)),NA())</f>
        <v>#N/A</v>
      </c>
      <c r="Y143" s="105" t="e">
        <f ca="true">+IF(AND(ISNUMBER(OFFSET('Sanitation Data'!$C$12,0,10*ROW('Sanitation Data'!C137))),'Data Summary'!CN143="Yes"),OFFSET('Sanitation Data'!$C$12,0,10*ROW('Sanitation Data'!C137)),NA())</f>
        <v>#N/A</v>
      </c>
      <c r="Z143" s="105" t="e">
        <f ca="true">+IF(AND(ISNUMBER(OFFSET('Sanitation Data'!$C$13,0,10*ROW('Sanitation Data'!C137))),'Data Summary'!CO143="Yes"),OFFSET('Sanitation Data'!$C$13,0,10*ROW('Sanitation Data'!C137)),NA())</f>
        <v>#N/A</v>
      </c>
      <c r="AA143" s="105" t="e">
        <f ca="true">+IF(AND(ISNUMBER(OFFSET('Sanitation Data'!$D$5,0,10*ROW('Sanitation Data'!D137))),'Data Summary'!CP143="Yes"),100-OFFSET('Sanitation Data'!$D$5,0,10*ROW('Sanitation Data'!D137)),NA())</f>
        <v>#N/A</v>
      </c>
      <c r="AB143" s="105" t="e">
        <f ca="true">+IF(AND(ISNUMBER(OFFSET('Sanitation Data'!$D$7,0,10*ROW('Sanitation Data'!D137))),'Data Summary'!CQ143="Yes"),OFFSET('Sanitation Data'!$D$7,0,10*ROW('Sanitation Data'!D137)),NA())</f>
        <v>#N/A</v>
      </c>
      <c r="AC143" s="105" t="e">
        <f ca="true">+IF(AND(ISNUMBER(OFFSET('Sanitation Data'!$D$11,0,10*ROW('Sanitation Data'!D137))),'Data Summary'!CR143="Yes"),OFFSET('Sanitation Data'!$D$11,0,10*ROW('Sanitation Data'!D137)),NA())</f>
        <v>#N/A</v>
      </c>
      <c r="AD143" s="105" t="e">
        <f ca="true">+IF(AND(ISNUMBER(OFFSET('Sanitation Data'!$D$12,0,10*ROW('Sanitation Data'!D137))),'Data Summary'!CS143="Yes"),OFFSET('Sanitation Data'!$D$12,0,10*ROW('Sanitation Data'!D137)),NA())</f>
        <v>#N/A</v>
      </c>
      <c r="AE143" s="105" t="e">
        <f ca="true">+IF(AND(ISNUMBER(OFFSET('Sanitation Data'!$D$13,0,10*ROW('Sanitation Data'!D137))),'Data Summary'!CT143="Yes"),OFFSET('Sanitation Data'!$D$13,0,10*ROW('Sanitation Data'!D137)),NA())</f>
        <v>#N/A</v>
      </c>
      <c r="AF143" s="105" t="e">
        <f ca="true">+IF(AND(ISNUMBER(OFFSET('Sanitation Data'!$E$5,0,10*ROW('Sanitation Data'!E137))),'Data Summary'!CU143="Yes"),100-OFFSET('Sanitation Data'!$E$5,0,10*ROW('Sanitation Data'!E137)),NA())</f>
        <v>#N/A</v>
      </c>
      <c r="AG143" s="105" t="e">
        <f ca="true">+IF(AND(ISNUMBER(OFFSET('Sanitation Data'!$E$7,0,10*ROW('Sanitation Data'!E137))),'Data Summary'!CV143="Yes"),OFFSET('Sanitation Data'!$E$7,0,10*ROW('Sanitation Data'!E137)),NA())</f>
        <v>#N/A</v>
      </c>
      <c r="AH143" s="105" t="e">
        <f ca="true">+IF(AND(ISNUMBER(OFFSET('Sanitation Data'!$E$11,0,10*ROW('Sanitation Data'!E137))),'Data Summary'!CW143="Yes"),OFFSET('Sanitation Data'!$E$11,0,10*ROW('Sanitation Data'!E137)),NA())</f>
        <v>#N/A</v>
      </c>
      <c r="AI143" s="105" t="e">
        <f ca="true">+IF(AND(ISNUMBER(OFFSET('Sanitation Data'!$E$12,0,10*ROW('Sanitation Data'!E137))),'Data Summary'!CX143="Yes"),OFFSET('Sanitation Data'!$E$12,0,10*ROW('Sanitation Data'!E137)),NA())</f>
        <v>#N/A</v>
      </c>
      <c r="AJ143" s="105" t="e">
        <f ca="true">+IF(AND(ISNUMBER(OFFSET('Sanitation Data'!$E$13,0,10*ROW('Sanitation Data'!E137))),'Data Summary'!CY143="Yes"),OFFSET('Sanitation Data'!$E$13,0,10*ROW('Sanitation Data'!E137)),NA())</f>
        <v>#N/A</v>
      </c>
      <c r="AK143" s="105" t="e">
        <f ca="true">+IF(AND(ISNUMBER(OFFSET('Sanitation Data'!$F$5,0,10*ROW('Sanitation Data'!F137))),'Data Summary'!CZ143="Yes"),100-OFFSET('Sanitation Data'!$F$5,0,10*ROW('Sanitation Data'!F137)),NA())</f>
        <v>#N/A</v>
      </c>
      <c r="AL143" s="105" t="e">
        <f ca="true">+IF(AND(ISNUMBER(OFFSET('Sanitation Data'!$F$7,0,10*ROW('Sanitation Data'!F137))),'Data Summary'!DA143="Yes"),OFFSET('Sanitation Data'!$F$7,0,10*ROW('Sanitation Data'!F137)),NA())</f>
        <v>#N/A</v>
      </c>
      <c r="AM143" s="105" t="e">
        <f ca="true">+IF(AND(ISNUMBER(OFFSET('Sanitation Data'!$F$11,0,10*ROW('Sanitation Data'!F137))),'Data Summary'!DB143="Yes"),OFFSET('Sanitation Data'!$F$11,0,10*ROW('Sanitation Data'!F137)),NA())</f>
        <v>#N/A</v>
      </c>
      <c r="AN143" s="105" t="e">
        <f ca="true">+IF(AND(ISNUMBER(OFFSET('Sanitation Data'!$F$12,0,10*ROW('Sanitation Data'!F137))),'Data Summary'!DC143="Yes"),OFFSET('Sanitation Data'!$F$12,0,10*ROW('Sanitation Data'!F137)),NA())</f>
        <v>#N/A</v>
      </c>
      <c r="AO143" s="105" t="e">
        <f ca="true">+IF(AND(ISNUMBER(OFFSET('Sanitation Data'!$F$13,0,10*ROW('Sanitation Data'!F137))),'Data Summary'!DD143="Yes"),OFFSET('Sanitation Data'!$F$13,0,10*ROW('Sanitation Data'!F137)),NA())</f>
        <v>#N/A</v>
      </c>
      <c r="AP143" s="105" t="e">
        <f ca="true">+IF(AND(ISNUMBER(OFFSET('Sanitation Data'!$G$5,0,10*ROW('Sanitation Data'!G137))),'Data Summary'!DE143="Yes"),100-OFFSET('Sanitation Data'!$G$5,0,10*ROW('Sanitation Data'!G137)),NA())</f>
        <v>#N/A</v>
      </c>
      <c r="AQ143" s="105" t="e">
        <f ca="true">+IF(AND(ISNUMBER(OFFSET('Sanitation Data'!$G$7,0,10*ROW('Sanitation Data'!G137))),'Data Summary'!DF143="Yes"),OFFSET('Sanitation Data'!$G$7,0,10*ROW('Sanitation Data'!G137)),NA())</f>
        <v>#N/A</v>
      </c>
      <c r="AR143" s="105" t="e">
        <f ca="true">+IF(AND(ISNUMBER(OFFSET('Sanitation Data'!$G$11,0,10*ROW('Sanitation Data'!G137))),'Data Summary'!DG143="Yes"),OFFSET('Sanitation Data'!$G$11,0,10*ROW('Sanitation Data'!G137)),NA())</f>
        <v>#N/A</v>
      </c>
      <c r="AS143" s="105" t="e">
        <f ca="true">+IF(AND(ISNUMBER(OFFSET('Sanitation Data'!$G$12,0,10*ROW('Sanitation Data'!G137))),'Data Summary'!DH143="Yes"),OFFSET('Sanitation Data'!$G$12,0,10*ROW('Sanitation Data'!G137)),NA())</f>
        <v>#N/A</v>
      </c>
      <c r="AT143" s="105" t="e">
        <f ca="true">+IF(AND(ISNUMBER(OFFSET('Sanitation Data'!$G$13,0,10*ROW('Sanitation Data'!G137))),'Data Summary'!DI143="Yes"),OFFSET('Sanitation Data'!$G$13,0,10*ROW('Sanitation Data'!G137)),NA())</f>
        <v>#N/A</v>
      </c>
      <c r="AU143" s="105" t="e">
        <f ca="true">+IF(AND(ISNUMBER(OFFSET('Sanitation Data'!$H$5,0,10*ROW('Sanitation Data'!H137))),'Data Summary'!DJ143="Yes"),100-OFFSET('Sanitation Data'!$H$5,0,10*ROW('Sanitation Data'!H137)),NA())</f>
        <v>#N/A</v>
      </c>
      <c r="AV143" s="105" t="e">
        <f ca="true">+IF(AND(ISNUMBER(OFFSET('Sanitation Data'!$H$7,0,10*ROW('Sanitation Data'!H137))),'Data Summary'!DK143="Yes"),OFFSET('Sanitation Data'!$H$7,0,10*ROW('Sanitation Data'!H137)),NA())</f>
        <v>#N/A</v>
      </c>
      <c r="AW143" s="105" t="e">
        <f ca="true">+IF(AND(ISNUMBER(OFFSET('Sanitation Data'!$H$11,0,10*ROW('Sanitation Data'!H137))),'Data Summary'!DL143="Yes"),OFFSET('Sanitation Data'!$H$11,0,10*ROW('Sanitation Data'!H137)),NA())</f>
        <v>#N/A</v>
      </c>
      <c r="AX143" s="105" t="e">
        <f ca="true">+IF(AND(ISNUMBER(OFFSET('Sanitation Data'!$H$12,0,10*ROW('Sanitation Data'!H137))),'Data Summary'!DM143="Yes"),OFFSET('Sanitation Data'!$H$12,0,10*ROW('Sanitation Data'!H137)),NA())</f>
        <v>#N/A</v>
      </c>
      <c r="AY143" s="105" t="e">
        <f ca="true">+IF(AND(ISNUMBER(OFFSET('Sanitation Data'!$H$13,0,10*ROW('Sanitation Data'!H137))),'Data Summary'!DN143="Yes"),OFFSET('Sanitation Data'!$H$13,0,10*ROW('Sanitation Data'!H137)),NA())</f>
        <v>#N/A</v>
      </c>
      <c r="AZ143" s="110" t="e">
        <f ca="true">+IF(AND(ISNUMBER(OFFSET('Hygiene Data'!$C$6,0,10*ROW('Hygiene Data'!C137))),'Data Summary'!DO143="Yes"),OFFSET('Hygiene Data'!$C$6,0,10*ROW('Hygiene Data'!C137)),NA())</f>
        <v>#N/A</v>
      </c>
      <c r="BA143" s="110" t="e">
        <f ca="true">+IF(AND(ISNUMBER(OFFSET('Hygiene Data'!$C$8,0,10*ROW('Hygiene Data'!C137))),'Data Summary'!DP143="Yes"),OFFSET('Hygiene Data'!$C$8,0,10*ROW('Hygiene Data'!C137)),NA())</f>
        <v>#N/A</v>
      </c>
      <c r="BB143" s="110" t="e">
        <f ca="true">+IF(AND(ISNUMBER(OFFSET('Hygiene Data'!$C$10,0,10*ROW('Hygiene Data'!C137))),'Data Summary'!DQ143="Yes"),OFFSET('Hygiene Data'!$C$10,0,10*ROW('Hygiene Data'!C137)),NA())</f>
        <v>#N/A</v>
      </c>
      <c r="BC143" s="110" t="e">
        <f ca="true">+IF(AND(ISNUMBER(OFFSET('Hygiene Data'!$D$6,0,10*ROW('Hygiene Data'!D137))),'Data Summary'!DR143="Yes"),OFFSET('Hygiene Data'!$D$6,0,10*ROW('Hygiene Data'!D137)),NA())</f>
        <v>#N/A</v>
      </c>
      <c r="BD143" s="110" t="e">
        <f ca="true">+IF(AND(ISNUMBER(OFFSET('Hygiene Data'!$D$8,0,10*ROW('Hygiene Data'!D137))),'Data Summary'!DS143="Yes"),OFFSET('Hygiene Data'!$D$8,0,10*ROW('Hygiene Data'!D137)),NA())</f>
        <v>#N/A</v>
      </c>
      <c r="BE143" s="110" t="e">
        <f ca="true">+IF(AND(ISNUMBER(OFFSET('Hygiene Data'!$D$10,0,10*ROW('Hygiene Data'!D137))),'Data Summary'!DT143="Yes"),OFFSET('Hygiene Data'!$D$10,0,10*ROW('Hygiene Data'!D137)),NA())</f>
        <v>#N/A</v>
      </c>
      <c r="BF143" s="110" t="e">
        <f ca="true">+IF(AND(ISNUMBER(OFFSET('Hygiene Data'!$E$6,0,10*ROW('Hygiene Data'!E137))),'Data Summary'!DU143="Yes"),OFFSET('Hygiene Data'!$E$6,0,10*ROW('Hygiene Data'!E137)),NA())</f>
        <v>#N/A</v>
      </c>
      <c r="BG143" s="110" t="e">
        <f ca="true">+IF(AND(ISNUMBER(OFFSET('Hygiene Data'!$E$8,0,10*ROW('Hygiene Data'!E137))),'Data Summary'!DV143="Yes"),OFFSET('Hygiene Data'!$E$8,0,10*ROW('Hygiene Data'!E137)),NA())</f>
        <v>#N/A</v>
      </c>
      <c r="BH143" s="110" t="e">
        <f ca="true">+IF(AND(ISNUMBER(OFFSET('Hygiene Data'!$E$10,0,10*ROW('Hygiene Data'!E137))),'Data Summary'!DW143="Yes"),OFFSET('Hygiene Data'!$E$10,0,10*ROW('Hygiene Data'!E137)),NA())</f>
        <v>#N/A</v>
      </c>
      <c r="BI143" s="110" t="e">
        <f ca="true">+IF(AND(ISNUMBER(OFFSET('Hygiene Data'!$F$6,0,10*ROW('Hygiene Data'!F137))),'Data Summary'!DX143="Yes"),OFFSET('Hygiene Data'!$F$6,0,10*ROW('Hygiene Data'!F137)),NA())</f>
        <v>#N/A</v>
      </c>
      <c r="BJ143" s="110" t="e">
        <f ca="true">+IF(AND(ISNUMBER(OFFSET('Hygiene Data'!$F$8,0,10*ROW('Hygiene Data'!F137))),'Data Summary'!DY143="Yes"),OFFSET('Hygiene Data'!$F$8,0,10*ROW('Hygiene Data'!F137)),NA())</f>
        <v>#N/A</v>
      </c>
      <c r="BK143" s="110" t="e">
        <f ca="true">+IF(AND(ISNUMBER(OFFSET('Hygiene Data'!$F$10,0,10*ROW('Hygiene Data'!F137))),'Data Summary'!DZ143="Yes"),OFFSET('Hygiene Data'!$F$10,0,10*ROW('Hygiene Data'!F137)),NA())</f>
        <v>#N/A</v>
      </c>
      <c r="BL143" s="110" t="e">
        <f ca="true">+IF(AND(ISNUMBER(OFFSET('Hygiene Data'!$G$6,0,10*ROW('Hygiene Data'!G137))),'Data Summary'!EA143="Yes"),OFFSET('Hygiene Data'!$G$6,0,10*ROW('Hygiene Data'!G137)),NA())</f>
        <v>#N/A</v>
      </c>
      <c r="BM143" s="110" t="e">
        <f ca="true">+IF(AND(ISNUMBER(OFFSET('Hygiene Data'!$G$8,0,10*ROW('Hygiene Data'!G137))),'Data Summary'!EB143="Yes"),OFFSET('Hygiene Data'!$G$8,0,10*ROW('Hygiene Data'!G137)),NA())</f>
        <v>#N/A</v>
      </c>
      <c r="BN143" s="110" t="e">
        <f ca="true">+IF(AND(ISNUMBER(OFFSET('Hygiene Data'!$G$10,0,10*ROW('Hygiene Data'!G137))),'Data Summary'!EC143="Yes"),OFFSET('Hygiene Data'!$G$10,0,10*ROW('Hygiene Data'!G137)),NA())</f>
        <v>#N/A</v>
      </c>
      <c r="BO143" s="110" t="e">
        <f ca="true">+IF(AND(ISNUMBER(OFFSET('Hygiene Data'!$H$6,0,10*ROW('Hygiene Data'!H137))),'Data Summary'!ED143="Yes"),OFFSET('Hygiene Data'!$H$6,0,10*ROW('Hygiene Data'!H137)),NA())</f>
        <v>#N/A</v>
      </c>
      <c r="BP143" s="110" t="e">
        <f ca="true">+IF(AND(ISNUMBER(OFFSET('Hygiene Data'!$H$8,0,10*ROW('Hygiene Data'!H137))),'Data Summary'!EE143="Yes"),OFFSET('Hygiene Data'!$H$8,0,10*ROW('Hygiene Data'!H137)),NA())</f>
        <v>#N/A</v>
      </c>
      <c r="BQ143" s="110" t="e">
        <f ca="true">+IF(AND(ISNUMBER(OFFSET('Hygiene Data'!$H$10,0,10*ROW('Hygiene Data'!H137))),'Data Summary'!EF143="Yes"),OFFSET('Hygiene Data'!$H$10,0,10*ROW('Hygiene Data'!H137)),NA())</f>
        <v>#N/A</v>
      </c>
    </row>
    <row r="144" x14ac:dyDescent="0.2">
      <c r="A144" s="58" t="e">
        <f ca="true">+IF(OFFSET('Water Data'!$B$1,0,10*ROW('Water Data'!B138))="",NA(),OFFSET('Water Data'!$B$1,0,10*ROW('Water Data'!B138)))</f>
        <v>#N/A</v>
      </c>
      <c r="B144" s="58" t="e">
        <f ca="true">+IF(OFFSET('Water Data'!$A$3,0,10*ROW('Water Data'!A141))="",NA(),OFFSET('Water Data'!$A$3,0,10*ROW('Water Data'!A141)))</f>
        <v>#N/A</v>
      </c>
      <c r="C144" s="58" t="e">
        <f ca="true">+IF(OFFSET('Water Data'!$C$3,0,10*ROW('Water Data'!C141))="",NA(),OFFSET('Water Data'!$C$3,0,10*ROW('Water Data'!C141)))</f>
        <v>#N/A</v>
      </c>
      <c r="D144" s="59" t="e">
        <f ca="true">+IF(AND(ISNUMBER(OFFSET('Water Data'!$C$5,0,10*ROW('Water Data'!C138))),'Data Summary'!BS144="Yes"),100-OFFSET('Water Data'!$C$5,0,10*ROW('Water Data'!C138)),NA())</f>
        <v>#N/A</v>
      </c>
      <c r="E144" s="59" t="e">
        <f ca="true">+IF(AND(ISNUMBER(OFFSET('Water Data'!$C$7,0,10*ROW('Water Data'!C138))),'Data Summary'!BT144="Yes"),OFFSET('Water Data'!$C$7,0,10*ROW('Water Data'!C138)),NA())</f>
        <v>#N/A</v>
      </c>
      <c r="F144" s="59" t="e">
        <f ca="true">+IF(AND(ISNUMBER(OFFSET('Water Data'!$C$10,0,10*ROW('Water Data'!C138))),'Data Summary'!BU144="Yes"),OFFSET('Water Data'!$C$10,0,10*ROW('Water Data'!C138)),NA())</f>
        <v>#N/A</v>
      </c>
      <c r="G144" s="59" t="e">
        <f ca="true">+IF(AND(ISNUMBER(OFFSET('Water Data'!$D$5,0,10*ROW('Water Data'!D138))),'Data Summary'!BV144="Yes"),100-OFFSET('Water Data'!$D$5,0,10*ROW('Water Data'!D138)),NA())</f>
        <v>#N/A</v>
      </c>
      <c r="H144" s="59" t="e">
        <f ca="true">+IF(AND(ISNUMBER(OFFSET('Water Data'!$D$7,0,10*ROW('Water Data'!D138))),'Data Summary'!BW144="Yes"),OFFSET('Water Data'!$D$7,0,10*ROW('Water Data'!D138)),NA())</f>
        <v>#N/A</v>
      </c>
      <c r="I144" s="59" t="e">
        <f ca="true">+IF(AND(ISNUMBER(OFFSET('Water Data'!$D$10,0,10*ROW('Water Data'!D138))),'Data Summary'!BX144="Yes"),OFFSET('Water Data'!$D$10,0,10*ROW('Water Data'!D138)),NA())</f>
        <v>#N/A</v>
      </c>
      <c r="J144" s="59" t="e">
        <f ca="true">+IF(AND(ISNUMBER(OFFSET('Water Data'!$E$5,0,10*ROW('Water Data'!E138))),'Data Summary'!BY144="Yes"),100-OFFSET('Water Data'!$E$5,0,10*ROW('Water Data'!E138)),NA())</f>
        <v>#N/A</v>
      </c>
      <c r="K144" s="59" t="e">
        <f ca="true">+IF(AND(ISNUMBER(OFFSET('Water Data'!$E$7,0,10*ROW('Water Data'!E138))),'Data Summary'!BZ144="Yes"),OFFSET('Water Data'!$E$7,0,10*ROW('Water Data'!E138)),NA())</f>
        <v>#N/A</v>
      </c>
      <c r="L144" s="59" t="e">
        <f ca="true">+IF(AND(ISNUMBER(OFFSET('Water Data'!$E$10,0,10*ROW('Water Data'!E138))),'Data Summary'!CA144="Yes"),OFFSET('Water Data'!$E$10,0,10*ROW('Water Data'!E138)),NA())</f>
        <v>#N/A</v>
      </c>
      <c r="M144" s="59" t="e">
        <f ca="true">+IF(AND(ISNUMBER(OFFSET('Water Data'!$F$5,0,10*ROW('Water Data'!F138))),'Data Summary'!CB144="Yes"),100-OFFSET('Water Data'!$F$5,0,10*ROW('Water Data'!F138)),NA())</f>
        <v>#N/A</v>
      </c>
      <c r="N144" s="59" t="e">
        <f ca="true">+IF(AND(ISNUMBER(OFFSET('Water Data'!$F$7,0,10*ROW('Water Data'!F138))),'Data Summary'!CC144="Yes"),OFFSET('Water Data'!$F$7,0,10*ROW('Water Data'!F138)),NA())</f>
        <v>#N/A</v>
      </c>
      <c r="O144" s="59" t="e">
        <f ca="true">+IF(AND(ISNUMBER(OFFSET('Water Data'!$F$10,0,10*ROW('Water Data'!F138))),'Data Summary'!CD144="Yes"),OFFSET('Water Data'!$F$10,0,10*ROW('Water Data'!F138)),NA())</f>
        <v>#N/A</v>
      </c>
      <c r="P144" s="59" t="e">
        <f ca="true">+IF(AND(ISNUMBER(OFFSET('Water Data'!$G$5,0,10*ROW('Water Data'!G138))),'Data Summary'!CE144="Yes"),100-OFFSET('Water Data'!$G$5,0,10*ROW('Water Data'!G138)),NA())</f>
        <v>#N/A</v>
      </c>
      <c r="Q144" s="59" t="e">
        <f ca="true">+IF(AND(ISNUMBER(OFFSET('Water Data'!$G$7,0,10*ROW('Water Data'!G138))),'Data Summary'!CF144="Yes"),OFFSET('Water Data'!$G$7,0,10*ROW('Water Data'!G138)),NA())</f>
        <v>#N/A</v>
      </c>
      <c r="R144" s="59" t="e">
        <f ca="true">+IF(AND(ISNUMBER(OFFSET('Water Data'!$G$10,0,10*ROW('Water Data'!G138))),'Data Summary'!CG144="Yes"),OFFSET('Water Data'!$G$10,0,10*ROW('Water Data'!G138)),NA())</f>
        <v>#N/A</v>
      </c>
      <c r="S144" s="59" t="e">
        <f ca="true">+IF(AND(ISNUMBER(OFFSET('Water Data'!$H$5,0,10*ROW('Water Data'!H138))),'Data Summary'!CH144="Yes"),100-OFFSET('Water Data'!$H$5,0,10*ROW('Water Data'!H138)),NA())</f>
        <v>#N/A</v>
      </c>
      <c r="T144" s="59" t="e">
        <f ca="true">+IF(AND(ISNUMBER(OFFSET('Water Data'!$H$7,0,10*ROW('Water Data'!H138))),'Data Summary'!CI144="Yes"),OFFSET('Water Data'!$H$7,0,10*ROW('Water Data'!H138)),NA())</f>
        <v>#N/A</v>
      </c>
      <c r="U144" s="59" t="e">
        <f ca="true">+IF(AND(ISNUMBER(OFFSET('Water Data'!$H$10,0,10*ROW('Water Data'!H138))),'Data Summary'!CJ144="Yes"),OFFSET('Water Data'!$H$10,0,10*ROW('Water Data'!H138)),NA())</f>
        <v>#N/A</v>
      </c>
      <c r="V144" s="105" t="e">
        <f ca="true">+IF(AND(ISNUMBER(OFFSET('Sanitation Data'!$C$5,0,10*ROW('Sanitation Data'!C138))),'Data Summary'!CK144="Yes"),100-OFFSET('Sanitation Data'!$C$5,0,10*ROW('Sanitation Data'!C138)),NA())</f>
        <v>#N/A</v>
      </c>
      <c r="W144" s="105" t="e">
        <f ca="true">+IF(AND(ISNUMBER(OFFSET('Sanitation Data'!$C$7,0,10*ROW('Sanitation Data'!C138))),'Data Summary'!CL144="Yes"),OFFSET('Sanitation Data'!$C$7,0,10*ROW('Sanitation Data'!C138)),NA())</f>
        <v>#N/A</v>
      </c>
      <c r="X144" s="105" t="e">
        <f ca="true">+IF(AND(ISNUMBER(OFFSET('Sanitation Data'!$C$11,0,10*ROW('Sanitation Data'!C138))),'Data Summary'!CM144="Yes"),OFFSET('Sanitation Data'!$C$11,0,10*ROW('Sanitation Data'!C138)),NA())</f>
        <v>#N/A</v>
      </c>
      <c r="Y144" s="105" t="e">
        <f ca="true">+IF(AND(ISNUMBER(OFFSET('Sanitation Data'!$C$12,0,10*ROW('Sanitation Data'!C138))),'Data Summary'!CN144="Yes"),OFFSET('Sanitation Data'!$C$12,0,10*ROW('Sanitation Data'!C138)),NA())</f>
        <v>#N/A</v>
      </c>
      <c r="Z144" s="105" t="e">
        <f ca="true">+IF(AND(ISNUMBER(OFFSET('Sanitation Data'!$C$13,0,10*ROW('Sanitation Data'!C138))),'Data Summary'!CO144="Yes"),OFFSET('Sanitation Data'!$C$13,0,10*ROW('Sanitation Data'!C138)),NA())</f>
        <v>#N/A</v>
      </c>
      <c r="AA144" s="105" t="e">
        <f ca="true">+IF(AND(ISNUMBER(OFFSET('Sanitation Data'!$D$5,0,10*ROW('Sanitation Data'!D138))),'Data Summary'!CP144="Yes"),100-OFFSET('Sanitation Data'!$D$5,0,10*ROW('Sanitation Data'!D138)),NA())</f>
        <v>#N/A</v>
      </c>
      <c r="AB144" s="105" t="e">
        <f ca="true">+IF(AND(ISNUMBER(OFFSET('Sanitation Data'!$D$7,0,10*ROW('Sanitation Data'!D138))),'Data Summary'!CQ144="Yes"),OFFSET('Sanitation Data'!$D$7,0,10*ROW('Sanitation Data'!D138)),NA())</f>
        <v>#N/A</v>
      </c>
      <c r="AC144" s="105" t="e">
        <f ca="true">+IF(AND(ISNUMBER(OFFSET('Sanitation Data'!$D$11,0,10*ROW('Sanitation Data'!D138))),'Data Summary'!CR144="Yes"),OFFSET('Sanitation Data'!$D$11,0,10*ROW('Sanitation Data'!D138)),NA())</f>
        <v>#N/A</v>
      </c>
      <c r="AD144" s="105" t="e">
        <f ca="true">+IF(AND(ISNUMBER(OFFSET('Sanitation Data'!$D$12,0,10*ROW('Sanitation Data'!D138))),'Data Summary'!CS144="Yes"),OFFSET('Sanitation Data'!$D$12,0,10*ROW('Sanitation Data'!D138)),NA())</f>
        <v>#N/A</v>
      </c>
      <c r="AE144" s="105" t="e">
        <f ca="true">+IF(AND(ISNUMBER(OFFSET('Sanitation Data'!$D$13,0,10*ROW('Sanitation Data'!D138))),'Data Summary'!CT144="Yes"),OFFSET('Sanitation Data'!$D$13,0,10*ROW('Sanitation Data'!D138)),NA())</f>
        <v>#N/A</v>
      </c>
      <c r="AF144" s="105" t="e">
        <f ca="true">+IF(AND(ISNUMBER(OFFSET('Sanitation Data'!$E$5,0,10*ROW('Sanitation Data'!E138))),'Data Summary'!CU144="Yes"),100-OFFSET('Sanitation Data'!$E$5,0,10*ROW('Sanitation Data'!E138)),NA())</f>
        <v>#N/A</v>
      </c>
      <c r="AG144" s="105" t="e">
        <f ca="true">+IF(AND(ISNUMBER(OFFSET('Sanitation Data'!$E$7,0,10*ROW('Sanitation Data'!E138))),'Data Summary'!CV144="Yes"),OFFSET('Sanitation Data'!$E$7,0,10*ROW('Sanitation Data'!E138)),NA())</f>
        <v>#N/A</v>
      </c>
      <c r="AH144" s="105" t="e">
        <f ca="true">+IF(AND(ISNUMBER(OFFSET('Sanitation Data'!$E$11,0,10*ROW('Sanitation Data'!E138))),'Data Summary'!CW144="Yes"),OFFSET('Sanitation Data'!$E$11,0,10*ROW('Sanitation Data'!E138)),NA())</f>
        <v>#N/A</v>
      </c>
      <c r="AI144" s="105" t="e">
        <f ca="true">+IF(AND(ISNUMBER(OFFSET('Sanitation Data'!$E$12,0,10*ROW('Sanitation Data'!E138))),'Data Summary'!CX144="Yes"),OFFSET('Sanitation Data'!$E$12,0,10*ROW('Sanitation Data'!E138)),NA())</f>
        <v>#N/A</v>
      </c>
      <c r="AJ144" s="105" t="e">
        <f ca="true">+IF(AND(ISNUMBER(OFFSET('Sanitation Data'!$E$13,0,10*ROW('Sanitation Data'!E138))),'Data Summary'!CY144="Yes"),OFFSET('Sanitation Data'!$E$13,0,10*ROW('Sanitation Data'!E138)),NA())</f>
        <v>#N/A</v>
      </c>
      <c r="AK144" s="105" t="e">
        <f ca="true">+IF(AND(ISNUMBER(OFFSET('Sanitation Data'!$F$5,0,10*ROW('Sanitation Data'!F138))),'Data Summary'!CZ144="Yes"),100-OFFSET('Sanitation Data'!$F$5,0,10*ROW('Sanitation Data'!F138)),NA())</f>
        <v>#N/A</v>
      </c>
      <c r="AL144" s="105" t="e">
        <f ca="true">+IF(AND(ISNUMBER(OFFSET('Sanitation Data'!$F$7,0,10*ROW('Sanitation Data'!F138))),'Data Summary'!DA144="Yes"),OFFSET('Sanitation Data'!$F$7,0,10*ROW('Sanitation Data'!F138)),NA())</f>
        <v>#N/A</v>
      </c>
      <c r="AM144" s="105" t="e">
        <f ca="true">+IF(AND(ISNUMBER(OFFSET('Sanitation Data'!$F$11,0,10*ROW('Sanitation Data'!F138))),'Data Summary'!DB144="Yes"),OFFSET('Sanitation Data'!$F$11,0,10*ROW('Sanitation Data'!F138)),NA())</f>
        <v>#N/A</v>
      </c>
      <c r="AN144" s="105" t="e">
        <f ca="true">+IF(AND(ISNUMBER(OFFSET('Sanitation Data'!$F$12,0,10*ROW('Sanitation Data'!F138))),'Data Summary'!DC144="Yes"),OFFSET('Sanitation Data'!$F$12,0,10*ROW('Sanitation Data'!F138)),NA())</f>
        <v>#N/A</v>
      </c>
      <c r="AO144" s="105" t="e">
        <f ca="true">+IF(AND(ISNUMBER(OFFSET('Sanitation Data'!$F$13,0,10*ROW('Sanitation Data'!F138))),'Data Summary'!DD144="Yes"),OFFSET('Sanitation Data'!$F$13,0,10*ROW('Sanitation Data'!F138)),NA())</f>
        <v>#N/A</v>
      </c>
      <c r="AP144" s="105" t="e">
        <f ca="true">+IF(AND(ISNUMBER(OFFSET('Sanitation Data'!$G$5,0,10*ROW('Sanitation Data'!G138))),'Data Summary'!DE144="Yes"),100-OFFSET('Sanitation Data'!$G$5,0,10*ROW('Sanitation Data'!G138)),NA())</f>
        <v>#N/A</v>
      </c>
      <c r="AQ144" s="105" t="e">
        <f ca="true">+IF(AND(ISNUMBER(OFFSET('Sanitation Data'!$G$7,0,10*ROW('Sanitation Data'!G138))),'Data Summary'!DF144="Yes"),OFFSET('Sanitation Data'!$G$7,0,10*ROW('Sanitation Data'!G138)),NA())</f>
        <v>#N/A</v>
      </c>
      <c r="AR144" s="105" t="e">
        <f ca="true">+IF(AND(ISNUMBER(OFFSET('Sanitation Data'!$G$11,0,10*ROW('Sanitation Data'!G138))),'Data Summary'!DG144="Yes"),OFFSET('Sanitation Data'!$G$11,0,10*ROW('Sanitation Data'!G138)),NA())</f>
        <v>#N/A</v>
      </c>
      <c r="AS144" s="105" t="e">
        <f ca="true">+IF(AND(ISNUMBER(OFFSET('Sanitation Data'!$G$12,0,10*ROW('Sanitation Data'!G138))),'Data Summary'!DH144="Yes"),OFFSET('Sanitation Data'!$G$12,0,10*ROW('Sanitation Data'!G138)),NA())</f>
        <v>#N/A</v>
      </c>
      <c r="AT144" s="105" t="e">
        <f ca="true">+IF(AND(ISNUMBER(OFFSET('Sanitation Data'!$G$13,0,10*ROW('Sanitation Data'!G138))),'Data Summary'!DI144="Yes"),OFFSET('Sanitation Data'!$G$13,0,10*ROW('Sanitation Data'!G138)),NA())</f>
        <v>#N/A</v>
      </c>
      <c r="AU144" s="105" t="e">
        <f ca="true">+IF(AND(ISNUMBER(OFFSET('Sanitation Data'!$H$5,0,10*ROW('Sanitation Data'!H138))),'Data Summary'!DJ144="Yes"),100-OFFSET('Sanitation Data'!$H$5,0,10*ROW('Sanitation Data'!H138)),NA())</f>
        <v>#N/A</v>
      </c>
      <c r="AV144" s="105" t="e">
        <f ca="true">+IF(AND(ISNUMBER(OFFSET('Sanitation Data'!$H$7,0,10*ROW('Sanitation Data'!H138))),'Data Summary'!DK144="Yes"),OFFSET('Sanitation Data'!$H$7,0,10*ROW('Sanitation Data'!H138)),NA())</f>
        <v>#N/A</v>
      </c>
      <c r="AW144" s="105" t="e">
        <f ca="true">+IF(AND(ISNUMBER(OFFSET('Sanitation Data'!$H$11,0,10*ROW('Sanitation Data'!H138))),'Data Summary'!DL144="Yes"),OFFSET('Sanitation Data'!$H$11,0,10*ROW('Sanitation Data'!H138)),NA())</f>
        <v>#N/A</v>
      </c>
      <c r="AX144" s="105" t="e">
        <f ca="true">+IF(AND(ISNUMBER(OFFSET('Sanitation Data'!$H$12,0,10*ROW('Sanitation Data'!H138))),'Data Summary'!DM144="Yes"),OFFSET('Sanitation Data'!$H$12,0,10*ROW('Sanitation Data'!H138)),NA())</f>
        <v>#N/A</v>
      </c>
      <c r="AY144" s="105" t="e">
        <f ca="true">+IF(AND(ISNUMBER(OFFSET('Sanitation Data'!$H$13,0,10*ROW('Sanitation Data'!H138))),'Data Summary'!DN144="Yes"),OFFSET('Sanitation Data'!$H$13,0,10*ROW('Sanitation Data'!H138)),NA())</f>
        <v>#N/A</v>
      </c>
      <c r="AZ144" s="110" t="e">
        <f ca="true">+IF(AND(ISNUMBER(OFFSET('Hygiene Data'!$C$6,0,10*ROW('Hygiene Data'!C138))),'Data Summary'!DO144="Yes"),OFFSET('Hygiene Data'!$C$6,0,10*ROW('Hygiene Data'!C138)),NA())</f>
        <v>#N/A</v>
      </c>
      <c r="BA144" s="110" t="e">
        <f ca="true">+IF(AND(ISNUMBER(OFFSET('Hygiene Data'!$C$8,0,10*ROW('Hygiene Data'!C138))),'Data Summary'!DP144="Yes"),OFFSET('Hygiene Data'!$C$8,0,10*ROW('Hygiene Data'!C138)),NA())</f>
        <v>#N/A</v>
      </c>
      <c r="BB144" s="110" t="e">
        <f ca="true">+IF(AND(ISNUMBER(OFFSET('Hygiene Data'!$C$10,0,10*ROW('Hygiene Data'!C138))),'Data Summary'!DQ144="Yes"),OFFSET('Hygiene Data'!$C$10,0,10*ROW('Hygiene Data'!C138)),NA())</f>
        <v>#N/A</v>
      </c>
      <c r="BC144" s="110" t="e">
        <f ca="true">+IF(AND(ISNUMBER(OFFSET('Hygiene Data'!$D$6,0,10*ROW('Hygiene Data'!D138))),'Data Summary'!DR144="Yes"),OFFSET('Hygiene Data'!$D$6,0,10*ROW('Hygiene Data'!D138)),NA())</f>
        <v>#N/A</v>
      </c>
      <c r="BD144" s="110" t="e">
        <f ca="true">+IF(AND(ISNUMBER(OFFSET('Hygiene Data'!$D$8,0,10*ROW('Hygiene Data'!D138))),'Data Summary'!DS144="Yes"),OFFSET('Hygiene Data'!$D$8,0,10*ROW('Hygiene Data'!D138)),NA())</f>
        <v>#N/A</v>
      </c>
      <c r="BE144" s="110" t="e">
        <f ca="true">+IF(AND(ISNUMBER(OFFSET('Hygiene Data'!$D$10,0,10*ROW('Hygiene Data'!D138))),'Data Summary'!DT144="Yes"),OFFSET('Hygiene Data'!$D$10,0,10*ROW('Hygiene Data'!D138)),NA())</f>
        <v>#N/A</v>
      </c>
      <c r="BF144" s="110" t="e">
        <f ca="true">+IF(AND(ISNUMBER(OFFSET('Hygiene Data'!$E$6,0,10*ROW('Hygiene Data'!E138))),'Data Summary'!DU144="Yes"),OFFSET('Hygiene Data'!$E$6,0,10*ROW('Hygiene Data'!E138)),NA())</f>
        <v>#N/A</v>
      </c>
      <c r="BG144" s="110" t="e">
        <f ca="true">+IF(AND(ISNUMBER(OFFSET('Hygiene Data'!$E$8,0,10*ROW('Hygiene Data'!E138))),'Data Summary'!DV144="Yes"),OFFSET('Hygiene Data'!$E$8,0,10*ROW('Hygiene Data'!E138)),NA())</f>
        <v>#N/A</v>
      </c>
      <c r="BH144" s="110" t="e">
        <f ca="true">+IF(AND(ISNUMBER(OFFSET('Hygiene Data'!$E$10,0,10*ROW('Hygiene Data'!E138))),'Data Summary'!DW144="Yes"),OFFSET('Hygiene Data'!$E$10,0,10*ROW('Hygiene Data'!E138)),NA())</f>
        <v>#N/A</v>
      </c>
      <c r="BI144" s="110" t="e">
        <f ca="true">+IF(AND(ISNUMBER(OFFSET('Hygiene Data'!$F$6,0,10*ROW('Hygiene Data'!F138))),'Data Summary'!DX144="Yes"),OFFSET('Hygiene Data'!$F$6,0,10*ROW('Hygiene Data'!F138)),NA())</f>
        <v>#N/A</v>
      </c>
      <c r="BJ144" s="110" t="e">
        <f ca="true">+IF(AND(ISNUMBER(OFFSET('Hygiene Data'!$F$8,0,10*ROW('Hygiene Data'!F138))),'Data Summary'!DY144="Yes"),OFFSET('Hygiene Data'!$F$8,0,10*ROW('Hygiene Data'!F138)),NA())</f>
        <v>#N/A</v>
      </c>
      <c r="BK144" s="110" t="e">
        <f ca="true">+IF(AND(ISNUMBER(OFFSET('Hygiene Data'!$F$10,0,10*ROW('Hygiene Data'!F138))),'Data Summary'!DZ144="Yes"),OFFSET('Hygiene Data'!$F$10,0,10*ROW('Hygiene Data'!F138)),NA())</f>
        <v>#N/A</v>
      </c>
      <c r="BL144" s="110" t="e">
        <f ca="true">+IF(AND(ISNUMBER(OFFSET('Hygiene Data'!$G$6,0,10*ROW('Hygiene Data'!G138))),'Data Summary'!EA144="Yes"),OFFSET('Hygiene Data'!$G$6,0,10*ROW('Hygiene Data'!G138)),NA())</f>
        <v>#N/A</v>
      </c>
      <c r="BM144" s="110" t="e">
        <f ca="true">+IF(AND(ISNUMBER(OFFSET('Hygiene Data'!$G$8,0,10*ROW('Hygiene Data'!G138))),'Data Summary'!EB144="Yes"),OFFSET('Hygiene Data'!$G$8,0,10*ROW('Hygiene Data'!G138)),NA())</f>
        <v>#N/A</v>
      </c>
      <c r="BN144" s="110" t="e">
        <f ca="true">+IF(AND(ISNUMBER(OFFSET('Hygiene Data'!$G$10,0,10*ROW('Hygiene Data'!G138))),'Data Summary'!EC144="Yes"),OFFSET('Hygiene Data'!$G$10,0,10*ROW('Hygiene Data'!G138)),NA())</f>
        <v>#N/A</v>
      </c>
      <c r="BO144" s="110" t="e">
        <f ca="true">+IF(AND(ISNUMBER(OFFSET('Hygiene Data'!$H$6,0,10*ROW('Hygiene Data'!H138))),'Data Summary'!ED144="Yes"),OFFSET('Hygiene Data'!$H$6,0,10*ROW('Hygiene Data'!H138)),NA())</f>
        <v>#N/A</v>
      </c>
      <c r="BP144" s="110" t="e">
        <f ca="true">+IF(AND(ISNUMBER(OFFSET('Hygiene Data'!$H$8,0,10*ROW('Hygiene Data'!H138))),'Data Summary'!EE144="Yes"),OFFSET('Hygiene Data'!$H$8,0,10*ROW('Hygiene Data'!H138)),NA())</f>
        <v>#N/A</v>
      </c>
      <c r="BQ144" s="110" t="e">
        <f ca="true">+IF(AND(ISNUMBER(OFFSET('Hygiene Data'!$H$10,0,10*ROW('Hygiene Data'!H138))),'Data Summary'!EF144="Yes"),OFFSET('Hygiene Data'!$H$10,0,10*ROW('Hygiene Data'!H138)),NA())</f>
        <v>#N/A</v>
      </c>
    </row>
    <row r="145" x14ac:dyDescent="0.2">
      <c r="A145" s="58" t="e">
        <f ca="true">+IF(OFFSET('Water Data'!$B$1,0,10*ROW('Water Data'!B139))="",NA(),OFFSET('Water Data'!$B$1,0,10*ROW('Water Data'!B139)))</f>
        <v>#N/A</v>
      </c>
      <c r="B145" s="58" t="e">
        <f ca="true">+IF(OFFSET('Water Data'!$A$3,0,10*ROW('Water Data'!A142))="",NA(),OFFSET('Water Data'!$A$3,0,10*ROW('Water Data'!A142)))</f>
        <v>#N/A</v>
      </c>
      <c r="C145" s="58" t="e">
        <f ca="true">+IF(OFFSET('Water Data'!$C$3,0,10*ROW('Water Data'!C142))="",NA(),OFFSET('Water Data'!$C$3,0,10*ROW('Water Data'!C142)))</f>
        <v>#N/A</v>
      </c>
      <c r="D145" s="59" t="e">
        <f ca="true">+IF(AND(ISNUMBER(OFFSET('Water Data'!$C$5,0,10*ROW('Water Data'!C139))),'Data Summary'!BS145="Yes"),100-OFFSET('Water Data'!$C$5,0,10*ROW('Water Data'!C139)),NA())</f>
        <v>#N/A</v>
      </c>
      <c r="E145" s="59" t="e">
        <f ca="true">+IF(AND(ISNUMBER(OFFSET('Water Data'!$C$7,0,10*ROW('Water Data'!C139))),'Data Summary'!BT145="Yes"),OFFSET('Water Data'!$C$7,0,10*ROW('Water Data'!C139)),NA())</f>
        <v>#N/A</v>
      </c>
      <c r="F145" s="59" t="e">
        <f ca="true">+IF(AND(ISNUMBER(OFFSET('Water Data'!$C$10,0,10*ROW('Water Data'!C139))),'Data Summary'!BU145="Yes"),OFFSET('Water Data'!$C$10,0,10*ROW('Water Data'!C139)),NA())</f>
        <v>#N/A</v>
      </c>
      <c r="G145" s="59" t="e">
        <f ca="true">+IF(AND(ISNUMBER(OFFSET('Water Data'!$D$5,0,10*ROW('Water Data'!D139))),'Data Summary'!BV145="Yes"),100-OFFSET('Water Data'!$D$5,0,10*ROW('Water Data'!D139)),NA())</f>
        <v>#N/A</v>
      </c>
      <c r="H145" s="59" t="e">
        <f ca="true">+IF(AND(ISNUMBER(OFFSET('Water Data'!$D$7,0,10*ROW('Water Data'!D139))),'Data Summary'!BW145="Yes"),OFFSET('Water Data'!$D$7,0,10*ROW('Water Data'!D139)),NA())</f>
        <v>#N/A</v>
      </c>
      <c r="I145" s="59" t="e">
        <f ca="true">+IF(AND(ISNUMBER(OFFSET('Water Data'!$D$10,0,10*ROW('Water Data'!D139))),'Data Summary'!BX145="Yes"),OFFSET('Water Data'!$D$10,0,10*ROW('Water Data'!D139)),NA())</f>
        <v>#N/A</v>
      </c>
      <c r="J145" s="59" t="e">
        <f ca="true">+IF(AND(ISNUMBER(OFFSET('Water Data'!$E$5,0,10*ROW('Water Data'!E139))),'Data Summary'!BY145="Yes"),100-OFFSET('Water Data'!$E$5,0,10*ROW('Water Data'!E139)),NA())</f>
        <v>#N/A</v>
      </c>
      <c r="K145" s="59" t="e">
        <f ca="true">+IF(AND(ISNUMBER(OFFSET('Water Data'!$E$7,0,10*ROW('Water Data'!E139))),'Data Summary'!BZ145="Yes"),OFFSET('Water Data'!$E$7,0,10*ROW('Water Data'!E139)),NA())</f>
        <v>#N/A</v>
      </c>
      <c r="L145" s="59" t="e">
        <f ca="true">+IF(AND(ISNUMBER(OFFSET('Water Data'!$E$10,0,10*ROW('Water Data'!E139))),'Data Summary'!CA145="Yes"),OFFSET('Water Data'!$E$10,0,10*ROW('Water Data'!E139)),NA())</f>
        <v>#N/A</v>
      </c>
      <c r="M145" s="59" t="e">
        <f ca="true">+IF(AND(ISNUMBER(OFFSET('Water Data'!$F$5,0,10*ROW('Water Data'!F139))),'Data Summary'!CB145="Yes"),100-OFFSET('Water Data'!$F$5,0,10*ROW('Water Data'!F139)),NA())</f>
        <v>#N/A</v>
      </c>
      <c r="N145" s="59" t="e">
        <f ca="true">+IF(AND(ISNUMBER(OFFSET('Water Data'!$F$7,0,10*ROW('Water Data'!F139))),'Data Summary'!CC145="Yes"),OFFSET('Water Data'!$F$7,0,10*ROW('Water Data'!F139)),NA())</f>
        <v>#N/A</v>
      </c>
      <c r="O145" s="59" t="e">
        <f ca="true">+IF(AND(ISNUMBER(OFFSET('Water Data'!$F$10,0,10*ROW('Water Data'!F139))),'Data Summary'!CD145="Yes"),OFFSET('Water Data'!$F$10,0,10*ROW('Water Data'!F139)),NA())</f>
        <v>#N/A</v>
      </c>
      <c r="P145" s="59" t="e">
        <f ca="true">+IF(AND(ISNUMBER(OFFSET('Water Data'!$G$5,0,10*ROW('Water Data'!G139))),'Data Summary'!CE145="Yes"),100-OFFSET('Water Data'!$G$5,0,10*ROW('Water Data'!G139)),NA())</f>
        <v>#N/A</v>
      </c>
      <c r="Q145" s="59" t="e">
        <f ca="true">+IF(AND(ISNUMBER(OFFSET('Water Data'!$G$7,0,10*ROW('Water Data'!G139))),'Data Summary'!CF145="Yes"),OFFSET('Water Data'!$G$7,0,10*ROW('Water Data'!G139)),NA())</f>
        <v>#N/A</v>
      </c>
      <c r="R145" s="59" t="e">
        <f ca="true">+IF(AND(ISNUMBER(OFFSET('Water Data'!$G$10,0,10*ROW('Water Data'!G139))),'Data Summary'!CG145="Yes"),OFFSET('Water Data'!$G$10,0,10*ROW('Water Data'!G139)),NA())</f>
        <v>#N/A</v>
      </c>
      <c r="S145" s="59" t="e">
        <f ca="true">+IF(AND(ISNUMBER(OFFSET('Water Data'!$H$5,0,10*ROW('Water Data'!H139))),'Data Summary'!CH145="Yes"),100-OFFSET('Water Data'!$H$5,0,10*ROW('Water Data'!H139)),NA())</f>
        <v>#N/A</v>
      </c>
      <c r="T145" s="59" t="e">
        <f ca="true">+IF(AND(ISNUMBER(OFFSET('Water Data'!$H$7,0,10*ROW('Water Data'!H139))),'Data Summary'!CI145="Yes"),OFFSET('Water Data'!$H$7,0,10*ROW('Water Data'!H139)),NA())</f>
        <v>#N/A</v>
      </c>
      <c r="U145" s="59" t="e">
        <f ca="true">+IF(AND(ISNUMBER(OFFSET('Water Data'!$H$10,0,10*ROW('Water Data'!H139))),'Data Summary'!CJ145="Yes"),OFFSET('Water Data'!$H$10,0,10*ROW('Water Data'!H139)),NA())</f>
        <v>#N/A</v>
      </c>
      <c r="V145" s="105" t="e">
        <f ca="true">+IF(AND(ISNUMBER(OFFSET('Sanitation Data'!$C$5,0,10*ROW('Sanitation Data'!C139))),'Data Summary'!CK145="Yes"),100-OFFSET('Sanitation Data'!$C$5,0,10*ROW('Sanitation Data'!C139)),NA())</f>
        <v>#N/A</v>
      </c>
      <c r="W145" s="105" t="e">
        <f ca="true">+IF(AND(ISNUMBER(OFFSET('Sanitation Data'!$C$7,0,10*ROW('Sanitation Data'!C139))),'Data Summary'!CL145="Yes"),OFFSET('Sanitation Data'!$C$7,0,10*ROW('Sanitation Data'!C139)),NA())</f>
        <v>#N/A</v>
      </c>
      <c r="X145" s="105" t="e">
        <f ca="true">+IF(AND(ISNUMBER(OFFSET('Sanitation Data'!$C$11,0,10*ROW('Sanitation Data'!C139))),'Data Summary'!CM145="Yes"),OFFSET('Sanitation Data'!$C$11,0,10*ROW('Sanitation Data'!C139)),NA())</f>
        <v>#N/A</v>
      </c>
      <c r="Y145" s="105" t="e">
        <f ca="true">+IF(AND(ISNUMBER(OFFSET('Sanitation Data'!$C$12,0,10*ROW('Sanitation Data'!C139))),'Data Summary'!CN145="Yes"),OFFSET('Sanitation Data'!$C$12,0,10*ROW('Sanitation Data'!C139)),NA())</f>
        <v>#N/A</v>
      </c>
      <c r="Z145" s="105" t="e">
        <f ca="true">+IF(AND(ISNUMBER(OFFSET('Sanitation Data'!$C$13,0,10*ROW('Sanitation Data'!C139))),'Data Summary'!CO145="Yes"),OFFSET('Sanitation Data'!$C$13,0,10*ROW('Sanitation Data'!C139)),NA())</f>
        <v>#N/A</v>
      </c>
      <c r="AA145" s="105" t="e">
        <f ca="true">+IF(AND(ISNUMBER(OFFSET('Sanitation Data'!$D$5,0,10*ROW('Sanitation Data'!D139))),'Data Summary'!CP145="Yes"),100-OFFSET('Sanitation Data'!$D$5,0,10*ROW('Sanitation Data'!D139)),NA())</f>
        <v>#N/A</v>
      </c>
      <c r="AB145" s="105" t="e">
        <f ca="true">+IF(AND(ISNUMBER(OFFSET('Sanitation Data'!$D$7,0,10*ROW('Sanitation Data'!D139))),'Data Summary'!CQ145="Yes"),OFFSET('Sanitation Data'!$D$7,0,10*ROW('Sanitation Data'!D139)),NA())</f>
        <v>#N/A</v>
      </c>
      <c r="AC145" s="105" t="e">
        <f ca="true">+IF(AND(ISNUMBER(OFFSET('Sanitation Data'!$D$11,0,10*ROW('Sanitation Data'!D139))),'Data Summary'!CR145="Yes"),OFFSET('Sanitation Data'!$D$11,0,10*ROW('Sanitation Data'!D139)),NA())</f>
        <v>#N/A</v>
      </c>
      <c r="AD145" s="105" t="e">
        <f ca="true">+IF(AND(ISNUMBER(OFFSET('Sanitation Data'!$D$12,0,10*ROW('Sanitation Data'!D139))),'Data Summary'!CS145="Yes"),OFFSET('Sanitation Data'!$D$12,0,10*ROW('Sanitation Data'!D139)),NA())</f>
        <v>#N/A</v>
      </c>
      <c r="AE145" s="105" t="e">
        <f ca="true">+IF(AND(ISNUMBER(OFFSET('Sanitation Data'!$D$13,0,10*ROW('Sanitation Data'!D139))),'Data Summary'!CT145="Yes"),OFFSET('Sanitation Data'!$D$13,0,10*ROW('Sanitation Data'!D139)),NA())</f>
        <v>#N/A</v>
      </c>
      <c r="AF145" s="105" t="e">
        <f ca="true">+IF(AND(ISNUMBER(OFFSET('Sanitation Data'!$E$5,0,10*ROW('Sanitation Data'!E139))),'Data Summary'!CU145="Yes"),100-OFFSET('Sanitation Data'!$E$5,0,10*ROW('Sanitation Data'!E139)),NA())</f>
        <v>#N/A</v>
      </c>
      <c r="AG145" s="105" t="e">
        <f ca="true">+IF(AND(ISNUMBER(OFFSET('Sanitation Data'!$E$7,0,10*ROW('Sanitation Data'!E139))),'Data Summary'!CV145="Yes"),OFFSET('Sanitation Data'!$E$7,0,10*ROW('Sanitation Data'!E139)),NA())</f>
        <v>#N/A</v>
      </c>
      <c r="AH145" s="105" t="e">
        <f ca="true">+IF(AND(ISNUMBER(OFFSET('Sanitation Data'!$E$11,0,10*ROW('Sanitation Data'!E139))),'Data Summary'!CW145="Yes"),OFFSET('Sanitation Data'!$E$11,0,10*ROW('Sanitation Data'!E139)),NA())</f>
        <v>#N/A</v>
      </c>
      <c r="AI145" s="105" t="e">
        <f ca="true">+IF(AND(ISNUMBER(OFFSET('Sanitation Data'!$E$12,0,10*ROW('Sanitation Data'!E139))),'Data Summary'!CX145="Yes"),OFFSET('Sanitation Data'!$E$12,0,10*ROW('Sanitation Data'!E139)),NA())</f>
        <v>#N/A</v>
      </c>
      <c r="AJ145" s="105" t="e">
        <f ca="true">+IF(AND(ISNUMBER(OFFSET('Sanitation Data'!$E$13,0,10*ROW('Sanitation Data'!E139))),'Data Summary'!CY145="Yes"),OFFSET('Sanitation Data'!$E$13,0,10*ROW('Sanitation Data'!E139)),NA())</f>
        <v>#N/A</v>
      </c>
      <c r="AK145" s="105" t="e">
        <f ca="true">+IF(AND(ISNUMBER(OFFSET('Sanitation Data'!$F$5,0,10*ROW('Sanitation Data'!F139))),'Data Summary'!CZ145="Yes"),100-OFFSET('Sanitation Data'!$F$5,0,10*ROW('Sanitation Data'!F139)),NA())</f>
        <v>#N/A</v>
      </c>
      <c r="AL145" s="105" t="e">
        <f ca="true">+IF(AND(ISNUMBER(OFFSET('Sanitation Data'!$F$7,0,10*ROW('Sanitation Data'!F139))),'Data Summary'!DA145="Yes"),OFFSET('Sanitation Data'!$F$7,0,10*ROW('Sanitation Data'!F139)),NA())</f>
        <v>#N/A</v>
      </c>
      <c r="AM145" s="105" t="e">
        <f ca="true">+IF(AND(ISNUMBER(OFFSET('Sanitation Data'!$F$11,0,10*ROW('Sanitation Data'!F139))),'Data Summary'!DB145="Yes"),OFFSET('Sanitation Data'!$F$11,0,10*ROW('Sanitation Data'!F139)),NA())</f>
        <v>#N/A</v>
      </c>
      <c r="AN145" s="105" t="e">
        <f ca="true">+IF(AND(ISNUMBER(OFFSET('Sanitation Data'!$F$12,0,10*ROW('Sanitation Data'!F139))),'Data Summary'!DC145="Yes"),OFFSET('Sanitation Data'!$F$12,0,10*ROW('Sanitation Data'!F139)),NA())</f>
        <v>#N/A</v>
      </c>
      <c r="AO145" s="105" t="e">
        <f ca="true">+IF(AND(ISNUMBER(OFFSET('Sanitation Data'!$F$13,0,10*ROW('Sanitation Data'!F139))),'Data Summary'!DD145="Yes"),OFFSET('Sanitation Data'!$F$13,0,10*ROW('Sanitation Data'!F139)),NA())</f>
        <v>#N/A</v>
      </c>
      <c r="AP145" s="105" t="e">
        <f ca="true">+IF(AND(ISNUMBER(OFFSET('Sanitation Data'!$G$5,0,10*ROW('Sanitation Data'!G139))),'Data Summary'!DE145="Yes"),100-OFFSET('Sanitation Data'!$G$5,0,10*ROW('Sanitation Data'!G139)),NA())</f>
        <v>#N/A</v>
      </c>
      <c r="AQ145" s="105" t="e">
        <f ca="true">+IF(AND(ISNUMBER(OFFSET('Sanitation Data'!$G$7,0,10*ROW('Sanitation Data'!G139))),'Data Summary'!DF145="Yes"),OFFSET('Sanitation Data'!$G$7,0,10*ROW('Sanitation Data'!G139)),NA())</f>
        <v>#N/A</v>
      </c>
      <c r="AR145" s="105" t="e">
        <f ca="true">+IF(AND(ISNUMBER(OFFSET('Sanitation Data'!$G$11,0,10*ROW('Sanitation Data'!G139))),'Data Summary'!DG145="Yes"),OFFSET('Sanitation Data'!$G$11,0,10*ROW('Sanitation Data'!G139)),NA())</f>
        <v>#N/A</v>
      </c>
      <c r="AS145" s="105" t="e">
        <f ca="true">+IF(AND(ISNUMBER(OFFSET('Sanitation Data'!$G$12,0,10*ROW('Sanitation Data'!G139))),'Data Summary'!DH145="Yes"),OFFSET('Sanitation Data'!$G$12,0,10*ROW('Sanitation Data'!G139)),NA())</f>
        <v>#N/A</v>
      </c>
      <c r="AT145" s="105" t="e">
        <f ca="true">+IF(AND(ISNUMBER(OFFSET('Sanitation Data'!$G$13,0,10*ROW('Sanitation Data'!G139))),'Data Summary'!DI145="Yes"),OFFSET('Sanitation Data'!$G$13,0,10*ROW('Sanitation Data'!G139)),NA())</f>
        <v>#N/A</v>
      </c>
      <c r="AU145" s="105" t="e">
        <f ca="true">+IF(AND(ISNUMBER(OFFSET('Sanitation Data'!$H$5,0,10*ROW('Sanitation Data'!H139))),'Data Summary'!DJ145="Yes"),100-OFFSET('Sanitation Data'!$H$5,0,10*ROW('Sanitation Data'!H139)),NA())</f>
        <v>#N/A</v>
      </c>
      <c r="AV145" s="105" t="e">
        <f ca="true">+IF(AND(ISNUMBER(OFFSET('Sanitation Data'!$H$7,0,10*ROW('Sanitation Data'!H139))),'Data Summary'!DK145="Yes"),OFFSET('Sanitation Data'!$H$7,0,10*ROW('Sanitation Data'!H139)),NA())</f>
        <v>#N/A</v>
      </c>
      <c r="AW145" s="105" t="e">
        <f ca="true">+IF(AND(ISNUMBER(OFFSET('Sanitation Data'!$H$11,0,10*ROW('Sanitation Data'!H139))),'Data Summary'!DL145="Yes"),OFFSET('Sanitation Data'!$H$11,0,10*ROW('Sanitation Data'!H139)),NA())</f>
        <v>#N/A</v>
      </c>
      <c r="AX145" s="105" t="e">
        <f ca="true">+IF(AND(ISNUMBER(OFFSET('Sanitation Data'!$H$12,0,10*ROW('Sanitation Data'!H139))),'Data Summary'!DM145="Yes"),OFFSET('Sanitation Data'!$H$12,0,10*ROW('Sanitation Data'!H139)),NA())</f>
        <v>#N/A</v>
      </c>
      <c r="AY145" s="105" t="e">
        <f ca="true">+IF(AND(ISNUMBER(OFFSET('Sanitation Data'!$H$13,0,10*ROW('Sanitation Data'!H139))),'Data Summary'!DN145="Yes"),OFFSET('Sanitation Data'!$H$13,0,10*ROW('Sanitation Data'!H139)),NA())</f>
        <v>#N/A</v>
      </c>
      <c r="AZ145" s="110" t="e">
        <f ca="true">+IF(AND(ISNUMBER(OFFSET('Hygiene Data'!$C$6,0,10*ROW('Hygiene Data'!C139))),'Data Summary'!DO145="Yes"),OFFSET('Hygiene Data'!$C$6,0,10*ROW('Hygiene Data'!C139)),NA())</f>
        <v>#N/A</v>
      </c>
      <c r="BA145" s="110" t="e">
        <f ca="true">+IF(AND(ISNUMBER(OFFSET('Hygiene Data'!$C$8,0,10*ROW('Hygiene Data'!C139))),'Data Summary'!DP145="Yes"),OFFSET('Hygiene Data'!$C$8,0,10*ROW('Hygiene Data'!C139)),NA())</f>
        <v>#N/A</v>
      </c>
      <c r="BB145" s="110" t="e">
        <f ca="true">+IF(AND(ISNUMBER(OFFSET('Hygiene Data'!$C$10,0,10*ROW('Hygiene Data'!C139))),'Data Summary'!DQ145="Yes"),OFFSET('Hygiene Data'!$C$10,0,10*ROW('Hygiene Data'!C139)),NA())</f>
        <v>#N/A</v>
      </c>
      <c r="BC145" s="110" t="e">
        <f ca="true">+IF(AND(ISNUMBER(OFFSET('Hygiene Data'!$D$6,0,10*ROW('Hygiene Data'!D139))),'Data Summary'!DR145="Yes"),OFFSET('Hygiene Data'!$D$6,0,10*ROW('Hygiene Data'!D139)),NA())</f>
        <v>#N/A</v>
      </c>
      <c r="BD145" s="110" t="e">
        <f ca="true">+IF(AND(ISNUMBER(OFFSET('Hygiene Data'!$D$8,0,10*ROW('Hygiene Data'!D139))),'Data Summary'!DS145="Yes"),OFFSET('Hygiene Data'!$D$8,0,10*ROW('Hygiene Data'!D139)),NA())</f>
        <v>#N/A</v>
      </c>
      <c r="BE145" s="110" t="e">
        <f ca="true">+IF(AND(ISNUMBER(OFFSET('Hygiene Data'!$D$10,0,10*ROW('Hygiene Data'!D139))),'Data Summary'!DT145="Yes"),OFFSET('Hygiene Data'!$D$10,0,10*ROW('Hygiene Data'!D139)),NA())</f>
        <v>#N/A</v>
      </c>
      <c r="BF145" s="110" t="e">
        <f ca="true">+IF(AND(ISNUMBER(OFFSET('Hygiene Data'!$E$6,0,10*ROW('Hygiene Data'!E139))),'Data Summary'!DU145="Yes"),OFFSET('Hygiene Data'!$E$6,0,10*ROW('Hygiene Data'!E139)),NA())</f>
        <v>#N/A</v>
      </c>
      <c r="BG145" s="110" t="e">
        <f ca="true">+IF(AND(ISNUMBER(OFFSET('Hygiene Data'!$E$8,0,10*ROW('Hygiene Data'!E139))),'Data Summary'!DV145="Yes"),OFFSET('Hygiene Data'!$E$8,0,10*ROW('Hygiene Data'!E139)),NA())</f>
        <v>#N/A</v>
      </c>
      <c r="BH145" s="110" t="e">
        <f ca="true">+IF(AND(ISNUMBER(OFFSET('Hygiene Data'!$E$10,0,10*ROW('Hygiene Data'!E139))),'Data Summary'!DW145="Yes"),OFFSET('Hygiene Data'!$E$10,0,10*ROW('Hygiene Data'!E139)),NA())</f>
        <v>#N/A</v>
      </c>
      <c r="BI145" s="110" t="e">
        <f ca="true">+IF(AND(ISNUMBER(OFFSET('Hygiene Data'!$F$6,0,10*ROW('Hygiene Data'!F139))),'Data Summary'!DX145="Yes"),OFFSET('Hygiene Data'!$F$6,0,10*ROW('Hygiene Data'!F139)),NA())</f>
        <v>#N/A</v>
      </c>
      <c r="BJ145" s="110" t="e">
        <f ca="true">+IF(AND(ISNUMBER(OFFSET('Hygiene Data'!$F$8,0,10*ROW('Hygiene Data'!F139))),'Data Summary'!DY145="Yes"),OFFSET('Hygiene Data'!$F$8,0,10*ROW('Hygiene Data'!F139)),NA())</f>
        <v>#N/A</v>
      </c>
      <c r="BK145" s="110" t="e">
        <f ca="true">+IF(AND(ISNUMBER(OFFSET('Hygiene Data'!$F$10,0,10*ROW('Hygiene Data'!F139))),'Data Summary'!DZ145="Yes"),OFFSET('Hygiene Data'!$F$10,0,10*ROW('Hygiene Data'!F139)),NA())</f>
        <v>#N/A</v>
      </c>
      <c r="BL145" s="110" t="e">
        <f ca="true">+IF(AND(ISNUMBER(OFFSET('Hygiene Data'!$G$6,0,10*ROW('Hygiene Data'!G139))),'Data Summary'!EA145="Yes"),OFFSET('Hygiene Data'!$G$6,0,10*ROW('Hygiene Data'!G139)),NA())</f>
        <v>#N/A</v>
      </c>
      <c r="BM145" s="110" t="e">
        <f ca="true">+IF(AND(ISNUMBER(OFFSET('Hygiene Data'!$G$8,0,10*ROW('Hygiene Data'!G139))),'Data Summary'!EB145="Yes"),OFFSET('Hygiene Data'!$G$8,0,10*ROW('Hygiene Data'!G139)),NA())</f>
        <v>#N/A</v>
      </c>
      <c r="BN145" s="110" t="e">
        <f ca="true">+IF(AND(ISNUMBER(OFFSET('Hygiene Data'!$G$10,0,10*ROW('Hygiene Data'!G139))),'Data Summary'!EC145="Yes"),OFFSET('Hygiene Data'!$G$10,0,10*ROW('Hygiene Data'!G139)),NA())</f>
        <v>#N/A</v>
      </c>
      <c r="BO145" s="110" t="e">
        <f ca="true">+IF(AND(ISNUMBER(OFFSET('Hygiene Data'!$H$6,0,10*ROW('Hygiene Data'!H139))),'Data Summary'!ED145="Yes"),OFFSET('Hygiene Data'!$H$6,0,10*ROW('Hygiene Data'!H139)),NA())</f>
        <v>#N/A</v>
      </c>
      <c r="BP145" s="110" t="e">
        <f ca="true">+IF(AND(ISNUMBER(OFFSET('Hygiene Data'!$H$8,0,10*ROW('Hygiene Data'!H139))),'Data Summary'!EE145="Yes"),OFFSET('Hygiene Data'!$H$8,0,10*ROW('Hygiene Data'!H139)),NA())</f>
        <v>#N/A</v>
      </c>
      <c r="BQ145" s="110" t="e">
        <f ca="true">+IF(AND(ISNUMBER(OFFSET('Hygiene Data'!$H$10,0,10*ROW('Hygiene Data'!H139))),'Data Summary'!EF145="Yes"),OFFSET('Hygiene Data'!$H$10,0,10*ROW('Hygiene Data'!H139)),NA())</f>
        <v>#N/A</v>
      </c>
    </row>
    <row r="146" x14ac:dyDescent="0.2">
      <c r="A146" s="58" t="e">
        <f ca="true">+IF(OFFSET('Water Data'!$B$1,0,10*ROW('Water Data'!B140))="",NA(),OFFSET('Water Data'!$B$1,0,10*ROW('Water Data'!B140)))</f>
        <v>#N/A</v>
      </c>
      <c r="B146" s="58" t="e">
        <f ca="true">+IF(OFFSET('Water Data'!$A$3,0,10*ROW('Water Data'!A143))="",NA(),OFFSET('Water Data'!$A$3,0,10*ROW('Water Data'!A143)))</f>
        <v>#N/A</v>
      </c>
      <c r="C146" s="58" t="e">
        <f ca="true">+IF(OFFSET('Water Data'!$C$3,0,10*ROW('Water Data'!C143))="",NA(),OFFSET('Water Data'!$C$3,0,10*ROW('Water Data'!C143)))</f>
        <v>#N/A</v>
      </c>
      <c r="D146" s="59" t="e">
        <f ca="true">+IF(AND(ISNUMBER(OFFSET('Water Data'!$C$5,0,10*ROW('Water Data'!C140))),'Data Summary'!BS146="Yes"),100-OFFSET('Water Data'!$C$5,0,10*ROW('Water Data'!C140)),NA())</f>
        <v>#N/A</v>
      </c>
      <c r="E146" s="59" t="e">
        <f ca="true">+IF(AND(ISNUMBER(OFFSET('Water Data'!$C$7,0,10*ROW('Water Data'!C140))),'Data Summary'!BT146="Yes"),OFFSET('Water Data'!$C$7,0,10*ROW('Water Data'!C140)),NA())</f>
        <v>#N/A</v>
      </c>
      <c r="F146" s="59" t="e">
        <f ca="true">+IF(AND(ISNUMBER(OFFSET('Water Data'!$C$10,0,10*ROW('Water Data'!C140))),'Data Summary'!BU146="Yes"),OFFSET('Water Data'!$C$10,0,10*ROW('Water Data'!C140)),NA())</f>
        <v>#N/A</v>
      </c>
      <c r="G146" s="59" t="e">
        <f ca="true">+IF(AND(ISNUMBER(OFFSET('Water Data'!$D$5,0,10*ROW('Water Data'!D140))),'Data Summary'!BV146="Yes"),100-OFFSET('Water Data'!$D$5,0,10*ROW('Water Data'!D140)),NA())</f>
        <v>#N/A</v>
      </c>
      <c r="H146" s="59" t="e">
        <f ca="true">+IF(AND(ISNUMBER(OFFSET('Water Data'!$D$7,0,10*ROW('Water Data'!D140))),'Data Summary'!BW146="Yes"),OFFSET('Water Data'!$D$7,0,10*ROW('Water Data'!D140)),NA())</f>
        <v>#N/A</v>
      </c>
      <c r="I146" s="59" t="e">
        <f ca="true">+IF(AND(ISNUMBER(OFFSET('Water Data'!$D$10,0,10*ROW('Water Data'!D140))),'Data Summary'!BX146="Yes"),OFFSET('Water Data'!$D$10,0,10*ROW('Water Data'!D140)),NA())</f>
        <v>#N/A</v>
      </c>
      <c r="J146" s="59" t="e">
        <f ca="true">+IF(AND(ISNUMBER(OFFSET('Water Data'!$E$5,0,10*ROW('Water Data'!E140))),'Data Summary'!BY146="Yes"),100-OFFSET('Water Data'!$E$5,0,10*ROW('Water Data'!E140)),NA())</f>
        <v>#N/A</v>
      </c>
      <c r="K146" s="59" t="e">
        <f ca="true">+IF(AND(ISNUMBER(OFFSET('Water Data'!$E$7,0,10*ROW('Water Data'!E140))),'Data Summary'!BZ146="Yes"),OFFSET('Water Data'!$E$7,0,10*ROW('Water Data'!E140)),NA())</f>
        <v>#N/A</v>
      </c>
      <c r="L146" s="59" t="e">
        <f ca="true">+IF(AND(ISNUMBER(OFFSET('Water Data'!$E$10,0,10*ROW('Water Data'!E140))),'Data Summary'!CA146="Yes"),OFFSET('Water Data'!$E$10,0,10*ROW('Water Data'!E140)),NA())</f>
        <v>#N/A</v>
      </c>
      <c r="M146" s="59" t="e">
        <f ca="true">+IF(AND(ISNUMBER(OFFSET('Water Data'!$F$5,0,10*ROW('Water Data'!F140))),'Data Summary'!CB146="Yes"),100-OFFSET('Water Data'!$F$5,0,10*ROW('Water Data'!F140)),NA())</f>
        <v>#N/A</v>
      </c>
      <c r="N146" s="59" t="e">
        <f ca="true">+IF(AND(ISNUMBER(OFFSET('Water Data'!$F$7,0,10*ROW('Water Data'!F140))),'Data Summary'!CC146="Yes"),OFFSET('Water Data'!$F$7,0,10*ROW('Water Data'!F140)),NA())</f>
        <v>#N/A</v>
      </c>
      <c r="O146" s="59" t="e">
        <f ca="true">+IF(AND(ISNUMBER(OFFSET('Water Data'!$F$10,0,10*ROW('Water Data'!F140))),'Data Summary'!CD146="Yes"),OFFSET('Water Data'!$F$10,0,10*ROW('Water Data'!F140)),NA())</f>
        <v>#N/A</v>
      </c>
      <c r="P146" s="59" t="e">
        <f ca="true">+IF(AND(ISNUMBER(OFFSET('Water Data'!$G$5,0,10*ROW('Water Data'!G140))),'Data Summary'!CE146="Yes"),100-OFFSET('Water Data'!$G$5,0,10*ROW('Water Data'!G140)),NA())</f>
        <v>#N/A</v>
      </c>
      <c r="Q146" s="59" t="e">
        <f ca="true">+IF(AND(ISNUMBER(OFFSET('Water Data'!$G$7,0,10*ROW('Water Data'!G140))),'Data Summary'!CF146="Yes"),OFFSET('Water Data'!$G$7,0,10*ROW('Water Data'!G140)),NA())</f>
        <v>#N/A</v>
      </c>
      <c r="R146" s="59" t="e">
        <f ca="true">+IF(AND(ISNUMBER(OFFSET('Water Data'!$G$10,0,10*ROW('Water Data'!G140))),'Data Summary'!CG146="Yes"),OFFSET('Water Data'!$G$10,0,10*ROW('Water Data'!G140)),NA())</f>
        <v>#N/A</v>
      </c>
      <c r="S146" s="59" t="e">
        <f ca="true">+IF(AND(ISNUMBER(OFFSET('Water Data'!$H$5,0,10*ROW('Water Data'!H140))),'Data Summary'!CH146="Yes"),100-OFFSET('Water Data'!$H$5,0,10*ROW('Water Data'!H140)),NA())</f>
        <v>#N/A</v>
      </c>
      <c r="T146" s="59" t="e">
        <f ca="true">+IF(AND(ISNUMBER(OFFSET('Water Data'!$H$7,0,10*ROW('Water Data'!H140))),'Data Summary'!CI146="Yes"),OFFSET('Water Data'!$H$7,0,10*ROW('Water Data'!H140)),NA())</f>
        <v>#N/A</v>
      </c>
      <c r="U146" s="59" t="e">
        <f ca="true">+IF(AND(ISNUMBER(OFFSET('Water Data'!$H$10,0,10*ROW('Water Data'!H140))),'Data Summary'!CJ146="Yes"),OFFSET('Water Data'!$H$10,0,10*ROW('Water Data'!H140)),NA())</f>
        <v>#N/A</v>
      </c>
      <c r="V146" s="105" t="e">
        <f ca="true">+IF(AND(ISNUMBER(OFFSET('Sanitation Data'!$C$5,0,10*ROW('Sanitation Data'!C140))),'Data Summary'!CK146="Yes"),100-OFFSET('Sanitation Data'!$C$5,0,10*ROW('Sanitation Data'!C140)),NA())</f>
        <v>#N/A</v>
      </c>
      <c r="W146" s="105" t="e">
        <f ca="true">+IF(AND(ISNUMBER(OFFSET('Sanitation Data'!$C$7,0,10*ROW('Sanitation Data'!C140))),'Data Summary'!CL146="Yes"),OFFSET('Sanitation Data'!$C$7,0,10*ROW('Sanitation Data'!C140)),NA())</f>
        <v>#N/A</v>
      </c>
      <c r="X146" s="105" t="e">
        <f ca="true">+IF(AND(ISNUMBER(OFFSET('Sanitation Data'!$C$11,0,10*ROW('Sanitation Data'!C140))),'Data Summary'!CM146="Yes"),OFFSET('Sanitation Data'!$C$11,0,10*ROW('Sanitation Data'!C140)),NA())</f>
        <v>#N/A</v>
      </c>
      <c r="Y146" s="105" t="e">
        <f ca="true">+IF(AND(ISNUMBER(OFFSET('Sanitation Data'!$C$12,0,10*ROW('Sanitation Data'!C140))),'Data Summary'!CN146="Yes"),OFFSET('Sanitation Data'!$C$12,0,10*ROW('Sanitation Data'!C140)),NA())</f>
        <v>#N/A</v>
      </c>
      <c r="Z146" s="105" t="e">
        <f ca="true">+IF(AND(ISNUMBER(OFFSET('Sanitation Data'!$C$13,0,10*ROW('Sanitation Data'!C140))),'Data Summary'!CO146="Yes"),OFFSET('Sanitation Data'!$C$13,0,10*ROW('Sanitation Data'!C140)),NA())</f>
        <v>#N/A</v>
      </c>
      <c r="AA146" s="105" t="e">
        <f ca="true">+IF(AND(ISNUMBER(OFFSET('Sanitation Data'!$D$5,0,10*ROW('Sanitation Data'!D140))),'Data Summary'!CP146="Yes"),100-OFFSET('Sanitation Data'!$D$5,0,10*ROW('Sanitation Data'!D140)),NA())</f>
        <v>#N/A</v>
      </c>
      <c r="AB146" s="105" t="e">
        <f ca="true">+IF(AND(ISNUMBER(OFFSET('Sanitation Data'!$D$7,0,10*ROW('Sanitation Data'!D140))),'Data Summary'!CQ146="Yes"),OFFSET('Sanitation Data'!$D$7,0,10*ROW('Sanitation Data'!D140)),NA())</f>
        <v>#N/A</v>
      </c>
      <c r="AC146" s="105" t="e">
        <f ca="true">+IF(AND(ISNUMBER(OFFSET('Sanitation Data'!$D$11,0,10*ROW('Sanitation Data'!D140))),'Data Summary'!CR146="Yes"),OFFSET('Sanitation Data'!$D$11,0,10*ROW('Sanitation Data'!D140)),NA())</f>
        <v>#N/A</v>
      </c>
      <c r="AD146" s="105" t="e">
        <f ca="true">+IF(AND(ISNUMBER(OFFSET('Sanitation Data'!$D$12,0,10*ROW('Sanitation Data'!D140))),'Data Summary'!CS146="Yes"),OFFSET('Sanitation Data'!$D$12,0,10*ROW('Sanitation Data'!D140)),NA())</f>
        <v>#N/A</v>
      </c>
      <c r="AE146" s="105" t="e">
        <f ca="true">+IF(AND(ISNUMBER(OFFSET('Sanitation Data'!$D$13,0,10*ROW('Sanitation Data'!D140))),'Data Summary'!CT146="Yes"),OFFSET('Sanitation Data'!$D$13,0,10*ROW('Sanitation Data'!D140)),NA())</f>
        <v>#N/A</v>
      </c>
      <c r="AF146" s="105" t="e">
        <f ca="true">+IF(AND(ISNUMBER(OFFSET('Sanitation Data'!$E$5,0,10*ROW('Sanitation Data'!E140))),'Data Summary'!CU146="Yes"),100-OFFSET('Sanitation Data'!$E$5,0,10*ROW('Sanitation Data'!E140)),NA())</f>
        <v>#N/A</v>
      </c>
      <c r="AG146" s="105" t="e">
        <f ca="true">+IF(AND(ISNUMBER(OFFSET('Sanitation Data'!$E$7,0,10*ROW('Sanitation Data'!E140))),'Data Summary'!CV146="Yes"),OFFSET('Sanitation Data'!$E$7,0,10*ROW('Sanitation Data'!E140)),NA())</f>
        <v>#N/A</v>
      </c>
      <c r="AH146" s="105" t="e">
        <f ca="true">+IF(AND(ISNUMBER(OFFSET('Sanitation Data'!$E$11,0,10*ROW('Sanitation Data'!E140))),'Data Summary'!CW146="Yes"),OFFSET('Sanitation Data'!$E$11,0,10*ROW('Sanitation Data'!E140)),NA())</f>
        <v>#N/A</v>
      </c>
      <c r="AI146" s="105" t="e">
        <f ca="true">+IF(AND(ISNUMBER(OFFSET('Sanitation Data'!$E$12,0,10*ROW('Sanitation Data'!E140))),'Data Summary'!CX146="Yes"),OFFSET('Sanitation Data'!$E$12,0,10*ROW('Sanitation Data'!E140)),NA())</f>
        <v>#N/A</v>
      </c>
      <c r="AJ146" s="105" t="e">
        <f ca="true">+IF(AND(ISNUMBER(OFFSET('Sanitation Data'!$E$13,0,10*ROW('Sanitation Data'!E140))),'Data Summary'!CY146="Yes"),OFFSET('Sanitation Data'!$E$13,0,10*ROW('Sanitation Data'!E140)),NA())</f>
        <v>#N/A</v>
      </c>
      <c r="AK146" s="105" t="e">
        <f ca="true">+IF(AND(ISNUMBER(OFFSET('Sanitation Data'!$F$5,0,10*ROW('Sanitation Data'!F140))),'Data Summary'!CZ146="Yes"),100-OFFSET('Sanitation Data'!$F$5,0,10*ROW('Sanitation Data'!F140)),NA())</f>
        <v>#N/A</v>
      </c>
      <c r="AL146" s="105" t="e">
        <f ca="true">+IF(AND(ISNUMBER(OFFSET('Sanitation Data'!$F$7,0,10*ROW('Sanitation Data'!F140))),'Data Summary'!DA146="Yes"),OFFSET('Sanitation Data'!$F$7,0,10*ROW('Sanitation Data'!F140)),NA())</f>
        <v>#N/A</v>
      </c>
      <c r="AM146" s="105" t="e">
        <f ca="true">+IF(AND(ISNUMBER(OFFSET('Sanitation Data'!$F$11,0,10*ROW('Sanitation Data'!F140))),'Data Summary'!DB146="Yes"),OFFSET('Sanitation Data'!$F$11,0,10*ROW('Sanitation Data'!F140)),NA())</f>
        <v>#N/A</v>
      </c>
      <c r="AN146" s="105" t="e">
        <f ca="true">+IF(AND(ISNUMBER(OFFSET('Sanitation Data'!$F$12,0,10*ROW('Sanitation Data'!F140))),'Data Summary'!DC146="Yes"),OFFSET('Sanitation Data'!$F$12,0,10*ROW('Sanitation Data'!F140)),NA())</f>
        <v>#N/A</v>
      </c>
      <c r="AO146" s="105" t="e">
        <f ca="true">+IF(AND(ISNUMBER(OFFSET('Sanitation Data'!$F$13,0,10*ROW('Sanitation Data'!F140))),'Data Summary'!DD146="Yes"),OFFSET('Sanitation Data'!$F$13,0,10*ROW('Sanitation Data'!F140)),NA())</f>
        <v>#N/A</v>
      </c>
      <c r="AP146" s="105" t="e">
        <f ca="true">+IF(AND(ISNUMBER(OFFSET('Sanitation Data'!$G$5,0,10*ROW('Sanitation Data'!G140))),'Data Summary'!DE146="Yes"),100-OFFSET('Sanitation Data'!$G$5,0,10*ROW('Sanitation Data'!G140)),NA())</f>
        <v>#N/A</v>
      </c>
      <c r="AQ146" s="105" t="e">
        <f ca="true">+IF(AND(ISNUMBER(OFFSET('Sanitation Data'!$G$7,0,10*ROW('Sanitation Data'!G140))),'Data Summary'!DF146="Yes"),OFFSET('Sanitation Data'!$G$7,0,10*ROW('Sanitation Data'!G140)),NA())</f>
        <v>#N/A</v>
      </c>
      <c r="AR146" s="105" t="e">
        <f ca="true">+IF(AND(ISNUMBER(OFFSET('Sanitation Data'!$G$11,0,10*ROW('Sanitation Data'!G140))),'Data Summary'!DG146="Yes"),OFFSET('Sanitation Data'!$G$11,0,10*ROW('Sanitation Data'!G140)),NA())</f>
        <v>#N/A</v>
      </c>
      <c r="AS146" s="105" t="e">
        <f ca="true">+IF(AND(ISNUMBER(OFFSET('Sanitation Data'!$G$12,0,10*ROW('Sanitation Data'!G140))),'Data Summary'!DH146="Yes"),OFFSET('Sanitation Data'!$G$12,0,10*ROW('Sanitation Data'!G140)),NA())</f>
        <v>#N/A</v>
      </c>
      <c r="AT146" s="105" t="e">
        <f ca="true">+IF(AND(ISNUMBER(OFFSET('Sanitation Data'!$G$13,0,10*ROW('Sanitation Data'!G140))),'Data Summary'!DI146="Yes"),OFFSET('Sanitation Data'!$G$13,0,10*ROW('Sanitation Data'!G140)),NA())</f>
        <v>#N/A</v>
      </c>
      <c r="AU146" s="105" t="e">
        <f ca="true">+IF(AND(ISNUMBER(OFFSET('Sanitation Data'!$H$5,0,10*ROW('Sanitation Data'!H140))),'Data Summary'!DJ146="Yes"),100-OFFSET('Sanitation Data'!$H$5,0,10*ROW('Sanitation Data'!H140)),NA())</f>
        <v>#N/A</v>
      </c>
      <c r="AV146" s="105" t="e">
        <f ca="true">+IF(AND(ISNUMBER(OFFSET('Sanitation Data'!$H$7,0,10*ROW('Sanitation Data'!H140))),'Data Summary'!DK146="Yes"),OFFSET('Sanitation Data'!$H$7,0,10*ROW('Sanitation Data'!H140)),NA())</f>
        <v>#N/A</v>
      </c>
      <c r="AW146" s="105" t="e">
        <f ca="true">+IF(AND(ISNUMBER(OFFSET('Sanitation Data'!$H$11,0,10*ROW('Sanitation Data'!H140))),'Data Summary'!DL146="Yes"),OFFSET('Sanitation Data'!$H$11,0,10*ROW('Sanitation Data'!H140)),NA())</f>
        <v>#N/A</v>
      </c>
      <c r="AX146" s="105" t="e">
        <f ca="true">+IF(AND(ISNUMBER(OFFSET('Sanitation Data'!$H$12,0,10*ROW('Sanitation Data'!H140))),'Data Summary'!DM146="Yes"),OFFSET('Sanitation Data'!$H$12,0,10*ROW('Sanitation Data'!H140)),NA())</f>
        <v>#N/A</v>
      </c>
      <c r="AY146" s="105" t="e">
        <f ca="true">+IF(AND(ISNUMBER(OFFSET('Sanitation Data'!$H$13,0,10*ROW('Sanitation Data'!H140))),'Data Summary'!DN146="Yes"),OFFSET('Sanitation Data'!$H$13,0,10*ROW('Sanitation Data'!H140)),NA())</f>
        <v>#N/A</v>
      </c>
      <c r="AZ146" s="110" t="e">
        <f ca="true">+IF(AND(ISNUMBER(OFFSET('Hygiene Data'!$C$6,0,10*ROW('Hygiene Data'!C140))),'Data Summary'!DO146="Yes"),OFFSET('Hygiene Data'!$C$6,0,10*ROW('Hygiene Data'!C140)),NA())</f>
        <v>#N/A</v>
      </c>
      <c r="BA146" s="110" t="e">
        <f ca="true">+IF(AND(ISNUMBER(OFFSET('Hygiene Data'!$C$8,0,10*ROW('Hygiene Data'!C140))),'Data Summary'!DP146="Yes"),OFFSET('Hygiene Data'!$C$8,0,10*ROW('Hygiene Data'!C140)),NA())</f>
        <v>#N/A</v>
      </c>
      <c r="BB146" s="110" t="e">
        <f ca="true">+IF(AND(ISNUMBER(OFFSET('Hygiene Data'!$C$10,0,10*ROW('Hygiene Data'!C140))),'Data Summary'!DQ146="Yes"),OFFSET('Hygiene Data'!$C$10,0,10*ROW('Hygiene Data'!C140)),NA())</f>
        <v>#N/A</v>
      </c>
      <c r="BC146" s="110" t="e">
        <f ca="true">+IF(AND(ISNUMBER(OFFSET('Hygiene Data'!$D$6,0,10*ROW('Hygiene Data'!D140))),'Data Summary'!DR146="Yes"),OFFSET('Hygiene Data'!$D$6,0,10*ROW('Hygiene Data'!D140)),NA())</f>
        <v>#N/A</v>
      </c>
      <c r="BD146" s="110" t="e">
        <f ca="true">+IF(AND(ISNUMBER(OFFSET('Hygiene Data'!$D$8,0,10*ROW('Hygiene Data'!D140))),'Data Summary'!DS146="Yes"),OFFSET('Hygiene Data'!$D$8,0,10*ROW('Hygiene Data'!D140)),NA())</f>
        <v>#N/A</v>
      </c>
      <c r="BE146" s="110" t="e">
        <f ca="true">+IF(AND(ISNUMBER(OFFSET('Hygiene Data'!$D$10,0,10*ROW('Hygiene Data'!D140))),'Data Summary'!DT146="Yes"),OFFSET('Hygiene Data'!$D$10,0,10*ROW('Hygiene Data'!D140)),NA())</f>
        <v>#N/A</v>
      </c>
      <c r="BF146" s="110" t="e">
        <f ca="true">+IF(AND(ISNUMBER(OFFSET('Hygiene Data'!$E$6,0,10*ROW('Hygiene Data'!E140))),'Data Summary'!DU146="Yes"),OFFSET('Hygiene Data'!$E$6,0,10*ROW('Hygiene Data'!E140)),NA())</f>
        <v>#N/A</v>
      </c>
      <c r="BG146" s="110" t="e">
        <f ca="true">+IF(AND(ISNUMBER(OFFSET('Hygiene Data'!$E$8,0,10*ROW('Hygiene Data'!E140))),'Data Summary'!DV146="Yes"),OFFSET('Hygiene Data'!$E$8,0,10*ROW('Hygiene Data'!E140)),NA())</f>
        <v>#N/A</v>
      </c>
      <c r="BH146" s="110" t="e">
        <f ca="true">+IF(AND(ISNUMBER(OFFSET('Hygiene Data'!$E$10,0,10*ROW('Hygiene Data'!E140))),'Data Summary'!DW146="Yes"),OFFSET('Hygiene Data'!$E$10,0,10*ROW('Hygiene Data'!E140)),NA())</f>
        <v>#N/A</v>
      </c>
      <c r="BI146" s="110" t="e">
        <f ca="true">+IF(AND(ISNUMBER(OFFSET('Hygiene Data'!$F$6,0,10*ROW('Hygiene Data'!F140))),'Data Summary'!DX146="Yes"),OFFSET('Hygiene Data'!$F$6,0,10*ROW('Hygiene Data'!F140)),NA())</f>
        <v>#N/A</v>
      </c>
      <c r="BJ146" s="110" t="e">
        <f ca="true">+IF(AND(ISNUMBER(OFFSET('Hygiene Data'!$F$8,0,10*ROW('Hygiene Data'!F140))),'Data Summary'!DY146="Yes"),OFFSET('Hygiene Data'!$F$8,0,10*ROW('Hygiene Data'!F140)),NA())</f>
        <v>#N/A</v>
      </c>
      <c r="BK146" s="110" t="e">
        <f ca="true">+IF(AND(ISNUMBER(OFFSET('Hygiene Data'!$F$10,0,10*ROW('Hygiene Data'!F140))),'Data Summary'!DZ146="Yes"),OFFSET('Hygiene Data'!$F$10,0,10*ROW('Hygiene Data'!F140)),NA())</f>
        <v>#N/A</v>
      </c>
      <c r="BL146" s="110" t="e">
        <f ca="true">+IF(AND(ISNUMBER(OFFSET('Hygiene Data'!$G$6,0,10*ROW('Hygiene Data'!G140))),'Data Summary'!EA146="Yes"),OFFSET('Hygiene Data'!$G$6,0,10*ROW('Hygiene Data'!G140)),NA())</f>
        <v>#N/A</v>
      </c>
      <c r="BM146" s="110" t="e">
        <f ca="true">+IF(AND(ISNUMBER(OFFSET('Hygiene Data'!$G$8,0,10*ROW('Hygiene Data'!G140))),'Data Summary'!EB146="Yes"),OFFSET('Hygiene Data'!$G$8,0,10*ROW('Hygiene Data'!G140)),NA())</f>
        <v>#N/A</v>
      </c>
      <c r="BN146" s="110" t="e">
        <f ca="true">+IF(AND(ISNUMBER(OFFSET('Hygiene Data'!$G$10,0,10*ROW('Hygiene Data'!G140))),'Data Summary'!EC146="Yes"),OFFSET('Hygiene Data'!$G$10,0,10*ROW('Hygiene Data'!G140)),NA())</f>
        <v>#N/A</v>
      </c>
      <c r="BO146" s="110" t="e">
        <f ca="true">+IF(AND(ISNUMBER(OFFSET('Hygiene Data'!$H$6,0,10*ROW('Hygiene Data'!H140))),'Data Summary'!ED146="Yes"),OFFSET('Hygiene Data'!$H$6,0,10*ROW('Hygiene Data'!H140)),NA())</f>
        <v>#N/A</v>
      </c>
      <c r="BP146" s="110" t="e">
        <f ca="true">+IF(AND(ISNUMBER(OFFSET('Hygiene Data'!$H$8,0,10*ROW('Hygiene Data'!H140))),'Data Summary'!EE146="Yes"),OFFSET('Hygiene Data'!$H$8,0,10*ROW('Hygiene Data'!H140)),NA())</f>
        <v>#N/A</v>
      </c>
      <c r="BQ146" s="110" t="e">
        <f ca="true">+IF(AND(ISNUMBER(OFFSET('Hygiene Data'!$H$10,0,10*ROW('Hygiene Data'!H140))),'Data Summary'!EF146="Yes"),OFFSET('Hygiene Data'!$H$10,0,10*ROW('Hygiene Data'!H140)),NA())</f>
        <v>#N/A</v>
      </c>
    </row>
    <row r="147" x14ac:dyDescent="0.2">
      <c r="A147" s="58" t="e">
        <f ca="true">+IF(OFFSET('Water Data'!$B$1,0,10*ROW('Water Data'!B141))="",NA(),OFFSET('Water Data'!$B$1,0,10*ROW('Water Data'!B141)))</f>
        <v>#N/A</v>
      </c>
      <c r="B147" s="58" t="e">
        <f ca="true">+IF(OFFSET('Water Data'!$A$3,0,10*ROW('Water Data'!A144))="",NA(),OFFSET('Water Data'!$A$3,0,10*ROW('Water Data'!A144)))</f>
        <v>#N/A</v>
      </c>
      <c r="C147" s="58" t="e">
        <f ca="true">+IF(OFFSET('Water Data'!$C$3,0,10*ROW('Water Data'!C144))="",NA(),OFFSET('Water Data'!$C$3,0,10*ROW('Water Data'!C144)))</f>
        <v>#N/A</v>
      </c>
      <c r="D147" s="59" t="e">
        <f ca="true">+IF(AND(ISNUMBER(OFFSET('Water Data'!$C$5,0,10*ROW('Water Data'!C141))),'Data Summary'!BS147="Yes"),100-OFFSET('Water Data'!$C$5,0,10*ROW('Water Data'!C141)),NA())</f>
        <v>#N/A</v>
      </c>
      <c r="E147" s="59" t="e">
        <f ca="true">+IF(AND(ISNUMBER(OFFSET('Water Data'!$C$7,0,10*ROW('Water Data'!C141))),'Data Summary'!BT147="Yes"),OFFSET('Water Data'!$C$7,0,10*ROW('Water Data'!C141)),NA())</f>
        <v>#N/A</v>
      </c>
      <c r="F147" s="59" t="e">
        <f ca="true">+IF(AND(ISNUMBER(OFFSET('Water Data'!$C$10,0,10*ROW('Water Data'!C141))),'Data Summary'!BU147="Yes"),OFFSET('Water Data'!$C$10,0,10*ROW('Water Data'!C141)),NA())</f>
        <v>#N/A</v>
      </c>
      <c r="G147" s="59" t="e">
        <f ca="true">+IF(AND(ISNUMBER(OFFSET('Water Data'!$D$5,0,10*ROW('Water Data'!D141))),'Data Summary'!BV147="Yes"),100-OFFSET('Water Data'!$D$5,0,10*ROW('Water Data'!D141)),NA())</f>
        <v>#N/A</v>
      </c>
      <c r="H147" s="59" t="e">
        <f ca="true">+IF(AND(ISNUMBER(OFFSET('Water Data'!$D$7,0,10*ROW('Water Data'!D141))),'Data Summary'!BW147="Yes"),OFFSET('Water Data'!$D$7,0,10*ROW('Water Data'!D141)),NA())</f>
        <v>#N/A</v>
      </c>
      <c r="I147" s="59" t="e">
        <f ca="true">+IF(AND(ISNUMBER(OFFSET('Water Data'!$D$10,0,10*ROW('Water Data'!D141))),'Data Summary'!BX147="Yes"),OFFSET('Water Data'!$D$10,0,10*ROW('Water Data'!D141)),NA())</f>
        <v>#N/A</v>
      </c>
      <c r="J147" s="59" t="e">
        <f ca="true">+IF(AND(ISNUMBER(OFFSET('Water Data'!$E$5,0,10*ROW('Water Data'!E141))),'Data Summary'!BY147="Yes"),100-OFFSET('Water Data'!$E$5,0,10*ROW('Water Data'!E141)),NA())</f>
        <v>#N/A</v>
      </c>
      <c r="K147" s="59" t="e">
        <f ca="true">+IF(AND(ISNUMBER(OFFSET('Water Data'!$E$7,0,10*ROW('Water Data'!E141))),'Data Summary'!BZ147="Yes"),OFFSET('Water Data'!$E$7,0,10*ROW('Water Data'!E141)),NA())</f>
        <v>#N/A</v>
      </c>
      <c r="L147" s="59" t="e">
        <f ca="true">+IF(AND(ISNUMBER(OFFSET('Water Data'!$E$10,0,10*ROW('Water Data'!E141))),'Data Summary'!CA147="Yes"),OFFSET('Water Data'!$E$10,0,10*ROW('Water Data'!E141)),NA())</f>
        <v>#N/A</v>
      </c>
      <c r="M147" s="59" t="e">
        <f ca="true">+IF(AND(ISNUMBER(OFFSET('Water Data'!$F$5,0,10*ROW('Water Data'!F141))),'Data Summary'!CB147="Yes"),100-OFFSET('Water Data'!$F$5,0,10*ROW('Water Data'!F141)),NA())</f>
        <v>#N/A</v>
      </c>
      <c r="N147" s="59" t="e">
        <f ca="true">+IF(AND(ISNUMBER(OFFSET('Water Data'!$F$7,0,10*ROW('Water Data'!F141))),'Data Summary'!CC147="Yes"),OFFSET('Water Data'!$F$7,0,10*ROW('Water Data'!F141)),NA())</f>
        <v>#N/A</v>
      </c>
      <c r="O147" s="59" t="e">
        <f ca="true">+IF(AND(ISNUMBER(OFFSET('Water Data'!$F$10,0,10*ROW('Water Data'!F141))),'Data Summary'!CD147="Yes"),OFFSET('Water Data'!$F$10,0,10*ROW('Water Data'!F141)),NA())</f>
        <v>#N/A</v>
      </c>
      <c r="P147" s="59" t="e">
        <f ca="true">+IF(AND(ISNUMBER(OFFSET('Water Data'!$G$5,0,10*ROW('Water Data'!G141))),'Data Summary'!CE147="Yes"),100-OFFSET('Water Data'!$G$5,0,10*ROW('Water Data'!G141)),NA())</f>
        <v>#N/A</v>
      </c>
      <c r="Q147" s="59" t="e">
        <f ca="true">+IF(AND(ISNUMBER(OFFSET('Water Data'!$G$7,0,10*ROW('Water Data'!G141))),'Data Summary'!CF147="Yes"),OFFSET('Water Data'!$G$7,0,10*ROW('Water Data'!G141)),NA())</f>
        <v>#N/A</v>
      </c>
      <c r="R147" s="59" t="e">
        <f ca="true">+IF(AND(ISNUMBER(OFFSET('Water Data'!$G$10,0,10*ROW('Water Data'!G141))),'Data Summary'!CG147="Yes"),OFFSET('Water Data'!$G$10,0,10*ROW('Water Data'!G141)),NA())</f>
        <v>#N/A</v>
      </c>
      <c r="S147" s="59" t="e">
        <f ca="true">+IF(AND(ISNUMBER(OFFSET('Water Data'!$H$5,0,10*ROW('Water Data'!H141))),'Data Summary'!CH147="Yes"),100-OFFSET('Water Data'!$H$5,0,10*ROW('Water Data'!H141)),NA())</f>
        <v>#N/A</v>
      </c>
      <c r="T147" s="59" t="e">
        <f ca="true">+IF(AND(ISNUMBER(OFFSET('Water Data'!$H$7,0,10*ROW('Water Data'!H141))),'Data Summary'!CI147="Yes"),OFFSET('Water Data'!$H$7,0,10*ROW('Water Data'!H141)),NA())</f>
        <v>#N/A</v>
      </c>
      <c r="U147" s="59" t="e">
        <f ca="true">+IF(AND(ISNUMBER(OFFSET('Water Data'!$H$10,0,10*ROW('Water Data'!H141))),'Data Summary'!CJ147="Yes"),OFFSET('Water Data'!$H$10,0,10*ROW('Water Data'!H141)),NA())</f>
        <v>#N/A</v>
      </c>
      <c r="V147" s="105" t="e">
        <f ca="true">+IF(AND(ISNUMBER(OFFSET('Sanitation Data'!$C$5,0,10*ROW('Sanitation Data'!C141))),'Data Summary'!CK147="Yes"),100-OFFSET('Sanitation Data'!$C$5,0,10*ROW('Sanitation Data'!C141)),NA())</f>
        <v>#N/A</v>
      </c>
      <c r="W147" s="105" t="e">
        <f ca="true">+IF(AND(ISNUMBER(OFFSET('Sanitation Data'!$C$7,0,10*ROW('Sanitation Data'!C141))),'Data Summary'!CL147="Yes"),OFFSET('Sanitation Data'!$C$7,0,10*ROW('Sanitation Data'!C141)),NA())</f>
        <v>#N/A</v>
      </c>
      <c r="X147" s="105" t="e">
        <f ca="true">+IF(AND(ISNUMBER(OFFSET('Sanitation Data'!$C$11,0,10*ROW('Sanitation Data'!C141))),'Data Summary'!CM147="Yes"),OFFSET('Sanitation Data'!$C$11,0,10*ROW('Sanitation Data'!C141)),NA())</f>
        <v>#N/A</v>
      </c>
      <c r="Y147" s="105" t="e">
        <f ca="true">+IF(AND(ISNUMBER(OFFSET('Sanitation Data'!$C$12,0,10*ROW('Sanitation Data'!C141))),'Data Summary'!CN147="Yes"),OFFSET('Sanitation Data'!$C$12,0,10*ROW('Sanitation Data'!C141)),NA())</f>
        <v>#N/A</v>
      </c>
      <c r="Z147" s="105" t="e">
        <f ca="true">+IF(AND(ISNUMBER(OFFSET('Sanitation Data'!$C$13,0,10*ROW('Sanitation Data'!C141))),'Data Summary'!CO147="Yes"),OFFSET('Sanitation Data'!$C$13,0,10*ROW('Sanitation Data'!C141)),NA())</f>
        <v>#N/A</v>
      </c>
      <c r="AA147" s="105" t="e">
        <f ca="true">+IF(AND(ISNUMBER(OFFSET('Sanitation Data'!$D$5,0,10*ROW('Sanitation Data'!D141))),'Data Summary'!CP147="Yes"),100-OFFSET('Sanitation Data'!$D$5,0,10*ROW('Sanitation Data'!D141)),NA())</f>
        <v>#N/A</v>
      </c>
      <c r="AB147" s="105" t="e">
        <f ca="true">+IF(AND(ISNUMBER(OFFSET('Sanitation Data'!$D$7,0,10*ROW('Sanitation Data'!D141))),'Data Summary'!CQ147="Yes"),OFFSET('Sanitation Data'!$D$7,0,10*ROW('Sanitation Data'!D141)),NA())</f>
        <v>#N/A</v>
      </c>
      <c r="AC147" s="105" t="e">
        <f ca="true">+IF(AND(ISNUMBER(OFFSET('Sanitation Data'!$D$11,0,10*ROW('Sanitation Data'!D141))),'Data Summary'!CR147="Yes"),OFFSET('Sanitation Data'!$D$11,0,10*ROW('Sanitation Data'!D141)),NA())</f>
        <v>#N/A</v>
      </c>
      <c r="AD147" s="105" t="e">
        <f ca="true">+IF(AND(ISNUMBER(OFFSET('Sanitation Data'!$D$12,0,10*ROW('Sanitation Data'!D141))),'Data Summary'!CS147="Yes"),OFFSET('Sanitation Data'!$D$12,0,10*ROW('Sanitation Data'!D141)),NA())</f>
        <v>#N/A</v>
      </c>
      <c r="AE147" s="105" t="e">
        <f ca="true">+IF(AND(ISNUMBER(OFFSET('Sanitation Data'!$D$13,0,10*ROW('Sanitation Data'!D141))),'Data Summary'!CT147="Yes"),OFFSET('Sanitation Data'!$D$13,0,10*ROW('Sanitation Data'!D141)),NA())</f>
        <v>#N/A</v>
      </c>
      <c r="AF147" s="105" t="e">
        <f ca="true">+IF(AND(ISNUMBER(OFFSET('Sanitation Data'!$E$5,0,10*ROW('Sanitation Data'!E141))),'Data Summary'!CU147="Yes"),100-OFFSET('Sanitation Data'!$E$5,0,10*ROW('Sanitation Data'!E141)),NA())</f>
        <v>#N/A</v>
      </c>
      <c r="AG147" s="105" t="e">
        <f ca="true">+IF(AND(ISNUMBER(OFFSET('Sanitation Data'!$E$7,0,10*ROW('Sanitation Data'!E141))),'Data Summary'!CV147="Yes"),OFFSET('Sanitation Data'!$E$7,0,10*ROW('Sanitation Data'!E141)),NA())</f>
        <v>#N/A</v>
      </c>
      <c r="AH147" s="105" t="e">
        <f ca="true">+IF(AND(ISNUMBER(OFFSET('Sanitation Data'!$E$11,0,10*ROW('Sanitation Data'!E141))),'Data Summary'!CW147="Yes"),OFFSET('Sanitation Data'!$E$11,0,10*ROW('Sanitation Data'!E141)),NA())</f>
        <v>#N/A</v>
      </c>
      <c r="AI147" s="105" t="e">
        <f ca="true">+IF(AND(ISNUMBER(OFFSET('Sanitation Data'!$E$12,0,10*ROW('Sanitation Data'!E141))),'Data Summary'!CX147="Yes"),OFFSET('Sanitation Data'!$E$12,0,10*ROW('Sanitation Data'!E141)),NA())</f>
        <v>#N/A</v>
      </c>
      <c r="AJ147" s="105" t="e">
        <f ca="true">+IF(AND(ISNUMBER(OFFSET('Sanitation Data'!$E$13,0,10*ROW('Sanitation Data'!E141))),'Data Summary'!CY147="Yes"),OFFSET('Sanitation Data'!$E$13,0,10*ROW('Sanitation Data'!E141)),NA())</f>
        <v>#N/A</v>
      </c>
      <c r="AK147" s="105" t="e">
        <f ca="true">+IF(AND(ISNUMBER(OFFSET('Sanitation Data'!$F$5,0,10*ROW('Sanitation Data'!F141))),'Data Summary'!CZ147="Yes"),100-OFFSET('Sanitation Data'!$F$5,0,10*ROW('Sanitation Data'!F141)),NA())</f>
        <v>#N/A</v>
      </c>
      <c r="AL147" s="105" t="e">
        <f ca="true">+IF(AND(ISNUMBER(OFFSET('Sanitation Data'!$F$7,0,10*ROW('Sanitation Data'!F141))),'Data Summary'!DA147="Yes"),OFFSET('Sanitation Data'!$F$7,0,10*ROW('Sanitation Data'!F141)),NA())</f>
        <v>#N/A</v>
      </c>
      <c r="AM147" s="105" t="e">
        <f ca="true">+IF(AND(ISNUMBER(OFFSET('Sanitation Data'!$F$11,0,10*ROW('Sanitation Data'!F141))),'Data Summary'!DB147="Yes"),OFFSET('Sanitation Data'!$F$11,0,10*ROW('Sanitation Data'!F141)),NA())</f>
        <v>#N/A</v>
      </c>
      <c r="AN147" s="105" t="e">
        <f ca="true">+IF(AND(ISNUMBER(OFFSET('Sanitation Data'!$F$12,0,10*ROW('Sanitation Data'!F141))),'Data Summary'!DC147="Yes"),OFFSET('Sanitation Data'!$F$12,0,10*ROW('Sanitation Data'!F141)),NA())</f>
        <v>#N/A</v>
      </c>
      <c r="AO147" s="105" t="e">
        <f ca="true">+IF(AND(ISNUMBER(OFFSET('Sanitation Data'!$F$13,0,10*ROW('Sanitation Data'!F141))),'Data Summary'!DD147="Yes"),OFFSET('Sanitation Data'!$F$13,0,10*ROW('Sanitation Data'!F141)),NA())</f>
        <v>#N/A</v>
      </c>
      <c r="AP147" s="105" t="e">
        <f ca="true">+IF(AND(ISNUMBER(OFFSET('Sanitation Data'!$G$5,0,10*ROW('Sanitation Data'!G141))),'Data Summary'!DE147="Yes"),100-OFFSET('Sanitation Data'!$G$5,0,10*ROW('Sanitation Data'!G141)),NA())</f>
        <v>#N/A</v>
      </c>
      <c r="AQ147" s="105" t="e">
        <f ca="true">+IF(AND(ISNUMBER(OFFSET('Sanitation Data'!$G$7,0,10*ROW('Sanitation Data'!G141))),'Data Summary'!DF147="Yes"),OFFSET('Sanitation Data'!$G$7,0,10*ROW('Sanitation Data'!G141)),NA())</f>
        <v>#N/A</v>
      </c>
      <c r="AR147" s="105" t="e">
        <f ca="true">+IF(AND(ISNUMBER(OFFSET('Sanitation Data'!$G$11,0,10*ROW('Sanitation Data'!G141))),'Data Summary'!DG147="Yes"),OFFSET('Sanitation Data'!$G$11,0,10*ROW('Sanitation Data'!G141)),NA())</f>
        <v>#N/A</v>
      </c>
      <c r="AS147" s="105" t="e">
        <f ca="true">+IF(AND(ISNUMBER(OFFSET('Sanitation Data'!$G$12,0,10*ROW('Sanitation Data'!G141))),'Data Summary'!DH147="Yes"),OFFSET('Sanitation Data'!$G$12,0,10*ROW('Sanitation Data'!G141)),NA())</f>
        <v>#N/A</v>
      </c>
      <c r="AT147" s="105" t="e">
        <f ca="true">+IF(AND(ISNUMBER(OFFSET('Sanitation Data'!$G$13,0,10*ROW('Sanitation Data'!G141))),'Data Summary'!DI147="Yes"),OFFSET('Sanitation Data'!$G$13,0,10*ROW('Sanitation Data'!G141)),NA())</f>
        <v>#N/A</v>
      </c>
      <c r="AU147" s="105" t="e">
        <f ca="true">+IF(AND(ISNUMBER(OFFSET('Sanitation Data'!$H$5,0,10*ROW('Sanitation Data'!H141))),'Data Summary'!DJ147="Yes"),100-OFFSET('Sanitation Data'!$H$5,0,10*ROW('Sanitation Data'!H141)),NA())</f>
        <v>#N/A</v>
      </c>
      <c r="AV147" s="105" t="e">
        <f ca="true">+IF(AND(ISNUMBER(OFFSET('Sanitation Data'!$H$7,0,10*ROW('Sanitation Data'!H141))),'Data Summary'!DK147="Yes"),OFFSET('Sanitation Data'!$H$7,0,10*ROW('Sanitation Data'!H141)),NA())</f>
        <v>#N/A</v>
      </c>
      <c r="AW147" s="105" t="e">
        <f ca="true">+IF(AND(ISNUMBER(OFFSET('Sanitation Data'!$H$11,0,10*ROW('Sanitation Data'!H141))),'Data Summary'!DL147="Yes"),OFFSET('Sanitation Data'!$H$11,0,10*ROW('Sanitation Data'!H141)),NA())</f>
        <v>#N/A</v>
      </c>
      <c r="AX147" s="105" t="e">
        <f ca="true">+IF(AND(ISNUMBER(OFFSET('Sanitation Data'!$H$12,0,10*ROW('Sanitation Data'!H141))),'Data Summary'!DM147="Yes"),OFFSET('Sanitation Data'!$H$12,0,10*ROW('Sanitation Data'!H141)),NA())</f>
        <v>#N/A</v>
      </c>
      <c r="AY147" s="105" t="e">
        <f ca="true">+IF(AND(ISNUMBER(OFFSET('Sanitation Data'!$H$13,0,10*ROW('Sanitation Data'!H141))),'Data Summary'!DN147="Yes"),OFFSET('Sanitation Data'!$H$13,0,10*ROW('Sanitation Data'!H141)),NA())</f>
        <v>#N/A</v>
      </c>
      <c r="AZ147" s="110" t="e">
        <f ca="true">+IF(AND(ISNUMBER(OFFSET('Hygiene Data'!$C$6,0,10*ROW('Hygiene Data'!C141))),'Data Summary'!DO147="Yes"),OFFSET('Hygiene Data'!$C$6,0,10*ROW('Hygiene Data'!C141)),NA())</f>
        <v>#N/A</v>
      </c>
      <c r="BA147" s="110" t="e">
        <f ca="true">+IF(AND(ISNUMBER(OFFSET('Hygiene Data'!$C$8,0,10*ROW('Hygiene Data'!C141))),'Data Summary'!DP147="Yes"),OFFSET('Hygiene Data'!$C$8,0,10*ROW('Hygiene Data'!C141)),NA())</f>
        <v>#N/A</v>
      </c>
      <c r="BB147" s="110" t="e">
        <f ca="true">+IF(AND(ISNUMBER(OFFSET('Hygiene Data'!$C$10,0,10*ROW('Hygiene Data'!C141))),'Data Summary'!DQ147="Yes"),OFFSET('Hygiene Data'!$C$10,0,10*ROW('Hygiene Data'!C141)),NA())</f>
        <v>#N/A</v>
      </c>
      <c r="BC147" s="110" t="e">
        <f ca="true">+IF(AND(ISNUMBER(OFFSET('Hygiene Data'!$D$6,0,10*ROW('Hygiene Data'!D141))),'Data Summary'!DR147="Yes"),OFFSET('Hygiene Data'!$D$6,0,10*ROW('Hygiene Data'!D141)),NA())</f>
        <v>#N/A</v>
      </c>
      <c r="BD147" s="110" t="e">
        <f ca="true">+IF(AND(ISNUMBER(OFFSET('Hygiene Data'!$D$8,0,10*ROW('Hygiene Data'!D141))),'Data Summary'!DS147="Yes"),OFFSET('Hygiene Data'!$D$8,0,10*ROW('Hygiene Data'!D141)),NA())</f>
        <v>#N/A</v>
      </c>
      <c r="BE147" s="110" t="e">
        <f ca="true">+IF(AND(ISNUMBER(OFFSET('Hygiene Data'!$D$10,0,10*ROW('Hygiene Data'!D141))),'Data Summary'!DT147="Yes"),OFFSET('Hygiene Data'!$D$10,0,10*ROW('Hygiene Data'!D141)),NA())</f>
        <v>#N/A</v>
      </c>
      <c r="BF147" s="110" t="e">
        <f ca="true">+IF(AND(ISNUMBER(OFFSET('Hygiene Data'!$E$6,0,10*ROW('Hygiene Data'!E141))),'Data Summary'!DU147="Yes"),OFFSET('Hygiene Data'!$E$6,0,10*ROW('Hygiene Data'!E141)),NA())</f>
        <v>#N/A</v>
      </c>
      <c r="BG147" s="110" t="e">
        <f ca="true">+IF(AND(ISNUMBER(OFFSET('Hygiene Data'!$E$8,0,10*ROW('Hygiene Data'!E141))),'Data Summary'!DV147="Yes"),OFFSET('Hygiene Data'!$E$8,0,10*ROW('Hygiene Data'!E141)),NA())</f>
        <v>#N/A</v>
      </c>
      <c r="BH147" s="110" t="e">
        <f ca="true">+IF(AND(ISNUMBER(OFFSET('Hygiene Data'!$E$10,0,10*ROW('Hygiene Data'!E141))),'Data Summary'!DW147="Yes"),OFFSET('Hygiene Data'!$E$10,0,10*ROW('Hygiene Data'!E141)),NA())</f>
        <v>#N/A</v>
      </c>
      <c r="BI147" s="110" t="e">
        <f ca="true">+IF(AND(ISNUMBER(OFFSET('Hygiene Data'!$F$6,0,10*ROW('Hygiene Data'!F141))),'Data Summary'!DX147="Yes"),OFFSET('Hygiene Data'!$F$6,0,10*ROW('Hygiene Data'!F141)),NA())</f>
        <v>#N/A</v>
      </c>
      <c r="BJ147" s="110" t="e">
        <f ca="true">+IF(AND(ISNUMBER(OFFSET('Hygiene Data'!$F$8,0,10*ROW('Hygiene Data'!F141))),'Data Summary'!DY147="Yes"),OFFSET('Hygiene Data'!$F$8,0,10*ROW('Hygiene Data'!F141)),NA())</f>
        <v>#N/A</v>
      </c>
      <c r="BK147" s="110" t="e">
        <f ca="true">+IF(AND(ISNUMBER(OFFSET('Hygiene Data'!$F$10,0,10*ROW('Hygiene Data'!F141))),'Data Summary'!DZ147="Yes"),OFFSET('Hygiene Data'!$F$10,0,10*ROW('Hygiene Data'!F141)),NA())</f>
        <v>#N/A</v>
      </c>
      <c r="BL147" s="110" t="e">
        <f ca="true">+IF(AND(ISNUMBER(OFFSET('Hygiene Data'!$G$6,0,10*ROW('Hygiene Data'!G141))),'Data Summary'!EA147="Yes"),OFFSET('Hygiene Data'!$G$6,0,10*ROW('Hygiene Data'!G141)),NA())</f>
        <v>#N/A</v>
      </c>
      <c r="BM147" s="110" t="e">
        <f ca="true">+IF(AND(ISNUMBER(OFFSET('Hygiene Data'!$G$8,0,10*ROW('Hygiene Data'!G141))),'Data Summary'!EB147="Yes"),OFFSET('Hygiene Data'!$G$8,0,10*ROW('Hygiene Data'!G141)),NA())</f>
        <v>#N/A</v>
      </c>
      <c r="BN147" s="110" t="e">
        <f ca="true">+IF(AND(ISNUMBER(OFFSET('Hygiene Data'!$G$10,0,10*ROW('Hygiene Data'!G141))),'Data Summary'!EC147="Yes"),OFFSET('Hygiene Data'!$G$10,0,10*ROW('Hygiene Data'!G141)),NA())</f>
        <v>#N/A</v>
      </c>
      <c r="BO147" s="110" t="e">
        <f ca="true">+IF(AND(ISNUMBER(OFFSET('Hygiene Data'!$H$6,0,10*ROW('Hygiene Data'!H141))),'Data Summary'!ED147="Yes"),OFFSET('Hygiene Data'!$H$6,0,10*ROW('Hygiene Data'!H141)),NA())</f>
        <v>#N/A</v>
      </c>
      <c r="BP147" s="110" t="e">
        <f ca="true">+IF(AND(ISNUMBER(OFFSET('Hygiene Data'!$H$8,0,10*ROW('Hygiene Data'!H141))),'Data Summary'!EE147="Yes"),OFFSET('Hygiene Data'!$H$8,0,10*ROW('Hygiene Data'!H141)),NA())</f>
        <v>#N/A</v>
      </c>
      <c r="BQ147" s="110" t="e">
        <f ca="true">+IF(AND(ISNUMBER(OFFSET('Hygiene Data'!$H$10,0,10*ROW('Hygiene Data'!H141))),'Data Summary'!EF147="Yes"),OFFSET('Hygiene Data'!$H$10,0,10*ROW('Hygiene Data'!H141)),NA())</f>
        <v>#N/A</v>
      </c>
    </row>
    <row r="148" x14ac:dyDescent="0.2">
      <c r="A148" s="58" t="e">
        <f ca="true">+IF(OFFSET('Water Data'!$B$1,0,10*ROW('Water Data'!B142))="",NA(),OFFSET('Water Data'!$B$1,0,10*ROW('Water Data'!B142)))</f>
        <v>#N/A</v>
      </c>
      <c r="B148" s="58" t="e">
        <f ca="true">+IF(OFFSET('Water Data'!$A$3,0,10*ROW('Water Data'!A145))="",NA(),OFFSET('Water Data'!$A$3,0,10*ROW('Water Data'!A145)))</f>
        <v>#N/A</v>
      </c>
      <c r="C148" s="58" t="e">
        <f ca="true">+IF(OFFSET('Water Data'!$C$3,0,10*ROW('Water Data'!C145))="",NA(),OFFSET('Water Data'!$C$3,0,10*ROW('Water Data'!C145)))</f>
        <v>#N/A</v>
      </c>
      <c r="D148" s="59" t="e">
        <f ca="true">+IF(AND(ISNUMBER(OFFSET('Water Data'!$C$5,0,10*ROW('Water Data'!C142))),'Data Summary'!BS148="Yes"),100-OFFSET('Water Data'!$C$5,0,10*ROW('Water Data'!C142)),NA())</f>
        <v>#N/A</v>
      </c>
      <c r="E148" s="59" t="e">
        <f ca="true">+IF(AND(ISNUMBER(OFFSET('Water Data'!$C$7,0,10*ROW('Water Data'!C142))),'Data Summary'!BT148="Yes"),OFFSET('Water Data'!$C$7,0,10*ROW('Water Data'!C142)),NA())</f>
        <v>#N/A</v>
      </c>
      <c r="F148" s="59" t="e">
        <f ca="true">+IF(AND(ISNUMBER(OFFSET('Water Data'!$C$10,0,10*ROW('Water Data'!C142))),'Data Summary'!BU148="Yes"),OFFSET('Water Data'!$C$10,0,10*ROW('Water Data'!C142)),NA())</f>
        <v>#N/A</v>
      </c>
      <c r="G148" s="59" t="e">
        <f ca="true">+IF(AND(ISNUMBER(OFFSET('Water Data'!$D$5,0,10*ROW('Water Data'!D142))),'Data Summary'!BV148="Yes"),100-OFFSET('Water Data'!$D$5,0,10*ROW('Water Data'!D142)),NA())</f>
        <v>#N/A</v>
      </c>
      <c r="H148" s="59" t="e">
        <f ca="true">+IF(AND(ISNUMBER(OFFSET('Water Data'!$D$7,0,10*ROW('Water Data'!D142))),'Data Summary'!BW148="Yes"),OFFSET('Water Data'!$D$7,0,10*ROW('Water Data'!D142)),NA())</f>
        <v>#N/A</v>
      </c>
      <c r="I148" s="59" t="e">
        <f ca="true">+IF(AND(ISNUMBER(OFFSET('Water Data'!$D$10,0,10*ROW('Water Data'!D142))),'Data Summary'!BX148="Yes"),OFFSET('Water Data'!$D$10,0,10*ROW('Water Data'!D142)),NA())</f>
        <v>#N/A</v>
      </c>
      <c r="J148" s="59" t="e">
        <f ca="true">+IF(AND(ISNUMBER(OFFSET('Water Data'!$E$5,0,10*ROW('Water Data'!E142))),'Data Summary'!BY148="Yes"),100-OFFSET('Water Data'!$E$5,0,10*ROW('Water Data'!E142)),NA())</f>
        <v>#N/A</v>
      </c>
      <c r="K148" s="59" t="e">
        <f ca="true">+IF(AND(ISNUMBER(OFFSET('Water Data'!$E$7,0,10*ROW('Water Data'!E142))),'Data Summary'!BZ148="Yes"),OFFSET('Water Data'!$E$7,0,10*ROW('Water Data'!E142)),NA())</f>
        <v>#N/A</v>
      </c>
      <c r="L148" s="59" t="e">
        <f ca="true">+IF(AND(ISNUMBER(OFFSET('Water Data'!$E$10,0,10*ROW('Water Data'!E142))),'Data Summary'!CA148="Yes"),OFFSET('Water Data'!$E$10,0,10*ROW('Water Data'!E142)),NA())</f>
        <v>#N/A</v>
      </c>
      <c r="M148" s="59" t="e">
        <f ca="true">+IF(AND(ISNUMBER(OFFSET('Water Data'!$F$5,0,10*ROW('Water Data'!F142))),'Data Summary'!CB148="Yes"),100-OFFSET('Water Data'!$F$5,0,10*ROW('Water Data'!F142)),NA())</f>
        <v>#N/A</v>
      </c>
      <c r="N148" s="59" t="e">
        <f ca="true">+IF(AND(ISNUMBER(OFFSET('Water Data'!$F$7,0,10*ROW('Water Data'!F142))),'Data Summary'!CC148="Yes"),OFFSET('Water Data'!$F$7,0,10*ROW('Water Data'!F142)),NA())</f>
        <v>#N/A</v>
      </c>
      <c r="O148" s="59" t="e">
        <f ca="true">+IF(AND(ISNUMBER(OFFSET('Water Data'!$F$10,0,10*ROW('Water Data'!F142))),'Data Summary'!CD148="Yes"),OFFSET('Water Data'!$F$10,0,10*ROW('Water Data'!F142)),NA())</f>
        <v>#N/A</v>
      </c>
      <c r="P148" s="59" t="e">
        <f ca="true">+IF(AND(ISNUMBER(OFFSET('Water Data'!$G$5,0,10*ROW('Water Data'!G142))),'Data Summary'!CE148="Yes"),100-OFFSET('Water Data'!$G$5,0,10*ROW('Water Data'!G142)),NA())</f>
        <v>#N/A</v>
      </c>
      <c r="Q148" s="59" t="e">
        <f ca="true">+IF(AND(ISNUMBER(OFFSET('Water Data'!$G$7,0,10*ROW('Water Data'!G142))),'Data Summary'!CF148="Yes"),OFFSET('Water Data'!$G$7,0,10*ROW('Water Data'!G142)),NA())</f>
        <v>#N/A</v>
      </c>
      <c r="R148" s="59" t="e">
        <f ca="true">+IF(AND(ISNUMBER(OFFSET('Water Data'!$G$10,0,10*ROW('Water Data'!G142))),'Data Summary'!CG148="Yes"),OFFSET('Water Data'!$G$10,0,10*ROW('Water Data'!G142)),NA())</f>
        <v>#N/A</v>
      </c>
      <c r="S148" s="59" t="e">
        <f ca="true">+IF(AND(ISNUMBER(OFFSET('Water Data'!$H$5,0,10*ROW('Water Data'!H142))),'Data Summary'!CH148="Yes"),100-OFFSET('Water Data'!$H$5,0,10*ROW('Water Data'!H142)),NA())</f>
        <v>#N/A</v>
      </c>
      <c r="T148" s="59" t="e">
        <f ca="true">+IF(AND(ISNUMBER(OFFSET('Water Data'!$H$7,0,10*ROW('Water Data'!H142))),'Data Summary'!CI148="Yes"),OFFSET('Water Data'!$H$7,0,10*ROW('Water Data'!H142)),NA())</f>
        <v>#N/A</v>
      </c>
      <c r="U148" s="59" t="e">
        <f ca="true">+IF(AND(ISNUMBER(OFFSET('Water Data'!$H$10,0,10*ROW('Water Data'!H142))),'Data Summary'!CJ148="Yes"),OFFSET('Water Data'!$H$10,0,10*ROW('Water Data'!H142)),NA())</f>
        <v>#N/A</v>
      </c>
      <c r="V148" s="105" t="e">
        <f ca="true">+IF(AND(ISNUMBER(OFFSET('Sanitation Data'!$C$5,0,10*ROW('Sanitation Data'!C142))),'Data Summary'!CK148="Yes"),100-OFFSET('Sanitation Data'!$C$5,0,10*ROW('Sanitation Data'!C142)),NA())</f>
        <v>#N/A</v>
      </c>
      <c r="W148" s="105" t="e">
        <f ca="true">+IF(AND(ISNUMBER(OFFSET('Sanitation Data'!$C$7,0,10*ROW('Sanitation Data'!C142))),'Data Summary'!CL148="Yes"),OFFSET('Sanitation Data'!$C$7,0,10*ROW('Sanitation Data'!C142)),NA())</f>
        <v>#N/A</v>
      </c>
      <c r="X148" s="105" t="e">
        <f ca="true">+IF(AND(ISNUMBER(OFFSET('Sanitation Data'!$C$11,0,10*ROW('Sanitation Data'!C142))),'Data Summary'!CM148="Yes"),OFFSET('Sanitation Data'!$C$11,0,10*ROW('Sanitation Data'!C142)),NA())</f>
        <v>#N/A</v>
      </c>
      <c r="Y148" s="105" t="e">
        <f ca="true">+IF(AND(ISNUMBER(OFFSET('Sanitation Data'!$C$12,0,10*ROW('Sanitation Data'!C142))),'Data Summary'!CN148="Yes"),OFFSET('Sanitation Data'!$C$12,0,10*ROW('Sanitation Data'!C142)),NA())</f>
        <v>#N/A</v>
      </c>
      <c r="Z148" s="105" t="e">
        <f ca="true">+IF(AND(ISNUMBER(OFFSET('Sanitation Data'!$C$13,0,10*ROW('Sanitation Data'!C142))),'Data Summary'!CO148="Yes"),OFFSET('Sanitation Data'!$C$13,0,10*ROW('Sanitation Data'!C142)),NA())</f>
        <v>#N/A</v>
      </c>
      <c r="AA148" s="105" t="e">
        <f ca="true">+IF(AND(ISNUMBER(OFFSET('Sanitation Data'!$D$5,0,10*ROW('Sanitation Data'!D142))),'Data Summary'!CP148="Yes"),100-OFFSET('Sanitation Data'!$D$5,0,10*ROW('Sanitation Data'!D142)),NA())</f>
        <v>#N/A</v>
      </c>
      <c r="AB148" s="105" t="e">
        <f ca="true">+IF(AND(ISNUMBER(OFFSET('Sanitation Data'!$D$7,0,10*ROW('Sanitation Data'!D142))),'Data Summary'!CQ148="Yes"),OFFSET('Sanitation Data'!$D$7,0,10*ROW('Sanitation Data'!D142)),NA())</f>
        <v>#N/A</v>
      </c>
      <c r="AC148" s="105" t="e">
        <f ca="true">+IF(AND(ISNUMBER(OFFSET('Sanitation Data'!$D$11,0,10*ROW('Sanitation Data'!D142))),'Data Summary'!CR148="Yes"),OFFSET('Sanitation Data'!$D$11,0,10*ROW('Sanitation Data'!D142)),NA())</f>
        <v>#N/A</v>
      </c>
      <c r="AD148" s="105" t="e">
        <f ca="true">+IF(AND(ISNUMBER(OFFSET('Sanitation Data'!$D$12,0,10*ROW('Sanitation Data'!D142))),'Data Summary'!CS148="Yes"),OFFSET('Sanitation Data'!$D$12,0,10*ROW('Sanitation Data'!D142)),NA())</f>
        <v>#N/A</v>
      </c>
      <c r="AE148" s="105" t="e">
        <f ca="true">+IF(AND(ISNUMBER(OFFSET('Sanitation Data'!$D$13,0,10*ROW('Sanitation Data'!D142))),'Data Summary'!CT148="Yes"),OFFSET('Sanitation Data'!$D$13,0,10*ROW('Sanitation Data'!D142)),NA())</f>
        <v>#N/A</v>
      </c>
      <c r="AF148" s="105" t="e">
        <f ca="true">+IF(AND(ISNUMBER(OFFSET('Sanitation Data'!$E$5,0,10*ROW('Sanitation Data'!E142))),'Data Summary'!CU148="Yes"),100-OFFSET('Sanitation Data'!$E$5,0,10*ROW('Sanitation Data'!E142)),NA())</f>
        <v>#N/A</v>
      </c>
      <c r="AG148" s="105" t="e">
        <f ca="true">+IF(AND(ISNUMBER(OFFSET('Sanitation Data'!$E$7,0,10*ROW('Sanitation Data'!E142))),'Data Summary'!CV148="Yes"),OFFSET('Sanitation Data'!$E$7,0,10*ROW('Sanitation Data'!E142)),NA())</f>
        <v>#N/A</v>
      </c>
      <c r="AH148" s="105" t="e">
        <f ca="true">+IF(AND(ISNUMBER(OFFSET('Sanitation Data'!$E$11,0,10*ROW('Sanitation Data'!E142))),'Data Summary'!CW148="Yes"),OFFSET('Sanitation Data'!$E$11,0,10*ROW('Sanitation Data'!E142)),NA())</f>
        <v>#N/A</v>
      </c>
      <c r="AI148" s="105" t="e">
        <f ca="true">+IF(AND(ISNUMBER(OFFSET('Sanitation Data'!$E$12,0,10*ROW('Sanitation Data'!E142))),'Data Summary'!CX148="Yes"),OFFSET('Sanitation Data'!$E$12,0,10*ROW('Sanitation Data'!E142)),NA())</f>
        <v>#N/A</v>
      </c>
      <c r="AJ148" s="105" t="e">
        <f ca="true">+IF(AND(ISNUMBER(OFFSET('Sanitation Data'!$E$13,0,10*ROW('Sanitation Data'!E142))),'Data Summary'!CY148="Yes"),OFFSET('Sanitation Data'!$E$13,0,10*ROW('Sanitation Data'!E142)),NA())</f>
        <v>#N/A</v>
      </c>
      <c r="AK148" s="105" t="e">
        <f ca="true">+IF(AND(ISNUMBER(OFFSET('Sanitation Data'!$F$5,0,10*ROW('Sanitation Data'!F142))),'Data Summary'!CZ148="Yes"),100-OFFSET('Sanitation Data'!$F$5,0,10*ROW('Sanitation Data'!F142)),NA())</f>
        <v>#N/A</v>
      </c>
      <c r="AL148" s="105" t="e">
        <f ca="true">+IF(AND(ISNUMBER(OFFSET('Sanitation Data'!$F$7,0,10*ROW('Sanitation Data'!F142))),'Data Summary'!DA148="Yes"),OFFSET('Sanitation Data'!$F$7,0,10*ROW('Sanitation Data'!F142)),NA())</f>
        <v>#N/A</v>
      </c>
      <c r="AM148" s="105" t="e">
        <f ca="true">+IF(AND(ISNUMBER(OFFSET('Sanitation Data'!$F$11,0,10*ROW('Sanitation Data'!F142))),'Data Summary'!DB148="Yes"),OFFSET('Sanitation Data'!$F$11,0,10*ROW('Sanitation Data'!F142)),NA())</f>
        <v>#N/A</v>
      </c>
      <c r="AN148" s="105" t="e">
        <f ca="true">+IF(AND(ISNUMBER(OFFSET('Sanitation Data'!$F$12,0,10*ROW('Sanitation Data'!F142))),'Data Summary'!DC148="Yes"),OFFSET('Sanitation Data'!$F$12,0,10*ROW('Sanitation Data'!F142)),NA())</f>
        <v>#N/A</v>
      </c>
      <c r="AO148" s="105" t="e">
        <f ca="true">+IF(AND(ISNUMBER(OFFSET('Sanitation Data'!$F$13,0,10*ROW('Sanitation Data'!F142))),'Data Summary'!DD148="Yes"),OFFSET('Sanitation Data'!$F$13,0,10*ROW('Sanitation Data'!F142)),NA())</f>
        <v>#N/A</v>
      </c>
      <c r="AP148" s="105" t="e">
        <f ca="true">+IF(AND(ISNUMBER(OFFSET('Sanitation Data'!$G$5,0,10*ROW('Sanitation Data'!G142))),'Data Summary'!DE148="Yes"),100-OFFSET('Sanitation Data'!$G$5,0,10*ROW('Sanitation Data'!G142)),NA())</f>
        <v>#N/A</v>
      </c>
      <c r="AQ148" s="105" t="e">
        <f ca="true">+IF(AND(ISNUMBER(OFFSET('Sanitation Data'!$G$7,0,10*ROW('Sanitation Data'!G142))),'Data Summary'!DF148="Yes"),OFFSET('Sanitation Data'!$G$7,0,10*ROW('Sanitation Data'!G142)),NA())</f>
        <v>#N/A</v>
      </c>
      <c r="AR148" s="105" t="e">
        <f ca="true">+IF(AND(ISNUMBER(OFFSET('Sanitation Data'!$G$11,0,10*ROW('Sanitation Data'!G142))),'Data Summary'!DG148="Yes"),OFFSET('Sanitation Data'!$G$11,0,10*ROW('Sanitation Data'!G142)),NA())</f>
        <v>#N/A</v>
      </c>
      <c r="AS148" s="105" t="e">
        <f ca="true">+IF(AND(ISNUMBER(OFFSET('Sanitation Data'!$G$12,0,10*ROW('Sanitation Data'!G142))),'Data Summary'!DH148="Yes"),OFFSET('Sanitation Data'!$G$12,0,10*ROW('Sanitation Data'!G142)),NA())</f>
        <v>#N/A</v>
      </c>
      <c r="AT148" s="105" t="e">
        <f ca="true">+IF(AND(ISNUMBER(OFFSET('Sanitation Data'!$G$13,0,10*ROW('Sanitation Data'!G142))),'Data Summary'!DI148="Yes"),OFFSET('Sanitation Data'!$G$13,0,10*ROW('Sanitation Data'!G142)),NA())</f>
        <v>#N/A</v>
      </c>
      <c r="AU148" s="105" t="e">
        <f ca="true">+IF(AND(ISNUMBER(OFFSET('Sanitation Data'!$H$5,0,10*ROW('Sanitation Data'!H142))),'Data Summary'!DJ148="Yes"),100-OFFSET('Sanitation Data'!$H$5,0,10*ROW('Sanitation Data'!H142)),NA())</f>
        <v>#N/A</v>
      </c>
      <c r="AV148" s="105" t="e">
        <f ca="true">+IF(AND(ISNUMBER(OFFSET('Sanitation Data'!$H$7,0,10*ROW('Sanitation Data'!H142))),'Data Summary'!DK148="Yes"),OFFSET('Sanitation Data'!$H$7,0,10*ROW('Sanitation Data'!H142)),NA())</f>
        <v>#N/A</v>
      </c>
      <c r="AW148" s="105" t="e">
        <f ca="true">+IF(AND(ISNUMBER(OFFSET('Sanitation Data'!$H$11,0,10*ROW('Sanitation Data'!H142))),'Data Summary'!DL148="Yes"),OFFSET('Sanitation Data'!$H$11,0,10*ROW('Sanitation Data'!H142)),NA())</f>
        <v>#N/A</v>
      </c>
      <c r="AX148" s="105" t="e">
        <f ca="true">+IF(AND(ISNUMBER(OFFSET('Sanitation Data'!$H$12,0,10*ROW('Sanitation Data'!H142))),'Data Summary'!DM148="Yes"),OFFSET('Sanitation Data'!$H$12,0,10*ROW('Sanitation Data'!H142)),NA())</f>
        <v>#N/A</v>
      </c>
      <c r="AY148" s="105" t="e">
        <f ca="true">+IF(AND(ISNUMBER(OFFSET('Sanitation Data'!$H$13,0,10*ROW('Sanitation Data'!H142))),'Data Summary'!DN148="Yes"),OFFSET('Sanitation Data'!$H$13,0,10*ROW('Sanitation Data'!H142)),NA())</f>
        <v>#N/A</v>
      </c>
      <c r="AZ148" s="110" t="e">
        <f ca="true">+IF(AND(ISNUMBER(OFFSET('Hygiene Data'!$C$6,0,10*ROW('Hygiene Data'!C142))),'Data Summary'!DO148="Yes"),OFFSET('Hygiene Data'!$C$6,0,10*ROW('Hygiene Data'!C142)),NA())</f>
        <v>#N/A</v>
      </c>
      <c r="BA148" s="110" t="e">
        <f ca="true">+IF(AND(ISNUMBER(OFFSET('Hygiene Data'!$C$8,0,10*ROW('Hygiene Data'!C142))),'Data Summary'!DP148="Yes"),OFFSET('Hygiene Data'!$C$8,0,10*ROW('Hygiene Data'!C142)),NA())</f>
        <v>#N/A</v>
      </c>
      <c r="BB148" s="110" t="e">
        <f ca="true">+IF(AND(ISNUMBER(OFFSET('Hygiene Data'!$C$10,0,10*ROW('Hygiene Data'!C142))),'Data Summary'!DQ148="Yes"),OFFSET('Hygiene Data'!$C$10,0,10*ROW('Hygiene Data'!C142)),NA())</f>
        <v>#N/A</v>
      </c>
      <c r="BC148" s="110" t="e">
        <f ca="true">+IF(AND(ISNUMBER(OFFSET('Hygiene Data'!$D$6,0,10*ROW('Hygiene Data'!D142))),'Data Summary'!DR148="Yes"),OFFSET('Hygiene Data'!$D$6,0,10*ROW('Hygiene Data'!D142)),NA())</f>
        <v>#N/A</v>
      </c>
      <c r="BD148" s="110" t="e">
        <f ca="true">+IF(AND(ISNUMBER(OFFSET('Hygiene Data'!$D$8,0,10*ROW('Hygiene Data'!D142))),'Data Summary'!DS148="Yes"),OFFSET('Hygiene Data'!$D$8,0,10*ROW('Hygiene Data'!D142)),NA())</f>
        <v>#N/A</v>
      </c>
      <c r="BE148" s="110" t="e">
        <f ca="true">+IF(AND(ISNUMBER(OFFSET('Hygiene Data'!$D$10,0,10*ROW('Hygiene Data'!D142))),'Data Summary'!DT148="Yes"),OFFSET('Hygiene Data'!$D$10,0,10*ROW('Hygiene Data'!D142)),NA())</f>
        <v>#N/A</v>
      </c>
      <c r="BF148" s="110" t="e">
        <f ca="true">+IF(AND(ISNUMBER(OFFSET('Hygiene Data'!$E$6,0,10*ROW('Hygiene Data'!E142))),'Data Summary'!DU148="Yes"),OFFSET('Hygiene Data'!$E$6,0,10*ROW('Hygiene Data'!E142)),NA())</f>
        <v>#N/A</v>
      </c>
      <c r="BG148" s="110" t="e">
        <f ca="true">+IF(AND(ISNUMBER(OFFSET('Hygiene Data'!$E$8,0,10*ROW('Hygiene Data'!E142))),'Data Summary'!DV148="Yes"),OFFSET('Hygiene Data'!$E$8,0,10*ROW('Hygiene Data'!E142)),NA())</f>
        <v>#N/A</v>
      </c>
      <c r="BH148" s="110" t="e">
        <f ca="true">+IF(AND(ISNUMBER(OFFSET('Hygiene Data'!$E$10,0,10*ROW('Hygiene Data'!E142))),'Data Summary'!DW148="Yes"),OFFSET('Hygiene Data'!$E$10,0,10*ROW('Hygiene Data'!E142)),NA())</f>
        <v>#N/A</v>
      </c>
      <c r="BI148" s="110" t="e">
        <f ca="true">+IF(AND(ISNUMBER(OFFSET('Hygiene Data'!$F$6,0,10*ROW('Hygiene Data'!F142))),'Data Summary'!DX148="Yes"),OFFSET('Hygiene Data'!$F$6,0,10*ROW('Hygiene Data'!F142)),NA())</f>
        <v>#N/A</v>
      </c>
      <c r="BJ148" s="110" t="e">
        <f ca="true">+IF(AND(ISNUMBER(OFFSET('Hygiene Data'!$F$8,0,10*ROW('Hygiene Data'!F142))),'Data Summary'!DY148="Yes"),OFFSET('Hygiene Data'!$F$8,0,10*ROW('Hygiene Data'!F142)),NA())</f>
        <v>#N/A</v>
      </c>
      <c r="BK148" s="110" t="e">
        <f ca="true">+IF(AND(ISNUMBER(OFFSET('Hygiene Data'!$F$10,0,10*ROW('Hygiene Data'!F142))),'Data Summary'!DZ148="Yes"),OFFSET('Hygiene Data'!$F$10,0,10*ROW('Hygiene Data'!F142)),NA())</f>
        <v>#N/A</v>
      </c>
      <c r="BL148" s="110" t="e">
        <f ca="true">+IF(AND(ISNUMBER(OFFSET('Hygiene Data'!$G$6,0,10*ROW('Hygiene Data'!G142))),'Data Summary'!EA148="Yes"),OFFSET('Hygiene Data'!$G$6,0,10*ROW('Hygiene Data'!G142)),NA())</f>
        <v>#N/A</v>
      </c>
      <c r="BM148" s="110" t="e">
        <f ca="true">+IF(AND(ISNUMBER(OFFSET('Hygiene Data'!$G$8,0,10*ROW('Hygiene Data'!G142))),'Data Summary'!EB148="Yes"),OFFSET('Hygiene Data'!$G$8,0,10*ROW('Hygiene Data'!G142)),NA())</f>
        <v>#N/A</v>
      </c>
      <c r="BN148" s="110" t="e">
        <f ca="true">+IF(AND(ISNUMBER(OFFSET('Hygiene Data'!$G$10,0,10*ROW('Hygiene Data'!G142))),'Data Summary'!EC148="Yes"),OFFSET('Hygiene Data'!$G$10,0,10*ROW('Hygiene Data'!G142)),NA())</f>
        <v>#N/A</v>
      </c>
      <c r="BO148" s="110" t="e">
        <f ca="true">+IF(AND(ISNUMBER(OFFSET('Hygiene Data'!$H$6,0,10*ROW('Hygiene Data'!H142))),'Data Summary'!ED148="Yes"),OFFSET('Hygiene Data'!$H$6,0,10*ROW('Hygiene Data'!H142)),NA())</f>
        <v>#N/A</v>
      </c>
      <c r="BP148" s="110" t="e">
        <f ca="true">+IF(AND(ISNUMBER(OFFSET('Hygiene Data'!$H$8,0,10*ROW('Hygiene Data'!H142))),'Data Summary'!EE148="Yes"),OFFSET('Hygiene Data'!$H$8,0,10*ROW('Hygiene Data'!H142)),NA())</f>
        <v>#N/A</v>
      </c>
      <c r="BQ148" s="110" t="e">
        <f ca="true">+IF(AND(ISNUMBER(OFFSET('Hygiene Data'!$H$10,0,10*ROW('Hygiene Data'!H142))),'Data Summary'!EF148="Yes"),OFFSET('Hygiene Data'!$H$10,0,10*ROW('Hygiene Data'!H142)),NA())</f>
        <v>#N/A</v>
      </c>
    </row>
    <row r="149" x14ac:dyDescent="0.2">
      <c r="A149" s="58" t="e">
        <f ca="true">+IF(OFFSET('Water Data'!$B$1,0,10*ROW('Water Data'!B143))="",NA(),OFFSET('Water Data'!$B$1,0,10*ROW('Water Data'!B143)))</f>
        <v>#N/A</v>
      </c>
      <c r="B149" s="58" t="e">
        <f ca="true">+IF(OFFSET('Water Data'!$A$3,0,10*ROW('Water Data'!A146))="",NA(),OFFSET('Water Data'!$A$3,0,10*ROW('Water Data'!A146)))</f>
        <v>#N/A</v>
      </c>
      <c r="C149" s="58" t="e">
        <f ca="true">+IF(OFFSET('Water Data'!$C$3,0,10*ROW('Water Data'!C146))="",NA(),OFFSET('Water Data'!$C$3,0,10*ROW('Water Data'!C146)))</f>
        <v>#N/A</v>
      </c>
      <c r="D149" s="59" t="e">
        <f ca="true">+IF(AND(ISNUMBER(OFFSET('Water Data'!$C$5,0,10*ROW('Water Data'!C143))),'Data Summary'!BS149="Yes"),100-OFFSET('Water Data'!$C$5,0,10*ROW('Water Data'!C143)),NA())</f>
        <v>#N/A</v>
      </c>
      <c r="E149" s="59" t="e">
        <f ca="true">+IF(AND(ISNUMBER(OFFSET('Water Data'!$C$7,0,10*ROW('Water Data'!C143))),'Data Summary'!BT149="Yes"),OFFSET('Water Data'!$C$7,0,10*ROW('Water Data'!C143)),NA())</f>
        <v>#N/A</v>
      </c>
      <c r="F149" s="59" t="e">
        <f ca="true">+IF(AND(ISNUMBER(OFFSET('Water Data'!$C$10,0,10*ROW('Water Data'!C143))),'Data Summary'!BU149="Yes"),OFFSET('Water Data'!$C$10,0,10*ROW('Water Data'!C143)),NA())</f>
        <v>#N/A</v>
      </c>
      <c r="G149" s="59" t="e">
        <f ca="true">+IF(AND(ISNUMBER(OFFSET('Water Data'!$D$5,0,10*ROW('Water Data'!D143))),'Data Summary'!BV149="Yes"),100-OFFSET('Water Data'!$D$5,0,10*ROW('Water Data'!D143)),NA())</f>
        <v>#N/A</v>
      </c>
      <c r="H149" s="59" t="e">
        <f ca="true">+IF(AND(ISNUMBER(OFFSET('Water Data'!$D$7,0,10*ROW('Water Data'!D143))),'Data Summary'!BW149="Yes"),OFFSET('Water Data'!$D$7,0,10*ROW('Water Data'!D143)),NA())</f>
        <v>#N/A</v>
      </c>
      <c r="I149" s="59" t="e">
        <f ca="true">+IF(AND(ISNUMBER(OFFSET('Water Data'!$D$10,0,10*ROW('Water Data'!D143))),'Data Summary'!BX149="Yes"),OFFSET('Water Data'!$D$10,0,10*ROW('Water Data'!D143)),NA())</f>
        <v>#N/A</v>
      </c>
      <c r="J149" s="59" t="e">
        <f ca="true">+IF(AND(ISNUMBER(OFFSET('Water Data'!$E$5,0,10*ROW('Water Data'!E143))),'Data Summary'!BY149="Yes"),100-OFFSET('Water Data'!$E$5,0,10*ROW('Water Data'!E143)),NA())</f>
        <v>#N/A</v>
      </c>
      <c r="K149" s="59" t="e">
        <f ca="true">+IF(AND(ISNUMBER(OFFSET('Water Data'!$E$7,0,10*ROW('Water Data'!E143))),'Data Summary'!BZ149="Yes"),OFFSET('Water Data'!$E$7,0,10*ROW('Water Data'!E143)),NA())</f>
        <v>#N/A</v>
      </c>
      <c r="L149" s="59" t="e">
        <f ca="true">+IF(AND(ISNUMBER(OFFSET('Water Data'!$E$10,0,10*ROW('Water Data'!E143))),'Data Summary'!CA149="Yes"),OFFSET('Water Data'!$E$10,0,10*ROW('Water Data'!E143)),NA())</f>
        <v>#N/A</v>
      </c>
      <c r="M149" s="59" t="e">
        <f ca="true">+IF(AND(ISNUMBER(OFFSET('Water Data'!$F$5,0,10*ROW('Water Data'!F143))),'Data Summary'!CB149="Yes"),100-OFFSET('Water Data'!$F$5,0,10*ROW('Water Data'!F143)),NA())</f>
        <v>#N/A</v>
      </c>
      <c r="N149" s="59" t="e">
        <f ca="true">+IF(AND(ISNUMBER(OFFSET('Water Data'!$F$7,0,10*ROW('Water Data'!F143))),'Data Summary'!CC149="Yes"),OFFSET('Water Data'!$F$7,0,10*ROW('Water Data'!F143)),NA())</f>
        <v>#N/A</v>
      </c>
      <c r="O149" s="59" t="e">
        <f ca="true">+IF(AND(ISNUMBER(OFFSET('Water Data'!$F$10,0,10*ROW('Water Data'!F143))),'Data Summary'!CD149="Yes"),OFFSET('Water Data'!$F$10,0,10*ROW('Water Data'!F143)),NA())</f>
        <v>#N/A</v>
      </c>
      <c r="P149" s="59" t="e">
        <f ca="true">+IF(AND(ISNUMBER(OFFSET('Water Data'!$G$5,0,10*ROW('Water Data'!G143))),'Data Summary'!CE149="Yes"),100-OFFSET('Water Data'!$G$5,0,10*ROW('Water Data'!G143)),NA())</f>
        <v>#N/A</v>
      </c>
      <c r="Q149" s="59" t="e">
        <f ca="true">+IF(AND(ISNUMBER(OFFSET('Water Data'!$G$7,0,10*ROW('Water Data'!G143))),'Data Summary'!CF149="Yes"),OFFSET('Water Data'!$G$7,0,10*ROW('Water Data'!G143)),NA())</f>
        <v>#N/A</v>
      </c>
      <c r="R149" s="59" t="e">
        <f ca="true">+IF(AND(ISNUMBER(OFFSET('Water Data'!$G$10,0,10*ROW('Water Data'!G143))),'Data Summary'!CG149="Yes"),OFFSET('Water Data'!$G$10,0,10*ROW('Water Data'!G143)),NA())</f>
        <v>#N/A</v>
      </c>
      <c r="S149" s="59" t="e">
        <f ca="true">+IF(AND(ISNUMBER(OFFSET('Water Data'!$H$5,0,10*ROW('Water Data'!H143))),'Data Summary'!CH149="Yes"),100-OFFSET('Water Data'!$H$5,0,10*ROW('Water Data'!H143)),NA())</f>
        <v>#N/A</v>
      </c>
      <c r="T149" s="59" t="e">
        <f ca="true">+IF(AND(ISNUMBER(OFFSET('Water Data'!$H$7,0,10*ROW('Water Data'!H143))),'Data Summary'!CI149="Yes"),OFFSET('Water Data'!$H$7,0,10*ROW('Water Data'!H143)),NA())</f>
        <v>#N/A</v>
      </c>
      <c r="U149" s="59" t="e">
        <f ca="true">+IF(AND(ISNUMBER(OFFSET('Water Data'!$H$10,0,10*ROW('Water Data'!H143))),'Data Summary'!CJ149="Yes"),OFFSET('Water Data'!$H$10,0,10*ROW('Water Data'!H143)),NA())</f>
        <v>#N/A</v>
      </c>
      <c r="V149" s="105" t="e">
        <f ca="true">+IF(AND(ISNUMBER(OFFSET('Sanitation Data'!$C$5,0,10*ROW('Sanitation Data'!C143))),'Data Summary'!CK149="Yes"),100-OFFSET('Sanitation Data'!$C$5,0,10*ROW('Sanitation Data'!C143)),NA())</f>
        <v>#N/A</v>
      </c>
      <c r="W149" s="105" t="e">
        <f ca="true">+IF(AND(ISNUMBER(OFFSET('Sanitation Data'!$C$7,0,10*ROW('Sanitation Data'!C143))),'Data Summary'!CL149="Yes"),OFFSET('Sanitation Data'!$C$7,0,10*ROW('Sanitation Data'!C143)),NA())</f>
        <v>#N/A</v>
      </c>
      <c r="X149" s="105" t="e">
        <f ca="true">+IF(AND(ISNUMBER(OFFSET('Sanitation Data'!$C$11,0,10*ROW('Sanitation Data'!C143))),'Data Summary'!CM149="Yes"),OFFSET('Sanitation Data'!$C$11,0,10*ROW('Sanitation Data'!C143)),NA())</f>
        <v>#N/A</v>
      </c>
      <c r="Y149" s="105" t="e">
        <f ca="true">+IF(AND(ISNUMBER(OFFSET('Sanitation Data'!$C$12,0,10*ROW('Sanitation Data'!C143))),'Data Summary'!CN149="Yes"),OFFSET('Sanitation Data'!$C$12,0,10*ROW('Sanitation Data'!C143)),NA())</f>
        <v>#N/A</v>
      </c>
      <c r="Z149" s="105" t="e">
        <f ca="true">+IF(AND(ISNUMBER(OFFSET('Sanitation Data'!$C$13,0,10*ROW('Sanitation Data'!C143))),'Data Summary'!CO149="Yes"),OFFSET('Sanitation Data'!$C$13,0,10*ROW('Sanitation Data'!C143)),NA())</f>
        <v>#N/A</v>
      </c>
      <c r="AA149" s="105" t="e">
        <f ca="true">+IF(AND(ISNUMBER(OFFSET('Sanitation Data'!$D$5,0,10*ROW('Sanitation Data'!D143))),'Data Summary'!CP149="Yes"),100-OFFSET('Sanitation Data'!$D$5,0,10*ROW('Sanitation Data'!D143)),NA())</f>
        <v>#N/A</v>
      </c>
      <c r="AB149" s="105" t="e">
        <f ca="true">+IF(AND(ISNUMBER(OFFSET('Sanitation Data'!$D$7,0,10*ROW('Sanitation Data'!D143))),'Data Summary'!CQ149="Yes"),OFFSET('Sanitation Data'!$D$7,0,10*ROW('Sanitation Data'!D143)),NA())</f>
        <v>#N/A</v>
      </c>
      <c r="AC149" s="105" t="e">
        <f ca="true">+IF(AND(ISNUMBER(OFFSET('Sanitation Data'!$D$11,0,10*ROW('Sanitation Data'!D143))),'Data Summary'!CR149="Yes"),OFFSET('Sanitation Data'!$D$11,0,10*ROW('Sanitation Data'!D143)),NA())</f>
        <v>#N/A</v>
      </c>
      <c r="AD149" s="105" t="e">
        <f ca="true">+IF(AND(ISNUMBER(OFFSET('Sanitation Data'!$D$12,0,10*ROW('Sanitation Data'!D143))),'Data Summary'!CS149="Yes"),OFFSET('Sanitation Data'!$D$12,0,10*ROW('Sanitation Data'!D143)),NA())</f>
        <v>#N/A</v>
      </c>
      <c r="AE149" s="105" t="e">
        <f ca="true">+IF(AND(ISNUMBER(OFFSET('Sanitation Data'!$D$13,0,10*ROW('Sanitation Data'!D143))),'Data Summary'!CT149="Yes"),OFFSET('Sanitation Data'!$D$13,0,10*ROW('Sanitation Data'!D143)),NA())</f>
        <v>#N/A</v>
      </c>
      <c r="AF149" s="105" t="e">
        <f ca="true">+IF(AND(ISNUMBER(OFFSET('Sanitation Data'!$E$5,0,10*ROW('Sanitation Data'!E143))),'Data Summary'!CU149="Yes"),100-OFFSET('Sanitation Data'!$E$5,0,10*ROW('Sanitation Data'!E143)),NA())</f>
        <v>#N/A</v>
      </c>
      <c r="AG149" s="105" t="e">
        <f ca="true">+IF(AND(ISNUMBER(OFFSET('Sanitation Data'!$E$7,0,10*ROW('Sanitation Data'!E143))),'Data Summary'!CV149="Yes"),OFFSET('Sanitation Data'!$E$7,0,10*ROW('Sanitation Data'!E143)),NA())</f>
        <v>#N/A</v>
      </c>
      <c r="AH149" s="105" t="e">
        <f ca="true">+IF(AND(ISNUMBER(OFFSET('Sanitation Data'!$E$11,0,10*ROW('Sanitation Data'!E143))),'Data Summary'!CW149="Yes"),OFFSET('Sanitation Data'!$E$11,0,10*ROW('Sanitation Data'!E143)),NA())</f>
        <v>#N/A</v>
      </c>
      <c r="AI149" s="105" t="e">
        <f ca="true">+IF(AND(ISNUMBER(OFFSET('Sanitation Data'!$E$12,0,10*ROW('Sanitation Data'!E143))),'Data Summary'!CX149="Yes"),OFFSET('Sanitation Data'!$E$12,0,10*ROW('Sanitation Data'!E143)),NA())</f>
        <v>#N/A</v>
      </c>
      <c r="AJ149" s="105" t="e">
        <f ca="true">+IF(AND(ISNUMBER(OFFSET('Sanitation Data'!$E$13,0,10*ROW('Sanitation Data'!E143))),'Data Summary'!CY149="Yes"),OFFSET('Sanitation Data'!$E$13,0,10*ROW('Sanitation Data'!E143)),NA())</f>
        <v>#N/A</v>
      </c>
      <c r="AK149" s="105" t="e">
        <f ca="true">+IF(AND(ISNUMBER(OFFSET('Sanitation Data'!$F$5,0,10*ROW('Sanitation Data'!F143))),'Data Summary'!CZ149="Yes"),100-OFFSET('Sanitation Data'!$F$5,0,10*ROW('Sanitation Data'!F143)),NA())</f>
        <v>#N/A</v>
      </c>
      <c r="AL149" s="105" t="e">
        <f ca="true">+IF(AND(ISNUMBER(OFFSET('Sanitation Data'!$F$7,0,10*ROW('Sanitation Data'!F143))),'Data Summary'!DA149="Yes"),OFFSET('Sanitation Data'!$F$7,0,10*ROW('Sanitation Data'!F143)),NA())</f>
        <v>#N/A</v>
      </c>
      <c r="AM149" s="105" t="e">
        <f ca="true">+IF(AND(ISNUMBER(OFFSET('Sanitation Data'!$F$11,0,10*ROW('Sanitation Data'!F143))),'Data Summary'!DB149="Yes"),OFFSET('Sanitation Data'!$F$11,0,10*ROW('Sanitation Data'!F143)),NA())</f>
        <v>#N/A</v>
      </c>
      <c r="AN149" s="105" t="e">
        <f ca="true">+IF(AND(ISNUMBER(OFFSET('Sanitation Data'!$F$12,0,10*ROW('Sanitation Data'!F143))),'Data Summary'!DC149="Yes"),OFFSET('Sanitation Data'!$F$12,0,10*ROW('Sanitation Data'!F143)),NA())</f>
        <v>#N/A</v>
      </c>
      <c r="AO149" s="105" t="e">
        <f ca="true">+IF(AND(ISNUMBER(OFFSET('Sanitation Data'!$F$13,0,10*ROW('Sanitation Data'!F143))),'Data Summary'!DD149="Yes"),OFFSET('Sanitation Data'!$F$13,0,10*ROW('Sanitation Data'!F143)),NA())</f>
        <v>#N/A</v>
      </c>
      <c r="AP149" s="105" t="e">
        <f ca="true">+IF(AND(ISNUMBER(OFFSET('Sanitation Data'!$G$5,0,10*ROW('Sanitation Data'!G143))),'Data Summary'!DE149="Yes"),100-OFFSET('Sanitation Data'!$G$5,0,10*ROW('Sanitation Data'!G143)),NA())</f>
        <v>#N/A</v>
      </c>
      <c r="AQ149" s="105" t="e">
        <f ca="true">+IF(AND(ISNUMBER(OFFSET('Sanitation Data'!$G$7,0,10*ROW('Sanitation Data'!G143))),'Data Summary'!DF149="Yes"),OFFSET('Sanitation Data'!$G$7,0,10*ROW('Sanitation Data'!G143)),NA())</f>
        <v>#N/A</v>
      </c>
      <c r="AR149" s="105" t="e">
        <f ca="true">+IF(AND(ISNUMBER(OFFSET('Sanitation Data'!$G$11,0,10*ROW('Sanitation Data'!G143))),'Data Summary'!DG149="Yes"),OFFSET('Sanitation Data'!$G$11,0,10*ROW('Sanitation Data'!G143)),NA())</f>
        <v>#N/A</v>
      </c>
      <c r="AS149" s="105" t="e">
        <f ca="true">+IF(AND(ISNUMBER(OFFSET('Sanitation Data'!$G$12,0,10*ROW('Sanitation Data'!G143))),'Data Summary'!DH149="Yes"),OFFSET('Sanitation Data'!$G$12,0,10*ROW('Sanitation Data'!G143)),NA())</f>
        <v>#N/A</v>
      </c>
      <c r="AT149" s="105" t="e">
        <f ca="true">+IF(AND(ISNUMBER(OFFSET('Sanitation Data'!$G$13,0,10*ROW('Sanitation Data'!G143))),'Data Summary'!DI149="Yes"),OFFSET('Sanitation Data'!$G$13,0,10*ROW('Sanitation Data'!G143)),NA())</f>
        <v>#N/A</v>
      </c>
      <c r="AU149" s="105" t="e">
        <f ca="true">+IF(AND(ISNUMBER(OFFSET('Sanitation Data'!$H$5,0,10*ROW('Sanitation Data'!H143))),'Data Summary'!DJ149="Yes"),100-OFFSET('Sanitation Data'!$H$5,0,10*ROW('Sanitation Data'!H143)),NA())</f>
        <v>#N/A</v>
      </c>
      <c r="AV149" s="105" t="e">
        <f ca="true">+IF(AND(ISNUMBER(OFFSET('Sanitation Data'!$H$7,0,10*ROW('Sanitation Data'!H143))),'Data Summary'!DK149="Yes"),OFFSET('Sanitation Data'!$H$7,0,10*ROW('Sanitation Data'!H143)),NA())</f>
        <v>#N/A</v>
      </c>
      <c r="AW149" s="105" t="e">
        <f ca="true">+IF(AND(ISNUMBER(OFFSET('Sanitation Data'!$H$11,0,10*ROW('Sanitation Data'!H143))),'Data Summary'!DL149="Yes"),OFFSET('Sanitation Data'!$H$11,0,10*ROW('Sanitation Data'!H143)),NA())</f>
        <v>#N/A</v>
      </c>
      <c r="AX149" s="105" t="e">
        <f ca="true">+IF(AND(ISNUMBER(OFFSET('Sanitation Data'!$H$12,0,10*ROW('Sanitation Data'!H143))),'Data Summary'!DM149="Yes"),OFFSET('Sanitation Data'!$H$12,0,10*ROW('Sanitation Data'!H143)),NA())</f>
        <v>#N/A</v>
      </c>
      <c r="AY149" s="105" t="e">
        <f ca="true">+IF(AND(ISNUMBER(OFFSET('Sanitation Data'!$H$13,0,10*ROW('Sanitation Data'!H143))),'Data Summary'!DN149="Yes"),OFFSET('Sanitation Data'!$H$13,0,10*ROW('Sanitation Data'!H143)),NA())</f>
        <v>#N/A</v>
      </c>
      <c r="AZ149" s="110" t="e">
        <f ca="true">+IF(AND(ISNUMBER(OFFSET('Hygiene Data'!$C$6,0,10*ROW('Hygiene Data'!C143))),'Data Summary'!DO149="Yes"),OFFSET('Hygiene Data'!$C$6,0,10*ROW('Hygiene Data'!C143)),NA())</f>
        <v>#N/A</v>
      </c>
      <c r="BA149" s="110" t="e">
        <f ca="true">+IF(AND(ISNUMBER(OFFSET('Hygiene Data'!$C$8,0,10*ROW('Hygiene Data'!C143))),'Data Summary'!DP149="Yes"),OFFSET('Hygiene Data'!$C$8,0,10*ROW('Hygiene Data'!C143)),NA())</f>
        <v>#N/A</v>
      </c>
      <c r="BB149" s="110" t="e">
        <f ca="true">+IF(AND(ISNUMBER(OFFSET('Hygiene Data'!$C$10,0,10*ROW('Hygiene Data'!C143))),'Data Summary'!DQ149="Yes"),OFFSET('Hygiene Data'!$C$10,0,10*ROW('Hygiene Data'!C143)),NA())</f>
        <v>#N/A</v>
      </c>
      <c r="BC149" s="110" t="e">
        <f ca="true">+IF(AND(ISNUMBER(OFFSET('Hygiene Data'!$D$6,0,10*ROW('Hygiene Data'!D143))),'Data Summary'!DR149="Yes"),OFFSET('Hygiene Data'!$D$6,0,10*ROW('Hygiene Data'!D143)),NA())</f>
        <v>#N/A</v>
      </c>
      <c r="BD149" s="110" t="e">
        <f ca="true">+IF(AND(ISNUMBER(OFFSET('Hygiene Data'!$D$8,0,10*ROW('Hygiene Data'!D143))),'Data Summary'!DS149="Yes"),OFFSET('Hygiene Data'!$D$8,0,10*ROW('Hygiene Data'!D143)),NA())</f>
        <v>#N/A</v>
      </c>
      <c r="BE149" s="110" t="e">
        <f ca="true">+IF(AND(ISNUMBER(OFFSET('Hygiene Data'!$D$10,0,10*ROW('Hygiene Data'!D143))),'Data Summary'!DT149="Yes"),OFFSET('Hygiene Data'!$D$10,0,10*ROW('Hygiene Data'!D143)),NA())</f>
        <v>#N/A</v>
      </c>
      <c r="BF149" s="110" t="e">
        <f ca="true">+IF(AND(ISNUMBER(OFFSET('Hygiene Data'!$E$6,0,10*ROW('Hygiene Data'!E143))),'Data Summary'!DU149="Yes"),OFFSET('Hygiene Data'!$E$6,0,10*ROW('Hygiene Data'!E143)),NA())</f>
        <v>#N/A</v>
      </c>
      <c r="BG149" s="110" t="e">
        <f ca="true">+IF(AND(ISNUMBER(OFFSET('Hygiene Data'!$E$8,0,10*ROW('Hygiene Data'!E143))),'Data Summary'!DV149="Yes"),OFFSET('Hygiene Data'!$E$8,0,10*ROW('Hygiene Data'!E143)),NA())</f>
        <v>#N/A</v>
      </c>
      <c r="BH149" s="110" t="e">
        <f ca="true">+IF(AND(ISNUMBER(OFFSET('Hygiene Data'!$E$10,0,10*ROW('Hygiene Data'!E143))),'Data Summary'!DW149="Yes"),OFFSET('Hygiene Data'!$E$10,0,10*ROW('Hygiene Data'!E143)),NA())</f>
        <v>#N/A</v>
      </c>
      <c r="BI149" s="110" t="e">
        <f ca="true">+IF(AND(ISNUMBER(OFFSET('Hygiene Data'!$F$6,0,10*ROW('Hygiene Data'!F143))),'Data Summary'!DX149="Yes"),OFFSET('Hygiene Data'!$F$6,0,10*ROW('Hygiene Data'!F143)),NA())</f>
        <v>#N/A</v>
      </c>
      <c r="BJ149" s="110" t="e">
        <f ca="true">+IF(AND(ISNUMBER(OFFSET('Hygiene Data'!$F$8,0,10*ROW('Hygiene Data'!F143))),'Data Summary'!DY149="Yes"),OFFSET('Hygiene Data'!$F$8,0,10*ROW('Hygiene Data'!F143)),NA())</f>
        <v>#N/A</v>
      </c>
      <c r="BK149" s="110" t="e">
        <f ca="true">+IF(AND(ISNUMBER(OFFSET('Hygiene Data'!$F$10,0,10*ROW('Hygiene Data'!F143))),'Data Summary'!DZ149="Yes"),OFFSET('Hygiene Data'!$F$10,0,10*ROW('Hygiene Data'!F143)),NA())</f>
        <v>#N/A</v>
      </c>
      <c r="BL149" s="110" t="e">
        <f ca="true">+IF(AND(ISNUMBER(OFFSET('Hygiene Data'!$G$6,0,10*ROW('Hygiene Data'!G143))),'Data Summary'!EA149="Yes"),OFFSET('Hygiene Data'!$G$6,0,10*ROW('Hygiene Data'!G143)),NA())</f>
        <v>#N/A</v>
      </c>
      <c r="BM149" s="110" t="e">
        <f ca="true">+IF(AND(ISNUMBER(OFFSET('Hygiene Data'!$G$8,0,10*ROW('Hygiene Data'!G143))),'Data Summary'!EB149="Yes"),OFFSET('Hygiene Data'!$G$8,0,10*ROW('Hygiene Data'!G143)),NA())</f>
        <v>#N/A</v>
      </c>
      <c r="BN149" s="110" t="e">
        <f ca="true">+IF(AND(ISNUMBER(OFFSET('Hygiene Data'!$G$10,0,10*ROW('Hygiene Data'!G143))),'Data Summary'!EC149="Yes"),OFFSET('Hygiene Data'!$G$10,0,10*ROW('Hygiene Data'!G143)),NA())</f>
        <v>#N/A</v>
      </c>
      <c r="BO149" s="110" t="e">
        <f ca="true">+IF(AND(ISNUMBER(OFFSET('Hygiene Data'!$H$6,0,10*ROW('Hygiene Data'!H143))),'Data Summary'!ED149="Yes"),OFFSET('Hygiene Data'!$H$6,0,10*ROW('Hygiene Data'!H143)),NA())</f>
        <v>#N/A</v>
      </c>
      <c r="BP149" s="110" t="e">
        <f ca="true">+IF(AND(ISNUMBER(OFFSET('Hygiene Data'!$H$8,0,10*ROW('Hygiene Data'!H143))),'Data Summary'!EE149="Yes"),OFFSET('Hygiene Data'!$H$8,0,10*ROW('Hygiene Data'!H143)),NA())</f>
        <v>#N/A</v>
      </c>
      <c r="BQ149" s="110" t="e">
        <f ca="true">+IF(AND(ISNUMBER(OFFSET('Hygiene Data'!$H$10,0,10*ROW('Hygiene Data'!H143))),'Data Summary'!EF149="Yes"),OFFSET('Hygiene Data'!$H$10,0,10*ROW('Hygiene Data'!H143)),NA())</f>
        <v>#N/A</v>
      </c>
    </row>
    <row r="150" x14ac:dyDescent="0.2">
      <c r="A150" s="58" t="e">
        <f ca="true">+IF(OFFSET('Water Data'!$B$1,0,10*ROW('Water Data'!B144))="",NA(),OFFSET('Water Data'!$B$1,0,10*ROW('Water Data'!B144)))</f>
        <v>#N/A</v>
      </c>
      <c r="B150" s="58" t="e">
        <f ca="true">+IF(OFFSET('Water Data'!$A$3,0,10*ROW('Water Data'!A147))="",NA(),OFFSET('Water Data'!$A$3,0,10*ROW('Water Data'!A147)))</f>
        <v>#N/A</v>
      </c>
      <c r="C150" s="58" t="e">
        <f ca="true">+IF(OFFSET('Water Data'!$C$3,0,10*ROW('Water Data'!C147))="",NA(),OFFSET('Water Data'!$C$3,0,10*ROW('Water Data'!C147)))</f>
        <v>#N/A</v>
      </c>
      <c r="D150" s="59" t="e">
        <f ca="true">+IF(AND(ISNUMBER(OFFSET('Water Data'!$C$5,0,10*ROW('Water Data'!C144))),'Data Summary'!BS150="Yes"),100-OFFSET('Water Data'!$C$5,0,10*ROW('Water Data'!C144)),NA())</f>
        <v>#N/A</v>
      </c>
      <c r="E150" s="59" t="e">
        <f ca="true">+IF(AND(ISNUMBER(OFFSET('Water Data'!$C$7,0,10*ROW('Water Data'!C144))),'Data Summary'!BT150="Yes"),OFFSET('Water Data'!$C$7,0,10*ROW('Water Data'!C144)),NA())</f>
        <v>#N/A</v>
      </c>
      <c r="F150" s="59" t="e">
        <f ca="true">+IF(AND(ISNUMBER(OFFSET('Water Data'!$C$10,0,10*ROW('Water Data'!C144))),'Data Summary'!BU150="Yes"),OFFSET('Water Data'!$C$10,0,10*ROW('Water Data'!C144)),NA())</f>
        <v>#N/A</v>
      </c>
      <c r="G150" s="59" t="e">
        <f ca="true">+IF(AND(ISNUMBER(OFFSET('Water Data'!$D$5,0,10*ROW('Water Data'!D144))),'Data Summary'!BV150="Yes"),100-OFFSET('Water Data'!$D$5,0,10*ROW('Water Data'!D144)),NA())</f>
        <v>#N/A</v>
      </c>
      <c r="H150" s="59" t="e">
        <f ca="true">+IF(AND(ISNUMBER(OFFSET('Water Data'!$D$7,0,10*ROW('Water Data'!D144))),'Data Summary'!BW150="Yes"),OFFSET('Water Data'!$D$7,0,10*ROW('Water Data'!D144)),NA())</f>
        <v>#N/A</v>
      </c>
      <c r="I150" s="59" t="e">
        <f ca="true">+IF(AND(ISNUMBER(OFFSET('Water Data'!$D$10,0,10*ROW('Water Data'!D144))),'Data Summary'!BX150="Yes"),OFFSET('Water Data'!$D$10,0,10*ROW('Water Data'!D144)),NA())</f>
        <v>#N/A</v>
      </c>
      <c r="J150" s="59" t="e">
        <f ca="true">+IF(AND(ISNUMBER(OFFSET('Water Data'!$E$5,0,10*ROW('Water Data'!E144))),'Data Summary'!BY150="Yes"),100-OFFSET('Water Data'!$E$5,0,10*ROW('Water Data'!E144)),NA())</f>
        <v>#N/A</v>
      </c>
      <c r="K150" s="59" t="e">
        <f ca="true">+IF(AND(ISNUMBER(OFFSET('Water Data'!$E$7,0,10*ROW('Water Data'!E144))),'Data Summary'!BZ150="Yes"),OFFSET('Water Data'!$E$7,0,10*ROW('Water Data'!E144)),NA())</f>
        <v>#N/A</v>
      </c>
      <c r="L150" s="59" t="e">
        <f ca="true">+IF(AND(ISNUMBER(OFFSET('Water Data'!$E$10,0,10*ROW('Water Data'!E144))),'Data Summary'!CA150="Yes"),OFFSET('Water Data'!$E$10,0,10*ROW('Water Data'!E144)),NA())</f>
        <v>#N/A</v>
      </c>
      <c r="M150" s="59" t="e">
        <f ca="true">+IF(AND(ISNUMBER(OFFSET('Water Data'!$F$5,0,10*ROW('Water Data'!F144))),'Data Summary'!CB150="Yes"),100-OFFSET('Water Data'!$F$5,0,10*ROW('Water Data'!F144)),NA())</f>
        <v>#N/A</v>
      </c>
      <c r="N150" s="59" t="e">
        <f ca="true">+IF(AND(ISNUMBER(OFFSET('Water Data'!$F$7,0,10*ROW('Water Data'!F144))),'Data Summary'!CC150="Yes"),OFFSET('Water Data'!$F$7,0,10*ROW('Water Data'!F144)),NA())</f>
        <v>#N/A</v>
      </c>
      <c r="O150" s="59" t="e">
        <f ca="true">+IF(AND(ISNUMBER(OFFSET('Water Data'!$F$10,0,10*ROW('Water Data'!F144))),'Data Summary'!CD150="Yes"),OFFSET('Water Data'!$F$10,0,10*ROW('Water Data'!F144)),NA())</f>
        <v>#N/A</v>
      </c>
      <c r="P150" s="59" t="e">
        <f ca="true">+IF(AND(ISNUMBER(OFFSET('Water Data'!$G$5,0,10*ROW('Water Data'!G144))),'Data Summary'!CE150="Yes"),100-OFFSET('Water Data'!$G$5,0,10*ROW('Water Data'!G144)),NA())</f>
        <v>#N/A</v>
      </c>
      <c r="Q150" s="59" t="e">
        <f ca="true">+IF(AND(ISNUMBER(OFFSET('Water Data'!$G$7,0,10*ROW('Water Data'!G144))),'Data Summary'!CF150="Yes"),OFFSET('Water Data'!$G$7,0,10*ROW('Water Data'!G144)),NA())</f>
        <v>#N/A</v>
      </c>
      <c r="R150" s="59" t="e">
        <f ca="true">+IF(AND(ISNUMBER(OFFSET('Water Data'!$G$10,0,10*ROW('Water Data'!G144))),'Data Summary'!CG150="Yes"),OFFSET('Water Data'!$G$10,0,10*ROW('Water Data'!G144)),NA())</f>
        <v>#N/A</v>
      </c>
      <c r="S150" s="59" t="e">
        <f ca="true">+IF(AND(ISNUMBER(OFFSET('Water Data'!$H$5,0,10*ROW('Water Data'!H144))),'Data Summary'!CH150="Yes"),100-OFFSET('Water Data'!$H$5,0,10*ROW('Water Data'!H144)),NA())</f>
        <v>#N/A</v>
      </c>
      <c r="T150" s="59" t="e">
        <f ca="true">+IF(AND(ISNUMBER(OFFSET('Water Data'!$H$7,0,10*ROW('Water Data'!H144))),'Data Summary'!CI150="Yes"),OFFSET('Water Data'!$H$7,0,10*ROW('Water Data'!H144)),NA())</f>
        <v>#N/A</v>
      </c>
      <c r="U150" s="59" t="e">
        <f ca="true">+IF(AND(ISNUMBER(OFFSET('Water Data'!$H$10,0,10*ROW('Water Data'!H144))),'Data Summary'!CJ150="Yes"),OFFSET('Water Data'!$H$10,0,10*ROW('Water Data'!H144)),NA())</f>
        <v>#N/A</v>
      </c>
      <c r="V150" s="105" t="e">
        <f ca="true">+IF(AND(ISNUMBER(OFFSET('Sanitation Data'!$C$5,0,10*ROW('Sanitation Data'!C144))),'Data Summary'!CK150="Yes"),100-OFFSET('Sanitation Data'!$C$5,0,10*ROW('Sanitation Data'!C144)),NA())</f>
        <v>#N/A</v>
      </c>
      <c r="W150" s="105" t="e">
        <f ca="true">+IF(AND(ISNUMBER(OFFSET('Sanitation Data'!$C$7,0,10*ROW('Sanitation Data'!C144))),'Data Summary'!CL150="Yes"),OFFSET('Sanitation Data'!$C$7,0,10*ROW('Sanitation Data'!C144)),NA())</f>
        <v>#N/A</v>
      </c>
      <c r="X150" s="105" t="e">
        <f ca="true">+IF(AND(ISNUMBER(OFFSET('Sanitation Data'!$C$11,0,10*ROW('Sanitation Data'!C144))),'Data Summary'!CM150="Yes"),OFFSET('Sanitation Data'!$C$11,0,10*ROW('Sanitation Data'!C144)),NA())</f>
        <v>#N/A</v>
      </c>
      <c r="Y150" s="105" t="e">
        <f ca="true">+IF(AND(ISNUMBER(OFFSET('Sanitation Data'!$C$12,0,10*ROW('Sanitation Data'!C144))),'Data Summary'!CN150="Yes"),OFFSET('Sanitation Data'!$C$12,0,10*ROW('Sanitation Data'!C144)),NA())</f>
        <v>#N/A</v>
      </c>
      <c r="Z150" s="105" t="e">
        <f ca="true">+IF(AND(ISNUMBER(OFFSET('Sanitation Data'!$C$13,0,10*ROW('Sanitation Data'!C144))),'Data Summary'!CO150="Yes"),OFFSET('Sanitation Data'!$C$13,0,10*ROW('Sanitation Data'!C144)),NA())</f>
        <v>#N/A</v>
      </c>
      <c r="AA150" s="105" t="e">
        <f ca="true">+IF(AND(ISNUMBER(OFFSET('Sanitation Data'!$D$5,0,10*ROW('Sanitation Data'!D144))),'Data Summary'!CP150="Yes"),100-OFFSET('Sanitation Data'!$D$5,0,10*ROW('Sanitation Data'!D144)),NA())</f>
        <v>#N/A</v>
      </c>
      <c r="AB150" s="105" t="e">
        <f ca="true">+IF(AND(ISNUMBER(OFFSET('Sanitation Data'!$D$7,0,10*ROW('Sanitation Data'!D144))),'Data Summary'!CQ150="Yes"),OFFSET('Sanitation Data'!$D$7,0,10*ROW('Sanitation Data'!D144)),NA())</f>
        <v>#N/A</v>
      </c>
      <c r="AC150" s="105" t="e">
        <f ca="true">+IF(AND(ISNUMBER(OFFSET('Sanitation Data'!$D$11,0,10*ROW('Sanitation Data'!D144))),'Data Summary'!CR150="Yes"),OFFSET('Sanitation Data'!$D$11,0,10*ROW('Sanitation Data'!D144)),NA())</f>
        <v>#N/A</v>
      </c>
      <c r="AD150" s="105" t="e">
        <f ca="true">+IF(AND(ISNUMBER(OFFSET('Sanitation Data'!$D$12,0,10*ROW('Sanitation Data'!D144))),'Data Summary'!CS150="Yes"),OFFSET('Sanitation Data'!$D$12,0,10*ROW('Sanitation Data'!D144)),NA())</f>
        <v>#N/A</v>
      </c>
      <c r="AE150" s="105" t="e">
        <f ca="true">+IF(AND(ISNUMBER(OFFSET('Sanitation Data'!$D$13,0,10*ROW('Sanitation Data'!D144))),'Data Summary'!CT150="Yes"),OFFSET('Sanitation Data'!$D$13,0,10*ROW('Sanitation Data'!D144)),NA())</f>
        <v>#N/A</v>
      </c>
      <c r="AF150" s="105" t="e">
        <f ca="true">+IF(AND(ISNUMBER(OFFSET('Sanitation Data'!$E$5,0,10*ROW('Sanitation Data'!E144))),'Data Summary'!CU150="Yes"),100-OFFSET('Sanitation Data'!$E$5,0,10*ROW('Sanitation Data'!E144)),NA())</f>
        <v>#N/A</v>
      </c>
      <c r="AG150" s="105" t="e">
        <f ca="true">+IF(AND(ISNUMBER(OFFSET('Sanitation Data'!$E$7,0,10*ROW('Sanitation Data'!E144))),'Data Summary'!CV150="Yes"),OFFSET('Sanitation Data'!$E$7,0,10*ROW('Sanitation Data'!E144)),NA())</f>
        <v>#N/A</v>
      </c>
      <c r="AH150" s="105" t="e">
        <f ca="true">+IF(AND(ISNUMBER(OFFSET('Sanitation Data'!$E$11,0,10*ROW('Sanitation Data'!E144))),'Data Summary'!CW150="Yes"),OFFSET('Sanitation Data'!$E$11,0,10*ROW('Sanitation Data'!E144)),NA())</f>
        <v>#N/A</v>
      </c>
      <c r="AI150" s="105" t="e">
        <f ca="true">+IF(AND(ISNUMBER(OFFSET('Sanitation Data'!$E$12,0,10*ROW('Sanitation Data'!E144))),'Data Summary'!CX150="Yes"),OFFSET('Sanitation Data'!$E$12,0,10*ROW('Sanitation Data'!E144)),NA())</f>
        <v>#N/A</v>
      </c>
      <c r="AJ150" s="105" t="e">
        <f ca="true">+IF(AND(ISNUMBER(OFFSET('Sanitation Data'!$E$13,0,10*ROW('Sanitation Data'!E144))),'Data Summary'!CY150="Yes"),OFFSET('Sanitation Data'!$E$13,0,10*ROW('Sanitation Data'!E144)),NA())</f>
        <v>#N/A</v>
      </c>
      <c r="AK150" s="105" t="e">
        <f ca="true">+IF(AND(ISNUMBER(OFFSET('Sanitation Data'!$F$5,0,10*ROW('Sanitation Data'!F144))),'Data Summary'!CZ150="Yes"),100-OFFSET('Sanitation Data'!$F$5,0,10*ROW('Sanitation Data'!F144)),NA())</f>
        <v>#N/A</v>
      </c>
      <c r="AL150" s="105" t="e">
        <f ca="true">+IF(AND(ISNUMBER(OFFSET('Sanitation Data'!$F$7,0,10*ROW('Sanitation Data'!F144))),'Data Summary'!DA150="Yes"),OFFSET('Sanitation Data'!$F$7,0,10*ROW('Sanitation Data'!F144)),NA())</f>
        <v>#N/A</v>
      </c>
      <c r="AM150" s="105" t="e">
        <f ca="true">+IF(AND(ISNUMBER(OFFSET('Sanitation Data'!$F$11,0,10*ROW('Sanitation Data'!F144))),'Data Summary'!DB150="Yes"),OFFSET('Sanitation Data'!$F$11,0,10*ROW('Sanitation Data'!F144)),NA())</f>
        <v>#N/A</v>
      </c>
      <c r="AN150" s="105" t="e">
        <f ca="true">+IF(AND(ISNUMBER(OFFSET('Sanitation Data'!$F$12,0,10*ROW('Sanitation Data'!F144))),'Data Summary'!DC150="Yes"),OFFSET('Sanitation Data'!$F$12,0,10*ROW('Sanitation Data'!F144)),NA())</f>
        <v>#N/A</v>
      </c>
      <c r="AO150" s="105" t="e">
        <f ca="true">+IF(AND(ISNUMBER(OFFSET('Sanitation Data'!$F$13,0,10*ROW('Sanitation Data'!F144))),'Data Summary'!DD150="Yes"),OFFSET('Sanitation Data'!$F$13,0,10*ROW('Sanitation Data'!F144)),NA())</f>
        <v>#N/A</v>
      </c>
      <c r="AP150" s="105" t="e">
        <f ca="true">+IF(AND(ISNUMBER(OFFSET('Sanitation Data'!$G$5,0,10*ROW('Sanitation Data'!G144))),'Data Summary'!DE150="Yes"),100-OFFSET('Sanitation Data'!$G$5,0,10*ROW('Sanitation Data'!G144)),NA())</f>
        <v>#N/A</v>
      </c>
      <c r="AQ150" s="105" t="e">
        <f ca="true">+IF(AND(ISNUMBER(OFFSET('Sanitation Data'!$G$7,0,10*ROW('Sanitation Data'!G144))),'Data Summary'!DF150="Yes"),OFFSET('Sanitation Data'!$G$7,0,10*ROW('Sanitation Data'!G144)),NA())</f>
        <v>#N/A</v>
      </c>
      <c r="AR150" s="105" t="e">
        <f ca="true">+IF(AND(ISNUMBER(OFFSET('Sanitation Data'!$G$11,0,10*ROW('Sanitation Data'!G144))),'Data Summary'!DG150="Yes"),OFFSET('Sanitation Data'!$G$11,0,10*ROW('Sanitation Data'!G144)),NA())</f>
        <v>#N/A</v>
      </c>
      <c r="AS150" s="105" t="e">
        <f ca="true">+IF(AND(ISNUMBER(OFFSET('Sanitation Data'!$G$12,0,10*ROW('Sanitation Data'!G144))),'Data Summary'!DH150="Yes"),OFFSET('Sanitation Data'!$G$12,0,10*ROW('Sanitation Data'!G144)),NA())</f>
        <v>#N/A</v>
      </c>
      <c r="AT150" s="105" t="e">
        <f ca="true">+IF(AND(ISNUMBER(OFFSET('Sanitation Data'!$G$13,0,10*ROW('Sanitation Data'!G144))),'Data Summary'!DI150="Yes"),OFFSET('Sanitation Data'!$G$13,0,10*ROW('Sanitation Data'!G144)),NA())</f>
        <v>#N/A</v>
      </c>
      <c r="AU150" s="105" t="e">
        <f ca="true">+IF(AND(ISNUMBER(OFFSET('Sanitation Data'!$H$5,0,10*ROW('Sanitation Data'!H144))),'Data Summary'!DJ150="Yes"),100-OFFSET('Sanitation Data'!$H$5,0,10*ROW('Sanitation Data'!H144)),NA())</f>
        <v>#N/A</v>
      </c>
      <c r="AV150" s="105" t="e">
        <f ca="true">+IF(AND(ISNUMBER(OFFSET('Sanitation Data'!$H$7,0,10*ROW('Sanitation Data'!H144))),'Data Summary'!DK150="Yes"),OFFSET('Sanitation Data'!$H$7,0,10*ROW('Sanitation Data'!H144)),NA())</f>
        <v>#N/A</v>
      </c>
      <c r="AW150" s="105" t="e">
        <f ca="true">+IF(AND(ISNUMBER(OFFSET('Sanitation Data'!$H$11,0,10*ROW('Sanitation Data'!H144))),'Data Summary'!DL150="Yes"),OFFSET('Sanitation Data'!$H$11,0,10*ROW('Sanitation Data'!H144)),NA())</f>
        <v>#N/A</v>
      </c>
      <c r="AX150" s="105" t="e">
        <f ca="true">+IF(AND(ISNUMBER(OFFSET('Sanitation Data'!$H$12,0,10*ROW('Sanitation Data'!H144))),'Data Summary'!DM150="Yes"),OFFSET('Sanitation Data'!$H$12,0,10*ROW('Sanitation Data'!H144)),NA())</f>
        <v>#N/A</v>
      </c>
      <c r="AY150" s="105" t="e">
        <f ca="true">+IF(AND(ISNUMBER(OFFSET('Sanitation Data'!$H$13,0,10*ROW('Sanitation Data'!H144))),'Data Summary'!DN150="Yes"),OFFSET('Sanitation Data'!$H$13,0,10*ROW('Sanitation Data'!H144)),NA())</f>
        <v>#N/A</v>
      </c>
      <c r="AZ150" s="110" t="e">
        <f ca="true">+IF(AND(ISNUMBER(OFFSET('Hygiene Data'!$C$6,0,10*ROW('Hygiene Data'!C144))),'Data Summary'!DO150="Yes"),OFFSET('Hygiene Data'!$C$6,0,10*ROW('Hygiene Data'!C144)),NA())</f>
        <v>#N/A</v>
      </c>
      <c r="BA150" s="110" t="e">
        <f ca="true">+IF(AND(ISNUMBER(OFFSET('Hygiene Data'!$C$8,0,10*ROW('Hygiene Data'!C144))),'Data Summary'!DP150="Yes"),OFFSET('Hygiene Data'!$C$8,0,10*ROW('Hygiene Data'!C144)),NA())</f>
        <v>#N/A</v>
      </c>
      <c r="BB150" s="110" t="e">
        <f ca="true">+IF(AND(ISNUMBER(OFFSET('Hygiene Data'!$C$10,0,10*ROW('Hygiene Data'!C144))),'Data Summary'!DQ150="Yes"),OFFSET('Hygiene Data'!$C$10,0,10*ROW('Hygiene Data'!C144)),NA())</f>
        <v>#N/A</v>
      </c>
      <c r="BC150" s="110" t="e">
        <f ca="true">+IF(AND(ISNUMBER(OFFSET('Hygiene Data'!$D$6,0,10*ROW('Hygiene Data'!D144))),'Data Summary'!DR150="Yes"),OFFSET('Hygiene Data'!$D$6,0,10*ROW('Hygiene Data'!D144)),NA())</f>
        <v>#N/A</v>
      </c>
      <c r="BD150" s="110" t="e">
        <f ca="true">+IF(AND(ISNUMBER(OFFSET('Hygiene Data'!$D$8,0,10*ROW('Hygiene Data'!D144))),'Data Summary'!DS150="Yes"),OFFSET('Hygiene Data'!$D$8,0,10*ROW('Hygiene Data'!D144)),NA())</f>
        <v>#N/A</v>
      </c>
      <c r="BE150" s="110" t="e">
        <f ca="true">+IF(AND(ISNUMBER(OFFSET('Hygiene Data'!$D$10,0,10*ROW('Hygiene Data'!D144))),'Data Summary'!DT150="Yes"),OFFSET('Hygiene Data'!$D$10,0,10*ROW('Hygiene Data'!D144)),NA())</f>
        <v>#N/A</v>
      </c>
      <c r="BF150" s="110" t="e">
        <f ca="true">+IF(AND(ISNUMBER(OFFSET('Hygiene Data'!$E$6,0,10*ROW('Hygiene Data'!E144))),'Data Summary'!DU150="Yes"),OFFSET('Hygiene Data'!$E$6,0,10*ROW('Hygiene Data'!E144)),NA())</f>
        <v>#N/A</v>
      </c>
      <c r="BG150" s="110" t="e">
        <f ca="true">+IF(AND(ISNUMBER(OFFSET('Hygiene Data'!$E$8,0,10*ROW('Hygiene Data'!E144))),'Data Summary'!DV150="Yes"),OFFSET('Hygiene Data'!$E$8,0,10*ROW('Hygiene Data'!E144)),NA())</f>
        <v>#N/A</v>
      </c>
      <c r="BH150" s="110" t="e">
        <f ca="true">+IF(AND(ISNUMBER(OFFSET('Hygiene Data'!$E$10,0,10*ROW('Hygiene Data'!E144))),'Data Summary'!DW150="Yes"),OFFSET('Hygiene Data'!$E$10,0,10*ROW('Hygiene Data'!E144)),NA())</f>
        <v>#N/A</v>
      </c>
      <c r="BI150" s="110" t="e">
        <f ca="true">+IF(AND(ISNUMBER(OFFSET('Hygiene Data'!$F$6,0,10*ROW('Hygiene Data'!F144))),'Data Summary'!DX150="Yes"),OFFSET('Hygiene Data'!$F$6,0,10*ROW('Hygiene Data'!F144)),NA())</f>
        <v>#N/A</v>
      </c>
      <c r="BJ150" s="110" t="e">
        <f ca="true">+IF(AND(ISNUMBER(OFFSET('Hygiene Data'!$F$8,0,10*ROW('Hygiene Data'!F144))),'Data Summary'!DY150="Yes"),OFFSET('Hygiene Data'!$F$8,0,10*ROW('Hygiene Data'!F144)),NA())</f>
        <v>#N/A</v>
      </c>
      <c r="BK150" s="110" t="e">
        <f ca="true">+IF(AND(ISNUMBER(OFFSET('Hygiene Data'!$F$10,0,10*ROW('Hygiene Data'!F144))),'Data Summary'!DZ150="Yes"),OFFSET('Hygiene Data'!$F$10,0,10*ROW('Hygiene Data'!F144)),NA())</f>
        <v>#N/A</v>
      </c>
      <c r="BL150" s="110" t="e">
        <f ca="true">+IF(AND(ISNUMBER(OFFSET('Hygiene Data'!$G$6,0,10*ROW('Hygiene Data'!G144))),'Data Summary'!EA150="Yes"),OFFSET('Hygiene Data'!$G$6,0,10*ROW('Hygiene Data'!G144)),NA())</f>
        <v>#N/A</v>
      </c>
      <c r="BM150" s="110" t="e">
        <f ca="true">+IF(AND(ISNUMBER(OFFSET('Hygiene Data'!$G$8,0,10*ROW('Hygiene Data'!G144))),'Data Summary'!EB150="Yes"),OFFSET('Hygiene Data'!$G$8,0,10*ROW('Hygiene Data'!G144)),NA())</f>
        <v>#N/A</v>
      </c>
      <c r="BN150" s="110" t="e">
        <f ca="true">+IF(AND(ISNUMBER(OFFSET('Hygiene Data'!$G$10,0,10*ROW('Hygiene Data'!G144))),'Data Summary'!EC150="Yes"),OFFSET('Hygiene Data'!$G$10,0,10*ROW('Hygiene Data'!G144)),NA())</f>
        <v>#N/A</v>
      </c>
      <c r="BO150" s="110" t="e">
        <f ca="true">+IF(AND(ISNUMBER(OFFSET('Hygiene Data'!$H$6,0,10*ROW('Hygiene Data'!H144))),'Data Summary'!ED150="Yes"),OFFSET('Hygiene Data'!$H$6,0,10*ROW('Hygiene Data'!H144)),NA())</f>
        <v>#N/A</v>
      </c>
      <c r="BP150" s="110" t="e">
        <f ca="true">+IF(AND(ISNUMBER(OFFSET('Hygiene Data'!$H$8,0,10*ROW('Hygiene Data'!H144))),'Data Summary'!EE150="Yes"),OFFSET('Hygiene Data'!$H$8,0,10*ROW('Hygiene Data'!H144)),NA())</f>
        <v>#N/A</v>
      </c>
      <c r="BQ150" s="110" t="e">
        <f ca="true">+IF(AND(ISNUMBER(OFFSET('Hygiene Data'!$H$10,0,10*ROW('Hygiene Data'!H144))),'Data Summary'!EF150="Yes"),OFFSET('Hygiene Data'!$H$10,0,10*ROW('Hygiene Data'!H144)),NA())</f>
        <v>#N/A</v>
      </c>
    </row>
    <row r="151" x14ac:dyDescent="0.2">
      <c r="A151" s="58" t="e">
        <f ca="true">+IF(OFFSET('Water Data'!$B$1,0,10*ROW('Water Data'!B145))="",NA(),OFFSET('Water Data'!$B$1,0,10*ROW('Water Data'!B145)))</f>
        <v>#N/A</v>
      </c>
      <c r="B151" s="58" t="e">
        <f ca="true">+IF(OFFSET('Water Data'!$A$3,0,10*ROW('Water Data'!A148))="",NA(),OFFSET('Water Data'!$A$3,0,10*ROW('Water Data'!A148)))</f>
        <v>#N/A</v>
      </c>
      <c r="C151" s="58" t="e">
        <f ca="true">+IF(OFFSET('Water Data'!$C$3,0,10*ROW('Water Data'!C148))="",NA(),OFFSET('Water Data'!$C$3,0,10*ROW('Water Data'!C148)))</f>
        <v>#N/A</v>
      </c>
      <c r="D151" s="59" t="e">
        <f ca="true">+IF(AND(ISNUMBER(OFFSET('Water Data'!$C$5,0,10*ROW('Water Data'!C145))),'Data Summary'!BS151="Yes"),100-OFFSET('Water Data'!$C$5,0,10*ROW('Water Data'!C145)),NA())</f>
        <v>#N/A</v>
      </c>
      <c r="E151" s="59" t="e">
        <f ca="true">+IF(AND(ISNUMBER(OFFSET('Water Data'!$C$7,0,10*ROW('Water Data'!C145))),'Data Summary'!BT151="Yes"),OFFSET('Water Data'!$C$7,0,10*ROW('Water Data'!C145)),NA())</f>
        <v>#N/A</v>
      </c>
      <c r="F151" s="59" t="e">
        <f ca="true">+IF(AND(ISNUMBER(OFFSET('Water Data'!$C$10,0,10*ROW('Water Data'!C145))),'Data Summary'!BU151="Yes"),OFFSET('Water Data'!$C$10,0,10*ROW('Water Data'!C145)),NA())</f>
        <v>#N/A</v>
      </c>
      <c r="G151" s="59" t="e">
        <f ca="true">+IF(AND(ISNUMBER(OFFSET('Water Data'!$D$5,0,10*ROW('Water Data'!D145))),'Data Summary'!BV151="Yes"),100-OFFSET('Water Data'!$D$5,0,10*ROW('Water Data'!D145)),NA())</f>
        <v>#N/A</v>
      </c>
      <c r="H151" s="59" t="e">
        <f ca="true">+IF(AND(ISNUMBER(OFFSET('Water Data'!$D$7,0,10*ROW('Water Data'!D145))),'Data Summary'!BW151="Yes"),OFFSET('Water Data'!$D$7,0,10*ROW('Water Data'!D145)),NA())</f>
        <v>#N/A</v>
      </c>
      <c r="I151" s="59" t="e">
        <f ca="true">+IF(AND(ISNUMBER(OFFSET('Water Data'!$D$10,0,10*ROW('Water Data'!D145))),'Data Summary'!BX151="Yes"),OFFSET('Water Data'!$D$10,0,10*ROW('Water Data'!D145)),NA())</f>
        <v>#N/A</v>
      </c>
      <c r="J151" s="59" t="e">
        <f ca="true">+IF(AND(ISNUMBER(OFFSET('Water Data'!$E$5,0,10*ROW('Water Data'!E145))),'Data Summary'!BY151="Yes"),100-OFFSET('Water Data'!$E$5,0,10*ROW('Water Data'!E145)),NA())</f>
        <v>#N/A</v>
      </c>
      <c r="K151" s="59" t="e">
        <f ca="true">+IF(AND(ISNUMBER(OFFSET('Water Data'!$E$7,0,10*ROW('Water Data'!E145))),'Data Summary'!BZ151="Yes"),OFFSET('Water Data'!$E$7,0,10*ROW('Water Data'!E145)),NA())</f>
        <v>#N/A</v>
      </c>
      <c r="L151" s="59" t="e">
        <f ca="true">+IF(AND(ISNUMBER(OFFSET('Water Data'!$E$10,0,10*ROW('Water Data'!E145))),'Data Summary'!CA151="Yes"),OFFSET('Water Data'!$E$10,0,10*ROW('Water Data'!E145)),NA())</f>
        <v>#N/A</v>
      </c>
      <c r="M151" s="59" t="e">
        <f ca="true">+IF(AND(ISNUMBER(OFFSET('Water Data'!$F$5,0,10*ROW('Water Data'!F145))),'Data Summary'!CB151="Yes"),100-OFFSET('Water Data'!$F$5,0,10*ROW('Water Data'!F145)),NA())</f>
        <v>#N/A</v>
      </c>
      <c r="N151" s="59" t="e">
        <f ca="true">+IF(AND(ISNUMBER(OFFSET('Water Data'!$F$7,0,10*ROW('Water Data'!F145))),'Data Summary'!CC151="Yes"),OFFSET('Water Data'!$F$7,0,10*ROW('Water Data'!F145)),NA())</f>
        <v>#N/A</v>
      </c>
      <c r="O151" s="59" t="e">
        <f ca="true">+IF(AND(ISNUMBER(OFFSET('Water Data'!$F$10,0,10*ROW('Water Data'!F145))),'Data Summary'!CD151="Yes"),OFFSET('Water Data'!$F$10,0,10*ROW('Water Data'!F145)),NA())</f>
        <v>#N/A</v>
      </c>
      <c r="P151" s="59" t="e">
        <f ca="true">+IF(AND(ISNUMBER(OFFSET('Water Data'!$G$5,0,10*ROW('Water Data'!G145))),'Data Summary'!CE151="Yes"),100-OFFSET('Water Data'!$G$5,0,10*ROW('Water Data'!G145)),NA())</f>
        <v>#N/A</v>
      </c>
      <c r="Q151" s="59" t="e">
        <f ca="true">+IF(AND(ISNUMBER(OFFSET('Water Data'!$G$7,0,10*ROW('Water Data'!G145))),'Data Summary'!CF151="Yes"),OFFSET('Water Data'!$G$7,0,10*ROW('Water Data'!G145)),NA())</f>
        <v>#N/A</v>
      </c>
      <c r="R151" s="59" t="e">
        <f ca="true">+IF(AND(ISNUMBER(OFFSET('Water Data'!$G$10,0,10*ROW('Water Data'!G145))),'Data Summary'!CG151="Yes"),OFFSET('Water Data'!$G$10,0,10*ROW('Water Data'!G145)),NA())</f>
        <v>#N/A</v>
      </c>
      <c r="S151" s="59" t="e">
        <f ca="true">+IF(AND(ISNUMBER(OFFSET('Water Data'!$H$5,0,10*ROW('Water Data'!H145))),'Data Summary'!CH151="Yes"),100-OFFSET('Water Data'!$H$5,0,10*ROW('Water Data'!H145)),NA())</f>
        <v>#N/A</v>
      </c>
      <c r="T151" s="59" t="e">
        <f ca="true">+IF(AND(ISNUMBER(OFFSET('Water Data'!$H$7,0,10*ROW('Water Data'!H145))),'Data Summary'!CI151="Yes"),OFFSET('Water Data'!$H$7,0,10*ROW('Water Data'!H145)),NA())</f>
        <v>#N/A</v>
      </c>
      <c r="U151" s="59" t="e">
        <f ca="true">+IF(AND(ISNUMBER(OFFSET('Water Data'!$H$10,0,10*ROW('Water Data'!H145))),'Data Summary'!CJ151="Yes"),OFFSET('Water Data'!$H$10,0,10*ROW('Water Data'!H145)),NA())</f>
        <v>#N/A</v>
      </c>
      <c r="V151" s="105" t="e">
        <f ca="true">+IF(AND(ISNUMBER(OFFSET('Sanitation Data'!$C$5,0,10*ROW('Sanitation Data'!C145))),'Data Summary'!CK151="Yes"),100-OFFSET('Sanitation Data'!$C$5,0,10*ROW('Sanitation Data'!C145)),NA())</f>
        <v>#N/A</v>
      </c>
      <c r="W151" s="105" t="e">
        <f ca="true">+IF(AND(ISNUMBER(OFFSET('Sanitation Data'!$C$7,0,10*ROW('Sanitation Data'!C145))),'Data Summary'!CL151="Yes"),OFFSET('Sanitation Data'!$C$7,0,10*ROW('Sanitation Data'!C145)),NA())</f>
        <v>#N/A</v>
      </c>
      <c r="X151" s="105" t="e">
        <f ca="true">+IF(AND(ISNUMBER(OFFSET('Sanitation Data'!$C$11,0,10*ROW('Sanitation Data'!C145))),'Data Summary'!CM151="Yes"),OFFSET('Sanitation Data'!$C$11,0,10*ROW('Sanitation Data'!C145)),NA())</f>
        <v>#N/A</v>
      </c>
      <c r="Y151" s="105" t="e">
        <f ca="true">+IF(AND(ISNUMBER(OFFSET('Sanitation Data'!$C$12,0,10*ROW('Sanitation Data'!C145))),'Data Summary'!CN151="Yes"),OFFSET('Sanitation Data'!$C$12,0,10*ROW('Sanitation Data'!C145)),NA())</f>
        <v>#N/A</v>
      </c>
      <c r="Z151" s="105" t="e">
        <f ca="true">+IF(AND(ISNUMBER(OFFSET('Sanitation Data'!$C$13,0,10*ROW('Sanitation Data'!C145))),'Data Summary'!CO151="Yes"),OFFSET('Sanitation Data'!$C$13,0,10*ROW('Sanitation Data'!C145)),NA())</f>
        <v>#N/A</v>
      </c>
      <c r="AA151" s="105" t="e">
        <f ca="true">+IF(AND(ISNUMBER(OFFSET('Sanitation Data'!$D$5,0,10*ROW('Sanitation Data'!D145))),'Data Summary'!CP151="Yes"),100-OFFSET('Sanitation Data'!$D$5,0,10*ROW('Sanitation Data'!D145)),NA())</f>
        <v>#N/A</v>
      </c>
      <c r="AB151" s="105" t="e">
        <f ca="true">+IF(AND(ISNUMBER(OFFSET('Sanitation Data'!$D$7,0,10*ROW('Sanitation Data'!D145))),'Data Summary'!CQ151="Yes"),OFFSET('Sanitation Data'!$D$7,0,10*ROW('Sanitation Data'!D145)),NA())</f>
        <v>#N/A</v>
      </c>
      <c r="AC151" s="105" t="e">
        <f ca="true">+IF(AND(ISNUMBER(OFFSET('Sanitation Data'!$D$11,0,10*ROW('Sanitation Data'!D145))),'Data Summary'!CR151="Yes"),OFFSET('Sanitation Data'!$D$11,0,10*ROW('Sanitation Data'!D145)),NA())</f>
        <v>#N/A</v>
      </c>
      <c r="AD151" s="105" t="e">
        <f ca="true">+IF(AND(ISNUMBER(OFFSET('Sanitation Data'!$D$12,0,10*ROW('Sanitation Data'!D145))),'Data Summary'!CS151="Yes"),OFFSET('Sanitation Data'!$D$12,0,10*ROW('Sanitation Data'!D145)),NA())</f>
        <v>#N/A</v>
      </c>
      <c r="AE151" s="105" t="e">
        <f ca="true">+IF(AND(ISNUMBER(OFFSET('Sanitation Data'!$D$13,0,10*ROW('Sanitation Data'!D145))),'Data Summary'!CT151="Yes"),OFFSET('Sanitation Data'!$D$13,0,10*ROW('Sanitation Data'!D145)),NA())</f>
        <v>#N/A</v>
      </c>
      <c r="AF151" s="105" t="e">
        <f ca="true">+IF(AND(ISNUMBER(OFFSET('Sanitation Data'!$E$5,0,10*ROW('Sanitation Data'!E145))),'Data Summary'!CU151="Yes"),100-OFFSET('Sanitation Data'!$E$5,0,10*ROW('Sanitation Data'!E145)),NA())</f>
        <v>#N/A</v>
      </c>
      <c r="AG151" s="105" t="e">
        <f ca="true">+IF(AND(ISNUMBER(OFFSET('Sanitation Data'!$E$7,0,10*ROW('Sanitation Data'!E145))),'Data Summary'!CV151="Yes"),OFFSET('Sanitation Data'!$E$7,0,10*ROW('Sanitation Data'!E145)),NA())</f>
        <v>#N/A</v>
      </c>
      <c r="AH151" s="105" t="e">
        <f ca="true">+IF(AND(ISNUMBER(OFFSET('Sanitation Data'!$E$11,0,10*ROW('Sanitation Data'!E145))),'Data Summary'!CW151="Yes"),OFFSET('Sanitation Data'!$E$11,0,10*ROW('Sanitation Data'!E145)),NA())</f>
        <v>#N/A</v>
      </c>
      <c r="AI151" s="105" t="e">
        <f ca="true">+IF(AND(ISNUMBER(OFFSET('Sanitation Data'!$E$12,0,10*ROW('Sanitation Data'!E145))),'Data Summary'!CX151="Yes"),OFFSET('Sanitation Data'!$E$12,0,10*ROW('Sanitation Data'!E145)),NA())</f>
        <v>#N/A</v>
      </c>
      <c r="AJ151" s="105" t="e">
        <f ca="true">+IF(AND(ISNUMBER(OFFSET('Sanitation Data'!$E$13,0,10*ROW('Sanitation Data'!E145))),'Data Summary'!CY151="Yes"),OFFSET('Sanitation Data'!$E$13,0,10*ROW('Sanitation Data'!E145)),NA())</f>
        <v>#N/A</v>
      </c>
      <c r="AK151" s="105" t="e">
        <f ca="true">+IF(AND(ISNUMBER(OFFSET('Sanitation Data'!$F$5,0,10*ROW('Sanitation Data'!F145))),'Data Summary'!CZ151="Yes"),100-OFFSET('Sanitation Data'!$F$5,0,10*ROW('Sanitation Data'!F145)),NA())</f>
        <v>#N/A</v>
      </c>
      <c r="AL151" s="105" t="e">
        <f ca="true">+IF(AND(ISNUMBER(OFFSET('Sanitation Data'!$F$7,0,10*ROW('Sanitation Data'!F145))),'Data Summary'!DA151="Yes"),OFFSET('Sanitation Data'!$F$7,0,10*ROW('Sanitation Data'!F145)),NA())</f>
        <v>#N/A</v>
      </c>
      <c r="AM151" s="105" t="e">
        <f ca="true">+IF(AND(ISNUMBER(OFFSET('Sanitation Data'!$F$11,0,10*ROW('Sanitation Data'!F145))),'Data Summary'!DB151="Yes"),OFFSET('Sanitation Data'!$F$11,0,10*ROW('Sanitation Data'!F145)),NA())</f>
        <v>#N/A</v>
      </c>
      <c r="AN151" s="105" t="e">
        <f ca="true">+IF(AND(ISNUMBER(OFFSET('Sanitation Data'!$F$12,0,10*ROW('Sanitation Data'!F145))),'Data Summary'!DC151="Yes"),OFFSET('Sanitation Data'!$F$12,0,10*ROW('Sanitation Data'!F145)),NA())</f>
        <v>#N/A</v>
      </c>
      <c r="AO151" s="105" t="e">
        <f ca="true">+IF(AND(ISNUMBER(OFFSET('Sanitation Data'!$F$13,0,10*ROW('Sanitation Data'!F145))),'Data Summary'!DD151="Yes"),OFFSET('Sanitation Data'!$F$13,0,10*ROW('Sanitation Data'!F145)),NA())</f>
        <v>#N/A</v>
      </c>
      <c r="AP151" s="105" t="e">
        <f ca="true">+IF(AND(ISNUMBER(OFFSET('Sanitation Data'!$G$5,0,10*ROW('Sanitation Data'!G145))),'Data Summary'!DE151="Yes"),100-OFFSET('Sanitation Data'!$G$5,0,10*ROW('Sanitation Data'!G145)),NA())</f>
        <v>#N/A</v>
      </c>
      <c r="AQ151" s="105" t="e">
        <f ca="true">+IF(AND(ISNUMBER(OFFSET('Sanitation Data'!$G$7,0,10*ROW('Sanitation Data'!G145))),'Data Summary'!DF151="Yes"),OFFSET('Sanitation Data'!$G$7,0,10*ROW('Sanitation Data'!G145)),NA())</f>
        <v>#N/A</v>
      </c>
      <c r="AR151" s="105" t="e">
        <f ca="true">+IF(AND(ISNUMBER(OFFSET('Sanitation Data'!$G$11,0,10*ROW('Sanitation Data'!G145))),'Data Summary'!DG151="Yes"),OFFSET('Sanitation Data'!$G$11,0,10*ROW('Sanitation Data'!G145)),NA())</f>
        <v>#N/A</v>
      </c>
      <c r="AS151" s="105" t="e">
        <f ca="true">+IF(AND(ISNUMBER(OFFSET('Sanitation Data'!$G$12,0,10*ROW('Sanitation Data'!G145))),'Data Summary'!DH151="Yes"),OFFSET('Sanitation Data'!$G$12,0,10*ROW('Sanitation Data'!G145)),NA())</f>
        <v>#N/A</v>
      </c>
      <c r="AT151" s="105" t="e">
        <f ca="true">+IF(AND(ISNUMBER(OFFSET('Sanitation Data'!$G$13,0,10*ROW('Sanitation Data'!G145))),'Data Summary'!DI151="Yes"),OFFSET('Sanitation Data'!$G$13,0,10*ROW('Sanitation Data'!G145)),NA())</f>
        <v>#N/A</v>
      </c>
      <c r="AU151" s="105" t="e">
        <f ca="true">+IF(AND(ISNUMBER(OFFSET('Sanitation Data'!$H$5,0,10*ROW('Sanitation Data'!H145))),'Data Summary'!DJ151="Yes"),100-OFFSET('Sanitation Data'!$H$5,0,10*ROW('Sanitation Data'!H145)),NA())</f>
        <v>#N/A</v>
      </c>
      <c r="AV151" s="105" t="e">
        <f ca="true">+IF(AND(ISNUMBER(OFFSET('Sanitation Data'!$H$7,0,10*ROW('Sanitation Data'!H145))),'Data Summary'!DK151="Yes"),OFFSET('Sanitation Data'!$H$7,0,10*ROW('Sanitation Data'!H145)),NA())</f>
        <v>#N/A</v>
      </c>
      <c r="AW151" s="105" t="e">
        <f ca="true">+IF(AND(ISNUMBER(OFFSET('Sanitation Data'!$H$11,0,10*ROW('Sanitation Data'!H145))),'Data Summary'!DL151="Yes"),OFFSET('Sanitation Data'!$H$11,0,10*ROW('Sanitation Data'!H145)),NA())</f>
        <v>#N/A</v>
      </c>
      <c r="AX151" s="105" t="e">
        <f ca="true">+IF(AND(ISNUMBER(OFFSET('Sanitation Data'!$H$12,0,10*ROW('Sanitation Data'!H145))),'Data Summary'!DM151="Yes"),OFFSET('Sanitation Data'!$H$12,0,10*ROW('Sanitation Data'!H145)),NA())</f>
        <v>#N/A</v>
      </c>
      <c r="AY151" s="105" t="e">
        <f ca="true">+IF(AND(ISNUMBER(OFFSET('Sanitation Data'!$H$13,0,10*ROW('Sanitation Data'!H145))),'Data Summary'!DN151="Yes"),OFFSET('Sanitation Data'!$H$13,0,10*ROW('Sanitation Data'!H145)),NA())</f>
        <v>#N/A</v>
      </c>
      <c r="AZ151" s="110" t="e">
        <f ca="true">+IF(AND(ISNUMBER(OFFSET('Hygiene Data'!$C$6,0,10*ROW('Hygiene Data'!C145))),'Data Summary'!DO151="Yes"),OFFSET('Hygiene Data'!$C$6,0,10*ROW('Hygiene Data'!C145)),NA())</f>
        <v>#N/A</v>
      </c>
      <c r="BA151" s="110" t="e">
        <f ca="true">+IF(AND(ISNUMBER(OFFSET('Hygiene Data'!$C$8,0,10*ROW('Hygiene Data'!C145))),'Data Summary'!DP151="Yes"),OFFSET('Hygiene Data'!$C$8,0,10*ROW('Hygiene Data'!C145)),NA())</f>
        <v>#N/A</v>
      </c>
      <c r="BB151" s="110" t="e">
        <f ca="true">+IF(AND(ISNUMBER(OFFSET('Hygiene Data'!$C$10,0,10*ROW('Hygiene Data'!C145))),'Data Summary'!DQ151="Yes"),OFFSET('Hygiene Data'!$C$10,0,10*ROW('Hygiene Data'!C145)),NA())</f>
        <v>#N/A</v>
      </c>
      <c r="BC151" s="110" t="e">
        <f ca="true">+IF(AND(ISNUMBER(OFFSET('Hygiene Data'!$D$6,0,10*ROW('Hygiene Data'!D145))),'Data Summary'!DR151="Yes"),OFFSET('Hygiene Data'!$D$6,0,10*ROW('Hygiene Data'!D145)),NA())</f>
        <v>#N/A</v>
      </c>
      <c r="BD151" s="110" t="e">
        <f ca="true">+IF(AND(ISNUMBER(OFFSET('Hygiene Data'!$D$8,0,10*ROW('Hygiene Data'!D145))),'Data Summary'!DS151="Yes"),OFFSET('Hygiene Data'!$D$8,0,10*ROW('Hygiene Data'!D145)),NA())</f>
        <v>#N/A</v>
      </c>
      <c r="BE151" s="110" t="e">
        <f ca="true">+IF(AND(ISNUMBER(OFFSET('Hygiene Data'!$D$10,0,10*ROW('Hygiene Data'!D145))),'Data Summary'!DT151="Yes"),OFFSET('Hygiene Data'!$D$10,0,10*ROW('Hygiene Data'!D145)),NA())</f>
        <v>#N/A</v>
      </c>
      <c r="BF151" s="110" t="e">
        <f ca="true">+IF(AND(ISNUMBER(OFFSET('Hygiene Data'!$E$6,0,10*ROW('Hygiene Data'!E145))),'Data Summary'!DU151="Yes"),OFFSET('Hygiene Data'!$E$6,0,10*ROW('Hygiene Data'!E145)),NA())</f>
        <v>#N/A</v>
      </c>
      <c r="BG151" s="110" t="e">
        <f ca="true">+IF(AND(ISNUMBER(OFFSET('Hygiene Data'!$E$8,0,10*ROW('Hygiene Data'!E145))),'Data Summary'!DV151="Yes"),OFFSET('Hygiene Data'!$E$8,0,10*ROW('Hygiene Data'!E145)),NA())</f>
        <v>#N/A</v>
      </c>
      <c r="BH151" s="110" t="e">
        <f ca="true">+IF(AND(ISNUMBER(OFFSET('Hygiene Data'!$E$10,0,10*ROW('Hygiene Data'!E145))),'Data Summary'!DW151="Yes"),OFFSET('Hygiene Data'!$E$10,0,10*ROW('Hygiene Data'!E145)),NA())</f>
        <v>#N/A</v>
      </c>
      <c r="BI151" s="110" t="e">
        <f ca="true">+IF(AND(ISNUMBER(OFFSET('Hygiene Data'!$F$6,0,10*ROW('Hygiene Data'!F145))),'Data Summary'!DX151="Yes"),OFFSET('Hygiene Data'!$F$6,0,10*ROW('Hygiene Data'!F145)),NA())</f>
        <v>#N/A</v>
      </c>
      <c r="BJ151" s="110" t="e">
        <f ca="true">+IF(AND(ISNUMBER(OFFSET('Hygiene Data'!$F$8,0,10*ROW('Hygiene Data'!F145))),'Data Summary'!DY151="Yes"),OFFSET('Hygiene Data'!$F$8,0,10*ROW('Hygiene Data'!F145)),NA())</f>
        <v>#N/A</v>
      </c>
      <c r="BK151" s="110" t="e">
        <f ca="true">+IF(AND(ISNUMBER(OFFSET('Hygiene Data'!$F$10,0,10*ROW('Hygiene Data'!F145))),'Data Summary'!DZ151="Yes"),OFFSET('Hygiene Data'!$F$10,0,10*ROW('Hygiene Data'!F145)),NA())</f>
        <v>#N/A</v>
      </c>
      <c r="BL151" s="110" t="e">
        <f ca="true">+IF(AND(ISNUMBER(OFFSET('Hygiene Data'!$G$6,0,10*ROW('Hygiene Data'!G145))),'Data Summary'!EA151="Yes"),OFFSET('Hygiene Data'!$G$6,0,10*ROW('Hygiene Data'!G145)),NA())</f>
        <v>#N/A</v>
      </c>
      <c r="BM151" s="110" t="e">
        <f ca="true">+IF(AND(ISNUMBER(OFFSET('Hygiene Data'!$G$8,0,10*ROW('Hygiene Data'!G145))),'Data Summary'!EB151="Yes"),OFFSET('Hygiene Data'!$G$8,0,10*ROW('Hygiene Data'!G145)),NA())</f>
        <v>#N/A</v>
      </c>
      <c r="BN151" s="110" t="e">
        <f ca="true">+IF(AND(ISNUMBER(OFFSET('Hygiene Data'!$G$10,0,10*ROW('Hygiene Data'!G145))),'Data Summary'!EC151="Yes"),OFFSET('Hygiene Data'!$G$10,0,10*ROW('Hygiene Data'!G145)),NA())</f>
        <v>#N/A</v>
      </c>
      <c r="BO151" s="110" t="e">
        <f ca="true">+IF(AND(ISNUMBER(OFFSET('Hygiene Data'!$H$6,0,10*ROW('Hygiene Data'!H145))),'Data Summary'!ED151="Yes"),OFFSET('Hygiene Data'!$H$6,0,10*ROW('Hygiene Data'!H145)),NA())</f>
        <v>#N/A</v>
      </c>
      <c r="BP151" s="110" t="e">
        <f ca="true">+IF(AND(ISNUMBER(OFFSET('Hygiene Data'!$H$8,0,10*ROW('Hygiene Data'!H145))),'Data Summary'!EE151="Yes"),OFFSET('Hygiene Data'!$H$8,0,10*ROW('Hygiene Data'!H145)),NA())</f>
        <v>#N/A</v>
      </c>
      <c r="BQ151" s="110" t="e">
        <f ca="true">+IF(AND(ISNUMBER(OFFSET('Hygiene Data'!$H$10,0,10*ROW('Hygiene Data'!H145))),'Data Summary'!EF151="Yes"),OFFSET('Hygiene Data'!$H$10,0,10*ROW('Hygiene Data'!H145)),NA())</f>
        <v>#N/A</v>
      </c>
    </row>
    <row r="152" x14ac:dyDescent="0.2">
      <c r="A152" s="58" t="e">
        <f ca="true">+IF(OFFSET('Water Data'!$B$1,0,10*ROW('Water Data'!B146))="",NA(),OFFSET('Water Data'!$B$1,0,10*ROW('Water Data'!B146)))</f>
        <v>#N/A</v>
      </c>
      <c r="B152" s="58" t="e">
        <f ca="true">+IF(OFFSET('Water Data'!$A$3,0,10*ROW('Water Data'!A149))="",NA(),OFFSET('Water Data'!$A$3,0,10*ROW('Water Data'!A149)))</f>
        <v>#N/A</v>
      </c>
      <c r="C152" s="58" t="e">
        <f ca="true">+IF(OFFSET('Water Data'!$C$3,0,10*ROW('Water Data'!C149))="",NA(),OFFSET('Water Data'!$C$3,0,10*ROW('Water Data'!C149)))</f>
        <v>#N/A</v>
      </c>
      <c r="D152" s="59" t="e">
        <f ca="true">+IF(AND(ISNUMBER(OFFSET('Water Data'!$C$5,0,10*ROW('Water Data'!C146))),'Data Summary'!BS152="Yes"),100-OFFSET('Water Data'!$C$5,0,10*ROW('Water Data'!C146)),NA())</f>
        <v>#N/A</v>
      </c>
      <c r="E152" s="59" t="e">
        <f ca="true">+IF(AND(ISNUMBER(OFFSET('Water Data'!$C$7,0,10*ROW('Water Data'!C146))),'Data Summary'!BT152="Yes"),OFFSET('Water Data'!$C$7,0,10*ROW('Water Data'!C146)),NA())</f>
        <v>#N/A</v>
      </c>
      <c r="F152" s="59" t="e">
        <f ca="true">+IF(AND(ISNUMBER(OFFSET('Water Data'!$C$10,0,10*ROW('Water Data'!C146))),'Data Summary'!BU152="Yes"),OFFSET('Water Data'!$C$10,0,10*ROW('Water Data'!C146)),NA())</f>
        <v>#N/A</v>
      </c>
      <c r="G152" s="59" t="e">
        <f ca="true">+IF(AND(ISNUMBER(OFFSET('Water Data'!$D$5,0,10*ROW('Water Data'!D146))),'Data Summary'!BV152="Yes"),100-OFFSET('Water Data'!$D$5,0,10*ROW('Water Data'!D146)),NA())</f>
        <v>#N/A</v>
      </c>
      <c r="H152" s="59" t="e">
        <f ca="true">+IF(AND(ISNUMBER(OFFSET('Water Data'!$D$7,0,10*ROW('Water Data'!D146))),'Data Summary'!BW152="Yes"),OFFSET('Water Data'!$D$7,0,10*ROW('Water Data'!D146)),NA())</f>
        <v>#N/A</v>
      </c>
      <c r="I152" s="59" t="e">
        <f ca="true">+IF(AND(ISNUMBER(OFFSET('Water Data'!$D$10,0,10*ROW('Water Data'!D146))),'Data Summary'!BX152="Yes"),OFFSET('Water Data'!$D$10,0,10*ROW('Water Data'!D146)),NA())</f>
        <v>#N/A</v>
      </c>
      <c r="J152" s="59" t="e">
        <f ca="true">+IF(AND(ISNUMBER(OFFSET('Water Data'!$E$5,0,10*ROW('Water Data'!E146))),'Data Summary'!BY152="Yes"),100-OFFSET('Water Data'!$E$5,0,10*ROW('Water Data'!E146)),NA())</f>
        <v>#N/A</v>
      </c>
      <c r="K152" s="59" t="e">
        <f ca="true">+IF(AND(ISNUMBER(OFFSET('Water Data'!$E$7,0,10*ROW('Water Data'!E146))),'Data Summary'!BZ152="Yes"),OFFSET('Water Data'!$E$7,0,10*ROW('Water Data'!E146)),NA())</f>
        <v>#N/A</v>
      </c>
      <c r="L152" s="59" t="e">
        <f ca="true">+IF(AND(ISNUMBER(OFFSET('Water Data'!$E$10,0,10*ROW('Water Data'!E146))),'Data Summary'!CA152="Yes"),OFFSET('Water Data'!$E$10,0,10*ROW('Water Data'!E146)),NA())</f>
        <v>#N/A</v>
      </c>
      <c r="M152" s="59" t="e">
        <f ca="true">+IF(AND(ISNUMBER(OFFSET('Water Data'!$F$5,0,10*ROW('Water Data'!F146))),'Data Summary'!CB152="Yes"),100-OFFSET('Water Data'!$F$5,0,10*ROW('Water Data'!F146)),NA())</f>
        <v>#N/A</v>
      </c>
      <c r="N152" s="59" t="e">
        <f ca="true">+IF(AND(ISNUMBER(OFFSET('Water Data'!$F$7,0,10*ROW('Water Data'!F146))),'Data Summary'!CC152="Yes"),OFFSET('Water Data'!$F$7,0,10*ROW('Water Data'!F146)),NA())</f>
        <v>#N/A</v>
      </c>
      <c r="O152" s="59" t="e">
        <f ca="true">+IF(AND(ISNUMBER(OFFSET('Water Data'!$F$10,0,10*ROW('Water Data'!F146))),'Data Summary'!CD152="Yes"),OFFSET('Water Data'!$F$10,0,10*ROW('Water Data'!F146)),NA())</f>
        <v>#N/A</v>
      </c>
      <c r="P152" s="59" t="e">
        <f ca="true">+IF(AND(ISNUMBER(OFFSET('Water Data'!$G$5,0,10*ROW('Water Data'!G146))),'Data Summary'!CE152="Yes"),100-OFFSET('Water Data'!$G$5,0,10*ROW('Water Data'!G146)),NA())</f>
        <v>#N/A</v>
      </c>
      <c r="Q152" s="59" t="e">
        <f ca="true">+IF(AND(ISNUMBER(OFFSET('Water Data'!$G$7,0,10*ROW('Water Data'!G146))),'Data Summary'!CF152="Yes"),OFFSET('Water Data'!$G$7,0,10*ROW('Water Data'!G146)),NA())</f>
        <v>#N/A</v>
      </c>
      <c r="R152" s="59" t="e">
        <f ca="true">+IF(AND(ISNUMBER(OFFSET('Water Data'!$G$10,0,10*ROW('Water Data'!G146))),'Data Summary'!CG152="Yes"),OFFSET('Water Data'!$G$10,0,10*ROW('Water Data'!G146)),NA())</f>
        <v>#N/A</v>
      </c>
      <c r="S152" s="59" t="e">
        <f ca="true">+IF(AND(ISNUMBER(OFFSET('Water Data'!$H$5,0,10*ROW('Water Data'!H146))),'Data Summary'!CH152="Yes"),100-OFFSET('Water Data'!$H$5,0,10*ROW('Water Data'!H146)),NA())</f>
        <v>#N/A</v>
      </c>
      <c r="T152" s="59" t="e">
        <f ca="true">+IF(AND(ISNUMBER(OFFSET('Water Data'!$H$7,0,10*ROW('Water Data'!H146))),'Data Summary'!CI152="Yes"),OFFSET('Water Data'!$H$7,0,10*ROW('Water Data'!H146)),NA())</f>
        <v>#N/A</v>
      </c>
      <c r="U152" s="59" t="e">
        <f ca="true">+IF(AND(ISNUMBER(OFFSET('Water Data'!$H$10,0,10*ROW('Water Data'!H146))),'Data Summary'!CJ152="Yes"),OFFSET('Water Data'!$H$10,0,10*ROW('Water Data'!H146)),NA())</f>
        <v>#N/A</v>
      </c>
      <c r="V152" s="105" t="e">
        <f ca="true">+IF(AND(ISNUMBER(OFFSET('Sanitation Data'!$C$5,0,10*ROW('Sanitation Data'!C146))),'Data Summary'!CK152="Yes"),100-OFFSET('Sanitation Data'!$C$5,0,10*ROW('Sanitation Data'!C146)),NA())</f>
        <v>#N/A</v>
      </c>
      <c r="W152" s="105" t="e">
        <f ca="true">+IF(AND(ISNUMBER(OFFSET('Sanitation Data'!$C$7,0,10*ROW('Sanitation Data'!C146))),'Data Summary'!CL152="Yes"),OFFSET('Sanitation Data'!$C$7,0,10*ROW('Sanitation Data'!C146)),NA())</f>
        <v>#N/A</v>
      </c>
      <c r="X152" s="105" t="e">
        <f ca="true">+IF(AND(ISNUMBER(OFFSET('Sanitation Data'!$C$11,0,10*ROW('Sanitation Data'!C146))),'Data Summary'!CM152="Yes"),OFFSET('Sanitation Data'!$C$11,0,10*ROW('Sanitation Data'!C146)),NA())</f>
        <v>#N/A</v>
      </c>
      <c r="Y152" s="105" t="e">
        <f ca="true">+IF(AND(ISNUMBER(OFFSET('Sanitation Data'!$C$12,0,10*ROW('Sanitation Data'!C146))),'Data Summary'!CN152="Yes"),OFFSET('Sanitation Data'!$C$12,0,10*ROW('Sanitation Data'!C146)),NA())</f>
        <v>#N/A</v>
      </c>
      <c r="Z152" s="105" t="e">
        <f ca="true">+IF(AND(ISNUMBER(OFFSET('Sanitation Data'!$C$13,0,10*ROW('Sanitation Data'!C146))),'Data Summary'!CO152="Yes"),OFFSET('Sanitation Data'!$C$13,0,10*ROW('Sanitation Data'!C146)),NA())</f>
        <v>#N/A</v>
      </c>
      <c r="AA152" s="105" t="e">
        <f ca="true">+IF(AND(ISNUMBER(OFFSET('Sanitation Data'!$D$5,0,10*ROW('Sanitation Data'!D146))),'Data Summary'!CP152="Yes"),100-OFFSET('Sanitation Data'!$D$5,0,10*ROW('Sanitation Data'!D146)),NA())</f>
        <v>#N/A</v>
      </c>
      <c r="AB152" s="105" t="e">
        <f ca="true">+IF(AND(ISNUMBER(OFFSET('Sanitation Data'!$D$7,0,10*ROW('Sanitation Data'!D146))),'Data Summary'!CQ152="Yes"),OFFSET('Sanitation Data'!$D$7,0,10*ROW('Sanitation Data'!D146)),NA())</f>
        <v>#N/A</v>
      </c>
      <c r="AC152" s="105" t="e">
        <f ca="true">+IF(AND(ISNUMBER(OFFSET('Sanitation Data'!$D$11,0,10*ROW('Sanitation Data'!D146))),'Data Summary'!CR152="Yes"),OFFSET('Sanitation Data'!$D$11,0,10*ROW('Sanitation Data'!D146)),NA())</f>
        <v>#N/A</v>
      </c>
      <c r="AD152" s="105" t="e">
        <f ca="true">+IF(AND(ISNUMBER(OFFSET('Sanitation Data'!$D$12,0,10*ROW('Sanitation Data'!D146))),'Data Summary'!CS152="Yes"),OFFSET('Sanitation Data'!$D$12,0,10*ROW('Sanitation Data'!D146)),NA())</f>
        <v>#N/A</v>
      </c>
      <c r="AE152" s="105" t="e">
        <f ca="true">+IF(AND(ISNUMBER(OFFSET('Sanitation Data'!$D$13,0,10*ROW('Sanitation Data'!D146))),'Data Summary'!CT152="Yes"),OFFSET('Sanitation Data'!$D$13,0,10*ROW('Sanitation Data'!D146)),NA())</f>
        <v>#N/A</v>
      </c>
      <c r="AF152" s="105" t="e">
        <f ca="true">+IF(AND(ISNUMBER(OFFSET('Sanitation Data'!$E$5,0,10*ROW('Sanitation Data'!E146))),'Data Summary'!CU152="Yes"),100-OFFSET('Sanitation Data'!$E$5,0,10*ROW('Sanitation Data'!E146)),NA())</f>
        <v>#N/A</v>
      </c>
      <c r="AG152" s="105" t="e">
        <f ca="true">+IF(AND(ISNUMBER(OFFSET('Sanitation Data'!$E$7,0,10*ROW('Sanitation Data'!E146))),'Data Summary'!CV152="Yes"),OFFSET('Sanitation Data'!$E$7,0,10*ROW('Sanitation Data'!E146)),NA())</f>
        <v>#N/A</v>
      </c>
      <c r="AH152" s="105" t="e">
        <f ca="true">+IF(AND(ISNUMBER(OFFSET('Sanitation Data'!$E$11,0,10*ROW('Sanitation Data'!E146))),'Data Summary'!CW152="Yes"),OFFSET('Sanitation Data'!$E$11,0,10*ROW('Sanitation Data'!E146)),NA())</f>
        <v>#N/A</v>
      </c>
      <c r="AI152" s="105" t="e">
        <f ca="true">+IF(AND(ISNUMBER(OFFSET('Sanitation Data'!$E$12,0,10*ROW('Sanitation Data'!E146))),'Data Summary'!CX152="Yes"),OFFSET('Sanitation Data'!$E$12,0,10*ROW('Sanitation Data'!E146)),NA())</f>
        <v>#N/A</v>
      </c>
      <c r="AJ152" s="105" t="e">
        <f ca="true">+IF(AND(ISNUMBER(OFFSET('Sanitation Data'!$E$13,0,10*ROW('Sanitation Data'!E146))),'Data Summary'!CY152="Yes"),OFFSET('Sanitation Data'!$E$13,0,10*ROW('Sanitation Data'!E146)),NA())</f>
        <v>#N/A</v>
      </c>
      <c r="AK152" s="105" t="e">
        <f ca="true">+IF(AND(ISNUMBER(OFFSET('Sanitation Data'!$F$5,0,10*ROW('Sanitation Data'!F146))),'Data Summary'!CZ152="Yes"),100-OFFSET('Sanitation Data'!$F$5,0,10*ROW('Sanitation Data'!F146)),NA())</f>
        <v>#N/A</v>
      </c>
      <c r="AL152" s="105" t="e">
        <f ca="true">+IF(AND(ISNUMBER(OFFSET('Sanitation Data'!$F$7,0,10*ROW('Sanitation Data'!F146))),'Data Summary'!DA152="Yes"),OFFSET('Sanitation Data'!$F$7,0,10*ROW('Sanitation Data'!F146)),NA())</f>
        <v>#N/A</v>
      </c>
      <c r="AM152" s="105" t="e">
        <f ca="true">+IF(AND(ISNUMBER(OFFSET('Sanitation Data'!$F$11,0,10*ROW('Sanitation Data'!F146))),'Data Summary'!DB152="Yes"),OFFSET('Sanitation Data'!$F$11,0,10*ROW('Sanitation Data'!F146)),NA())</f>
        <v>#N/A</v>
      </c>
      <c r="AN152" s="105" t="e">
        <f ca="true">+IF(AND(ISNUMBER(OFFSET('Sanitation Data'!$F$12,0,10*ROW('Sanitation Data'!F146))),'Data Summary'!DC152="Yes"),OFFSET('Sanitation Data'!$F$12,0,10*ROW('Sanitation Data'!F146)),NA())</f>
        <v>#N/A</v>
      </c>
      <c r="AO152" s="105" t="e">
        <f ca="true">+IF(AND(ISNUMBER(OFFSET('Sanitation Data'!$F$13,0,10*ROW('Sanitation Data'!F146))),'Data Summary'!DD152="Yes"),OFFSET('Sanitation Data'!$F$13,0,10*ROW('Sanitation Data'!F146)),NA())</f>
        <v>#N/A</v>
      </c>
      <c r="AP152" s="105" t="e">
        <f ca="true">+IF(AND(ISNUMBER(OFFSET('Sanitation Data'!$G$5,0,10*ROW('Sanitation Data'!G146))),'Data Summary'!DE152="Yes"),100-OFFSET('Sanitation Data'!$G$5,0,10*ROW('Sanitation Data'!G146)),NA())</f>
        <v>#N/A</v>
      </c>
      <c r="AQ152" s="105" t="e">
        <f ca="true">+IF(AND(ISNUMBER(OFFSET('Sanitation Data'!$G$7,0,10*ROW('Sanitation Data'!G146))),'Data Summary'!DF152="Yes"),OFFSET('Sanitation Data'!$G$7,0,10*ROW('Sanitation Data'!G146)),NA())</f>
        <v>#N/A</v>
      </c>
      <c r="AR152" s="105" t="e">
        <f ca="true">+IF(AND(ISNUMBER(OFFSET('Sanitation Data'!$G$11,0,10*ROW('Sanitation Data'!G146))),'Data Summary'!DG152="Yes"),OFFSET('Sanitation Data'!$G$11,0,10*ROW('Sanitation Data'!G146)),NA())</f>
        <v>#N/A</v>
      </c>
      <c r="AS152" s="105" t="e">
        <f ca="true">+IF(AND(ISNUMBER(OFFSET('Sanitation Data'!$G$12,0,10*ROW('Sanitation Data'!G146))),'Data Summary'!DH152="Yes"),OFFSET('Sanitation Data'!$G$12,0,10*ROW('Sanitation Data'!G146)),NA())</f>
        <v>#N/A</v>
      </c>
      <c r="AT152" s="105" t="e">
        <f ca="true">+IF(AND(ISNUMBER(OFFSET('Sanitation Data'!$G$13,0,10*ROW('Sanitation Data'!G146))),'Data Summary'!DI152="Yes"),OFFSET('Sanitation Data'!$G$13,0,10*ROW('Sanitation Data'!G146)),NA())</f>
        <v>#N/A</v>
      </c>
      <c r="AU152" s="105" t="e">
        <f ca="true">+IF(AND(ISNUMBER(OFFSET('Sanitation Data'!$H$5,0,10*ROW('Sanitation Data'!H146))),'Data Summary'!DJ152="Yes"),100-OFFSET('Sanitation Data'!$H$5,0,10*ROW('Sanitation Data'!H146)),NA())</f>
        <v>#N/A</v>
      </c>
      <c r="AV152" s="105" t="e">
        <f ca="true">+IF(AND(ISNUMBER(OFFSET('Sanitation Data'!$H$7,0,10*ROW('Sanitation Data'!H146))),'Data Summary'!DK152="Yes"),OFFSET('Sanitation Data'!$H$7,0,10*ROW('Sanitation Data'!H146)),NA())</f>
        <v>#N/A</v>
      </c>
      <c r="AW152" s="105" t="e">
        <f ca="true">+IF(AND(ISNUMBER(OFFSET('Sanitation Data'!$H$11,0,10*ROW('Sanitation Data'!H146))),'Data Summary'!DL152="Yes"),OFFSET('Sanitation Data'!$H$11,0,10*ROW('Sanitation Data'!H146)),NA())</f>
        <v>#N/A</v>
      </c>
      <c r="AX152" s="105" t="e">
        <f ca="true">+IF(AND(ISNUMBER(OFFSET('Sanitation Data'!$H$12,0,10*ROW('Sanitation Data'!H146))),'Data Summary'!DM152="Yes"),OFFSET('Sanitation Data'!$H$12,0,10*ROW('Sanitation Data'!H146)),NA())</f>
        <v>#N/A</v>
      </c>
      <c r="AY152" s="105" t="e">
        <f ca="true">+IF(AND(ISNUMBER(OFFSET('Sanitation Data'!$H$13,0,10*ROW('Sanitation Data'!H146))),'Data Summary'!DN152="Yes"),OFFSET('Sanitation Data'!$H$13,0,10*ROW('Sanitation Data'!H146)),NA())</f>
        <v>#N/A</v>
      </c>
      <c r="AZ152" s="110" t="e">
        <f ca="true">+IF(AND(ISNUMBER(OFFSET('Hygiene Data'!$C$6,0,10*ROW('Hygiene Data'!C146))),'Data Summary'!DO152="Yes"),OFFSET('Hygiene Data'!$C$6,0,10*ROW('Hygiene Data'!C146)),NA())</f>
        <v>#N/A</v>
      </c>
      <c r="BA152" s="110" t="e">
        <f ca="true">+IF(AND(ISNUMBER(OFFSET('Hygiene Data'!$C$8,0,10*ROW('Hygiene Data'!C146))),'Data Summary'!DP152="Yes"),OFFSET('Hygiene Data'!$C$8,0,10*ROW('Hygiene Data'!C146)),NA())</f>
        <v>#N/A</v>
      </c>
      <c r="BB152" s="110" t="e">
        <f ca="true">+IF(AND(ISNUMBER(OFFSET('Hygiene Data'!$C$10,0,10*ROW('Hygiene Data'!C146))),'Data Summary'!DQ152="Yes"),OFFSET('Hygiene Data'!$C$10,0,10*ROW('Hygiene Data'!C146)),NA())</f>
        <v>#N/A</v>
      </c>
      <c r="BC152" s="110" t="e">
        <f ca="true">+IF(AND(ISNUMBER(OFFSET('Hygiene Data'!$D$6,0,10*ROW('Hygiene Data'!D146))),'Data Summary'!DR152="Yes"),OFFSET('Hygiene Data'!$D$6,0,10*ROW('Hygiene Data'!D146)),NA())</f>
        <v>#N/A</v>
      </c>
      <c r="BD152" s="110" t="e">
        <f ca="true">+IF(AND(ISNUMBER(OFFSET('Hygiene Data'!$D$8,0,10*ROW('Hygiene Data'!D146))),'Data Summary'!DS152="Yes"),OFFSET('Hygiene Data'!$D$8,0,10*ROW('Hygiene Data'!D146)),NA())</f>
        <v>#N/A</v>
      </c>
      <c r="BE152" s="110" t="e">
        <f ca="true">+IF(AND(ISNUMBER(OFFSET('Hygiene Data'!$D$10,0,10*ROW('Hygiene Data'!D146))),'Data Summary'!DT152="Yes"),OFFSET('Hygiene Data'!$D$10,0,10*ROW('Hygiene Data'!D146)),NA())</f>
        <v>#N/A</v>
      </c>
      <c r="BF152" s="110" t="e">
        <f ca="true">+IF(AND(ISNUMBER(OFFSET('Hygiene Data'!$E$6,0,10*ROW('Hygiene Data'!E146))),'Data Summary'!DU152="Yes"),OFFSET('Hygiene Data'!$E$6,0,10*ROW('Hygiene Data'!E146)),NA())</f>
        <v>#N/A</v>
      </c>
      <c r="BG152" s="110" t="e">
        <f ca="true">+IF(AND(ISNUMBER(OFFSET('Hygiene Data'!$E$8,0,10*ROW('Hygiene Data'!E146))),'Data Summary'!DV152="Yes"),OFFSET('Hygiene Data'!$E$8,0,10*ROW('Hygiene Data'!E146)),NA())</f>
        <v>#N/A</v>
      </c>
      <c r="BH152" s="110" t="e">
        <f ca="true">+IF(AND(ISNUMBER(OFFSET('Hygiene Data'!$E$10,0,10*ROW('Hygiene Data'!E146))),'Data Summary'!DW152="Yes"),OFFSET('Hygiene Data'!$E$10,0,10*ROW('Hygiene Data'!E146)),NA())</f>
        <v>#N/A</v>
      </c>
      <c r="BI152" s="110" t="e">
        <f ca="true">+IF(AND(ISNUMBER(OFFSET('Hygiene Data'!$F$6,0,10*ROW('Hygiene Data'!F146))),'Data Summary'!DX152="Yes"),OFFSET('Hygiene Data'!$F$6,0,10*ROW('Hygiene Data'!F146)),NA())</f>
        <v>#N/A</v>
      </c>
      <c r="BJ152" s="110" t="e">
        <f ca="true">+IF(AND(ISNUMBER(OFFSET('Hygiene Data'!$F$8,0,10*ROW('Hygiene Data'!F146))),'Data Summary'!DY152="Yes"),OFFSET('Hygiene Data'!$F$8,0,10*ROW('Hygiene Data'!F146)),NA())</f>
        <v>#N/A</v>
      </c>
      <c r="BK152" s="110" t="e">
        <f ca="true">+IF(AND(ISNUMBER(OFFSET('Hygiene Data'!$F$10,0,10*ROW('Hygiene Data'!F146))),'Data Summary'!DZ152="Yes"),OFFSET('Hygiene Data'!$F$10,0,10*ROW('Hygiene Data'!F146)),NA())</f>
        <v>#N/A</v>
      </c>
      <c r="BL152" s="110" t="e">
        <f ca="true">+IF(AND(ISNUMBER(OFFSET('Hygiene Data'!$G$6,0,10*ROW('Hygiene Data'!G146))),'Data Summary'!EA152="Yes"),OFFSET('Hygiene Data'!$G$6,0,10*ROW('Hygiene Data'!G146)),NA())</f>
        <v>#N/A</v>
      </c>
      <c r="BM152" s="110" t="e">
        <f ca="true">+IF(AND(ISNUMBER(OFFSET('Hygiene Data'!$G$8,0,10*ROW('Hygiene Data'!G146))),'Data Summary'!EB152="Yes"),OFFSET('Hygiene Data'!$G$8,0,10*ROW('Hygiene Data'!G146)),NA())</f>
        <v>#N/A</v>
      </c>
      <c r="BN152" s="110" t="e">
        <f ca="true">+IF(AND(ISNUMBER(OFFSET('Hygiene Data'!$G$10,0,10*ROW('Hygiene Data'!G146))),'Data Summary'!EC152="Yes"),OFFSET('Hygiene Data'!$G$10,0,10*ROW('Hygiene Data'!G146)),NA())</f>
        <v>#N/A</v>
      </c>
      <c r="BO152" s="110" t="e">
        <f ca="true">+IF(AND(ISNUMBER(OFFSET('Hygiene Data'!$H$6,0,10*ROW('Hygiene Data'!H146))),'Data Summary'!ED152="Yes"),OFFSET('Hygiene Data'!$H$6,0,10*ROW('Hygiene Data'!H146)),NA())</f>
        <v>#N/A</v>
      </c>
      <c r="BP152" s="110" t="e">
        <f ca="true">+IF(AND(ISNUMBER(OFFSET('Hygiene Data'!$H$8,0,10*ROW('Hygiene Data'!H146))),'Data Summary'!EE152="Yes"),OFFSET('Hygiene Data'!$H$8,0,10*ROW('Hygiene Data'!H146)),NA())</f>
        <v>#N/A</v>
      </c>
      <c r="BQ152" s="110" t="e">
        <f ca="true">+IF(AND(ISNUMBER(OFFSET('Hygiene Data'!$H$10,0,10*ROW('Hygiene Data'!H146))),'Data Summary'!EF152="Yes"),OFFSET('Hygiene Data'!$H$10,0,10*ROW('Hygiene Data'!H146)),NA())</f>
        <v>#N/A</v>
      </c>
    </row>
    <row r="153" x14ac:dyDescent="0.2">
      <c r="A153" s="58" t="e">
        <f ca="true">+IF(OFFSET('Water Data'!$B$1,0,10*ROW('Water Data'!B147))="",NA(),OFFSET('Water Data'!$B$1,0,10*ROW('Water Data'!B147)))</f>
        <v>#N/A</v>
      </c>
      <c r="B153" s="58" t="e">
        <f ca="true">+IF(OFFSET('Water Data'!$A$3,0,10*ROW('Water Data'!A150))="",NA(),OFFSET('Water Data'!$A$3,0,10*ROW('Water Data'!A150)))</f>
        <v>#N/A</v>
      </c>
      <c r="C153" s="58" t="e">
        <f ca="true">+IF(OFFSET('Water Data'!$C$3,0,10*ROW('Water Data'!C150))="",NA(),OFFSET('Water Data'!$C$3,0,10*ROW('Water Data'!C150)))</f>
        <v>#N/A</v>
      </c>
      <c r="D153" s="59" t="e">
        <f ca="true">+IF(AND(ISNUMBER(OFFSET('Water Data'!$C$5,0,10*ROW('Water Data'!C147))),'Data Summary'!BS153="Yes"),100-OFFSET('Water Data'!$C$5,0,10*ROW('Water Data'!C147)),NA())</f>
        <v>#N/A</v>
      </c>
      <c r="E153" s="59" t="e">
        <f ca="true">+IF(AND(ISNUMBER(OFFSET('Water Data'!$C$7,0,10*ROW('Water Data'!C147))),'Data Summary'!BT153="Yes"),OFFSET('Water Data'!$C$7,0,10*ROW('Water Data'!C147)),NA())</f>
        <v>#N/A</v>
      </c>
      <c r="F153" s="59" t="e">
        <f ca="true">+IF(AND(ISNUMBER(OFFSET('Water Data'!$C$10,0,10*ROW('Water Data'!C147))),'Data Summary'!BU153="Yes"),OFFSET('Water Data'!$C$10,0,10*ROW('Water Data'!C147)),NA())</f>
        <v>#N/A</v>
      </c>
      <c r="G153" s="59" t="e">
        <f ca="true">+IF(AND(ISNUMBER(OFFSET('Water Data'!$D$5,0,10*ROW('Water Data'!D147))),'Data Summary'!BV153="Yes"),100-OFFSET('Water Data'!$D$5,0,10*ROW('Water Data'!D147)),NA())</f>
        <v>#N/A</v>
      </c>
      <c r="H153" s="59" t="e">
        <f ca="true">+IF(AND(ISNUMBER(OFFSET('Water Data'!$D$7,0,10*ROW('Water Data'!D147))),'Data Summary'!BW153="Yes"),OFFSET('Water Data'!$D$7,0,10*ROW('Water Data'!D147)),NA())</f>
        <v>#N/A</v>
      </c>
      <c r="I153" s="59" t="e">
        <f ca="true">+IF(AND(ISNUMBER(OFFSET('Water Data'!$D$10,0,10*ROW('Water Data'!D147))),'Data Summary'!BX153="Yes"),OFFSET('Water Data'!$D$10,0,10*ROW('Water Data'!D147)),NA())</f>
        <v>#N/A</v>
      </c>
      <c r="J153" s="59" t="e">
        <f ca="true">+IF(AND(ISNUMBER(OFFSET('Water Data'!$E$5,0,10*ROW('Water Data'!E147))),'Data Summary'!BY153="Yes"),100-OFFSET('Water Data'!$E$5,0,10*ROW('Water Data'!E147)),NA())</f>
        <v>#N/A</v>
      </c>
      <c r="K153" s="59" t="e">
        <f ca="true">+IF(AND(ISNUMBER(OFFSET('Water Data'!$E$7,0,10*ROW('Water Data'!E147))),'Data Summary'!BZ153="Yes"),OFFSET('Water Data'!$E$7,0,10*ROW('Water Data'!E147)),NA())</f>
        <v>#N/A</v>
      </c>
      <c r="L153" s="59" t="e">
        <f ca="true">+IF(AND(ISNUMBER(OFFSET('Water Data'!$E$10,0,10*ROW('Water Data'!E147))),'Data Summary'!CA153="Yes"),OFFSET('Water Data'!$E$10,0,10*ROW('Water Data'!E147)),NA())</f>
        <v>#N/A</v>
      </c>
      <c r="M153" s="59" t="e">
        <f ca="true">+IF(AND(ISNUMBER(OFFSET('Water Data'!$F$5,0,10*ROW('Water Data'!F147))),'Data Summary'!CB153="Yes"),100-OFFSET('Water Data'!$F$5,0,10*ROW('Water Data'!F147)),NA())</f>
        <v>#N/A</v>
      </c>
      <c r="N153" s="59" t="e">
        <f ca="true">+IF(AND(ISNUMBER(OFFSET('Water Data'!$F$7,0,10*ROW('Water Data'!F147))),'Data Summary'!CC153="Yes"),OFFSET('Water Data'!$F$7,0,10*ROW('Water Data'!F147)),NA())</f>
        <v>#N/A</v>
      </c>
      <c r="O153" s="59" t="e">
        <f ca="true">+IF(AND(ISNUMBER(OFFSET('Water Data'!$F$10,0,10*ROW('Water Data'!F147))),'Data Summary'!CD153="Yes"),OFFSET('Water Data'!$F$10,0,10*ROW('Water Data'!F147)),NA())</f>
        <v>#N/A</v>
      </c>
      <c r="P153" s="59" t="e">
        <f ca="true">+IF(AND(ISNUMBER(OFFSET('Water Data'!$G$5,0,10*ROW('Water Data'!G147))),'Data Summary'!CE153="Yes"),100-OFFSET('Water Data'!$G$5,0,10*ROW('Water Data'!G147)),NA())</f>
        <v>#N/A</v>
      </c>
      <c r="Q153" s="59" t="e">
        <f ca="true">+IF(AND(ISNUMBER(OFFSET('Water Data'!$G$7,0,10*ROW('Water Data'!G147))),'Data Summary'!CF153="Yes"),OFFSET('Water Data'!$G$7,0,10*ROW('Water Data'!G147)),NA())</f>
        <v>#N/A</v>
      </c>
      <c r="R153" s="59" t="e">
        <f ca="true">+IF(AND(ISNUMBER(OFFSET('Water Data'!$G$10,0,10*ROW('Water Data'!G147))),'Data Summary'!CG153="Yes"),OFFSET('Water Data'!$G$10,0,10*ROW('Water Data'!G147)),NA())</f>
        <v>#N/A</v>
      </c>
      <c r="S153" s="59" t="e">
        <f ca="true">+IF(AND(ISNUMBER(OFFSET('Water Data'!$H$5,0,10*ROW('Water Data'!H147))),'Data Summary'!CH153="Yes"),100-OFFSET('Water Data'!$H$5,0,10*ROW('Water Data'!H147)),NA())</f>
        <v>#N/A</v>
      </c>
      <c r="T153" s="59" t="e">
        <f ca="true">+IF(AND(ISNUMBER(OFFSET('Water Data'!$H$7,0,10*ROW('Water Data'!H147))),'Data Summary'!CI153="Yes"),OFFSET('Water Data'!$H$7,0,10*ROW('Water Data'!H147)),NA())</f>
        <v>#N/A</v>
      </c>
      <c r="U153" s="59" t="e">
        <f ca="true">+IF(AND(ISNUMBER(OFFSET('Water Data'!$H$10,0,10*ROW('Water Data'!H147))),'Data Summary'!CJ153="Yes"),OFFSET('Water Data'!$H$10,0,10*ROW('Water Data'!H147)),NA())</f>
        <v>#N/A</v>
      </c>
      <c r="V153" s="105" t="e">
        <f ca="true">+IF(AND(ISNUMBER(OFFSET('Sanitation Data'!$C$5,0,10*ROW('Sanitation Data'!C147))),'Data Summary'!CK153="Yes"),100-OFFSET('Sanitation Data'!$C$5,0,10*ROW('Sanitation Data'!C147)),NA())</f>
        <v>#N/A</v>
      </c>
      <c r="W153" s="105" t="e">
        <f ca="true">+IF(AND(ISNUMBER(OFFSET('Sanitation Data'!$C$7,0,10*ROW('Sanitation Data'!C147))),'Data Summary'!CL153="Yes"),OFFSET('Sanitation Data'!$C$7,0,10*ROW('Sanitation Data'!C147)),NA())</f>
        <v>#N/A</v>
      </c>
      <c r="X153" s="105" t="e">
        <f ca="true">+IF(AND(ISNUMBER(OFFSET('Sanitation Data'!$C$11,0,10*ROW('Sanitation Data'!C147))),'Data Summary'!CM153="Yes"),OFFSET('Sanitation Data'!$C$11,0,10*ROW('Sanitation Data'!C147)),NA())</f>
        <v>#N/A</v>
      </c>
      <c r="Y153" s="105" t="e">
        <f ca="true">+IF(AND(ISNUMBER(OFFSET('Sanitation Data'!$C$12,0,10*ROW('Sanitation Data'!C147))),'Data Summary'!CN153="Yes"),OFFSET('Sanitation Data'!$C$12,0,10*ROW('Sanitation Data'!C147)),NA())</f>
        <v>#N/A</v>
      </c>
      <c r="Z153" s="105" t="e">
        <f ca="true">+IF(AND(ISNUMBER(OFFSET('Sanitation Data'!$C$13,0,10*ROW('Sanitation Data'!C147))),'Data Summary'!CO153="Yes"),OFFSET('Sanitation Data'!$C$13,0,10*ROW('Sanitation Data'!C147)),NA())</f>
        <v>#N/A</v>
      </c>
      <c r="AA153" s="105" t="e">
        <f ca="true">+IF(AND(ISNUMBER(OFFSET('Sanitation Data'!$D$5,0,10*ROW('Sanitation Data'!D147))),'Data Summary'!CP153="Yes"),100-OFFSET('Sanitation Data'!$D$5,0,10*ROW('Sanitation Data'!D147)),NA())</f>
        <v>#N/A</v>
      </c>
      <c r="AB153" s="105" t="e">
        <f ca="true">+IF(AND(ISNUMBER(OFFSET('Sanitation Data'!$D$7,0,10*ROW('Sanitation Data'!D147))),'Data Summary'!CQ153="Yes"),OFFSET('Sanitation Data'!$D$7,0,10*ROW('Sanitation Data'!D147)),NA())</f>
        <v>#N/A</v>
      </c>
      <c r="AC153" s="105" t="e">
        <f ca="true">+IF(AND(ISNUMBER(OFFSET('Sanitation Data'!$D$11,0,10*ROW('Sanitation Data'!D147))),'Data Summary'!CR153="Yes"),OFFSET('Sanitation Data'!$D$11,0,10*ROW('Sanitation Data'!D147)),NA())</f>
        <v>#N/A</v>
      </c>
      <c r="AD153" s="105" t="e">
        <f ca="true">+IF(AND(ISNUMBER(OFFSET('Sanitation Data'!$D$12,0,10*ROW('Sanitation Data'!D147))),'Data Summary'!CS153="Yes"),OFFSET('Sanitation Data'!$D$12,0,10*ROW('Sanitation Data'!D147)),NA())</f>
        <v>#N/A</v>
      </c>
      <c r="AE153" s="105" t="e">
        <f ca="true">+IF(AND(ISNUMBER(OFFSET('Sanitation Data'!$D$13,0,10*ROW('Sanitation Data'!D147))),'Data Summary'!CT153="Yes"),OFFSET('Sanitation Data'!$D$13,0,10*ROW('Sanitation Data'!D147)),NA())</f>
        <v>#N/A</v>
      </c>
      <c r="AF153" s="105" t="e">
        <f ca="true">+IF(AND(ISNUMBER(OFFSET('Sanitation Data'!$E$5,0,10*ROW('Sanitation Data'!E147))),'Data Summary'!CU153="Yes"),100-OFFSET('Sanitation Data'!$E$5,0,10*ROW('Sanitation Data'!E147)),NA())</f>
        <v>#N/A</v>
      </c>
      <c r="AG153" s="105" t="e">
        <f ca="true">+IF(AND(ISNUMBER(OFFSET('Sanitation Data'!$E$7,0,10*ROW('Sanitation Data'!E147))),'Data Summary'!CV153="Yes"),OFFSET('Sanitation Data'!$E$7,0,10*ROW('Sanitation Data'!E147)),NA())</f>
        <v>#N/A</v>
      </c>
      <c r="AH153" s="105" t="e">
        <f ca="true">+IF(AND(ISNUMBER(OFFSET('Sanitation Data'!$E$11,0,10*ROW('Sanitation Data'!E147))),'Data Summary'!CW153="Yes"),OFFSET('Sanitation Data'!$E$11,0,10*ROW('Sanitation Data'!E147)),NA())</f>
        <v>#N/A</v>
      </c>
      <c r="AI153" s="105" t="e">
        <f ca="true">+IF(AND(ISNUMBER(OFFSET('Sanitation Data'!$E$12,0,10*ROW('Sanitation Data'!E147))),'Data Summary'!CX153="Yes"),OFFSET('Sanitation Data'!$E$12,0,10*ROW('Sanitation Data'!E147)),NA())</f>
        <v>#N/A</v>
      </c>
      <c r="AJ153" s="105" t="e">
        <f ca="true">+IF(AND(ISNUMBER(OFFSET('Sanitation Data'!$E$13,0,10*ROW('Sanitation Data'!E147))),'Data Summary'!CY153="Yes"),OFFSET('Sanitation Data'!$E$13,0,10*ROW('Sanitation Data'!E147)),NA())</f>
        <v>#N/A</v>
      </c>
      <c r="AK153" s="105" t="e">
        <f ca="true">+IF(AND(ISNUMBER(OFFSET('Sanitation Data'!$F$5,0,10*ROW('Sanitation Data'!F147))),'Data Summary'!CZ153="Yes"),100-OFFSET('Sanitation Data'!$F$5,0,10*ROW('Sanitation Data'!F147)),NA())</f>
        <v>#N/A</v>
      </c>
      <c r="AL153" s="105" t="e">
        <f ca="true">+IF(AND(ISNUMBER(OFFSET('Sanitation Data'!$F$7,0,10*ROW('Sanitation Data'!F147))),'Data Summary'!DA153="Yes"),OFFSET('Sanitation Data'!$F$7,0,10*ROW('Sanitation Data'!F147)),NA())</f>
        <v>#N/A</v>
      </c>
      <c r="AM153" s="105" t="e">
        <f ca="true">+IF(AND(ISNUMBER(OFFSET('Sanitation Data'!$F$11,0,10*ROW('Sanitation Data'!F147))),'Data Summary'!DB153="Yes"),OFFSET('Sanitation Data'!$F$11,0,10*ROW('Sanitation Data'!F147)),NA())</f>
        <v>#N/A</v>
      </c>
      <c r="AN153" s="105" t="e">
        <f ca="true">+IF(AND(ISNUMBER(OFFSET('Sanitation Data'!$F$12,0,10*ROW('Sanitation Data'!F147))),'Data Summary'!DC153="Yes"),OFFSET('Sanitation Data'!$F$12,0,10*ROW('Sanitation Data'!F147)),NA())</f>
        <v>#N/A</v>
      </c>
      <c r="AO153" s="105" t="e">
        <f ca="true">+IF(AND(ISNUMBER(OFFSET('Sanitation Data'!$F$13,0,10*ROW('Sanitation Data'!F147))),'Data Summary'!DD153="Yes"),OFFSET('Sanitation Data'!$F$13,0,10*ROW('Sanitation Data'!F147)),NA())</f>
        <v>#N/A</v>
      </c>
      <c r="AP153" s="105" t="e">
        <f ca="true">+IF(AND(ISNUMBER(OFFSET('Sanitation Data'!$G$5,0,10*ROW('Sanitation Data'!G147))),'Data Summary'!DE153="Yes"),100-OFFSET('Sanitation Data'!$G$5,0,10*ROW('Sanitation Data'!G147)),NA())</f>
        <v>#N/A</v>
      </c>
      <c r="AQ153" s="105" t="e">
        <f ca="true">+IF(AND(ISNUMBER(OFFSET('Sanitation Data'!$G$7,0,10*ROW('Sanitation Data'!G147))),'Data Summary'!DF153="Yes"),OFFSET('Sanitation Data'!$G$7,0,10*ROW('Sanitation Data'!G147)),NA())</f>
        <v>#N/A</v>
      </c>
      <c r="AR153" s="105" t="e">
        <f ca="true">+IF(AND(ISNUMBER(OFFSET('Sanitation Data'!$G$11,0,10*ROW('Sanitation Data'!G147))),'Data Summary'!DG153="Yes"),OFFSET('Sanitation Data'!$G$11,0,10*ROW('Sanitation Data'!G147)),NA())</f>
        <v>#N/A</v>
      </c>
      <c r="AS153" s="105" t="e">
        <f ca="true">+IF(AND(ISNUMBER(OFFSET('Sanitation Data'!$G$12,0,10*ROW('Sanitation Data'!G147))),'Data Summary'!DH153="Yes"),OFFSET('Sanitation Data'!$G$12,0,10*ROW('Sanitation Data'!G147)),NA())</f>
        <v>#N/A</v>
      </c>
      <c r="AT153" s="105" t="e">
        <f ca="true">+IF(AND(ISNUMBER(OFFSET('Sanitation Data'!$G$13,0,10*ROW('Sanitation Data'!G147))),'Data Summary'!DI153="Yes"),OFFSET('Sanitation Data'!$G$13,0,10*ROW('Sanitation Data'!G147)),NA())</f>
        <v>#N/A</v>
      </c>
      <c r="AU153" s="105" t="e">
        <f ca="true">+IF(AND(ISNUMBER(OFFSET('Sanitation Data'!$H$5,0,10*ROW('Sanitation Data'!H147))),'Data Summary'!DJ153="Yes"),100-OFFSET('Sanitation Data'!$H$5,0,10*ROW('Sanitation Data'!H147)),NA())</f>
        <v>#N/A</v>
      </c>
      <c r="AV153" s="105" t="e">
        <f ca="true">+IF(AND(ISNUMBER(OFFSET('Sanitation Data'!$H$7,0,10*ROW('Sanitation Data'!H147))),'Data Summary'!DK153="Yes"),OFFSET('Sanitation Data'!$H$7,0,10*ROW('Sanitation Data'!H147)),NA())</f>
        <v>#N/A</v>
      </c>
      <c r="AW153" s="105" t="e">
        <f ca="true">+IF(AND(ISNUMBER(OFFSET('Sanitation Data'!$H$11,0,10*ROW('Sanitation Data'!H147))),'Data Summary'!DL153="Yes"),OFFSET('Sanitation Data'!$H$11,0,10*ROW('Sanitation Data'!H147)),NA())</f>
        <v>#N/A</v>
      </c>
      <c r="AX153" s="105" t="e">
        <f ca="true">+IF(AND(ISNUMBER(OFFSET('Sanitation Data'!$H$12,0,10*ROW('Sanitation Data'!H147))),'Data Summary'!DM153="Yes"),OFFSET('Sanitation Data'!$H$12,0,10*ROW('Sanitation Data'!H147)),NA())</f>
        <v>#N/A</v>
      </c>
      <c r="AY153" s="105" t="e">
        <f ca="true">+IF(AND(ISNUMBER(OFFSET('Sanitation Data'!$H$13,0,10*ROW('Sanitation Data'!H147))),'Data Summary'!DN153="Yes"),OFFSET('Sanitation Data'!$H$13,0,10*ROW('Sanitation Data'!H147)),NA())</f>
        <v>#N/A</v>
      </c>
      <c r="AZ153" s="110" t="e">
        <f ca="true">+IF(AND(ISNUMBER(OFFSET('Hygiene Data'!$C$6,0,10*ROW('Hygiene Data'!C147))),'Data Summary'!DO153="Yes"),OFFSET('Hygiene Data'!$C$6,0,10*ROW('Hygiene Data'!C147)),NA())</f>
        <v>#N/A</v>
      </c>
      <c r="BA153" s="110" t="e">
        <f ca="true">+IF(AND(ISNUMBER(OFFSET('Hygiene Data'!$C$8,0,10*ROW('Hygiene Data'!C147))),'Data Summary'!DP153="Yes"),OFFSET('Hygiene Data'!$C$8,0,10*ROW('Hygiene Data'!C147)),NA())</f>
        <v>#N/A</v>
      </c>
      <c r="BB153" s="110" t="e">
        <f ca="true">+IF(AND(ISNUMBER(OFFSET('Hygiene Data'!$C$10,0,10*ROW('Hygiene Data'!C147))),'Data Summary'!DQ153="Yes"),OFFSET('Hygiene Data'!$C$10,0,10*ROW('Hygiene Data'!C147)),NA())</f>
        <v>#N/A</v>
      </c>
      <c r="BC153" s="110" t="e">
        <f ca="true">+IF(AND(ISNUMBER(OFFSET('Hygiene Data'!$D$6,0,10*ROW('Hygiene Data'!D147))),'Data Summary'!DR153="Yes"),OFFSET('Hygiene Data'!$D$6,0,10*ROW('Hygiene Data'!D147)),NA())</f>
        <v>#N/A</v>
      </c>
      <c r="BD153" s="110" t="e">
        <f ca="true">+IF(AND(ISNUMBER(OFFSET('Hygiene Data'!$D$8,0,10*ROW('Hygiene Data'!D147))),'Data Summary'!DS153="Yes"),OFFSET('Hygiene Data'!$D$8,0,10*ROW('Hygiene Data'!D147)),NA())</f>
        <v>#N/A</v>
      </c>
      <c r="BE153" s="110" t="e">
        <f ca="true">+IF(AND(ISNUMBER(OFFSET('Hygiene Data'!$D$10,0,10*ROW('Hygiene Data'!D147))),'Data Summary'!DT153="Yes"),OFFSET('Hygiene Data'!$D$10,0,10*ROW('Hygiene Data'!D147)),NA())</f>
        <v>#N/A</v>
      </c>
      <c r="BF153" s="110" t="e">
        <f ca="true">+IF(AND(ISNUMBER(OFFSET('Hygiene Data'!$E$6,0,10*ROW('Hygiene Data'!E147))),'Data Summary'!DU153="Yes"),OFFSET('Hygiene Data'!$E$6,0,10*ROW('Hygiene Data'!E147)),NA())</f>
        <v>#N/A</v>
      </c>
      <c r="BG153" s="110" t="e">
        <f ca="true">+IF(AND(ISNUMBER(OFFSET('Hygiene Data'!$E$8,0,10*ROW('Hygiene Data'!E147))),'Data Summary'!DV153="Yes"),OFFSET('Hygiene Data'!$E$8,0,10*ROW('Hygiene Data'!E147)),NA())</f>
        <v>#N/A</v>
      </c>
      <c r="BH153" s="110" t="e">
        <f ca="true">+IF(AND(ISNUMBER(OFFSET('Hygiene Data'!$E$10,0,10*ROW('Hygiene Data'!E147))),'Data Summary'!DW153="Yes"),OFFSET('Hygiene Data'!$E$10,0,10*ROW('Hygiene Data'!E147)),NA())</f>
        <v>#N/A</v>
      </c>
      <c r="BI153" s="110" t="e">
        <f ca="true">+IF(AND(ISNUMBER(OFFSET('Hygiene Data'!$F$6,0,10*ROW('Hygiene Data'!F147))),'Data Summary'!DX153="Yes"),OFFSET('Hygiene Data'!$F$6,0,10*ROW('Hygiene Data'!F147)),NA())</f>
        <v>#N/A</v>
      </c>
      <c r="BJ153" s="110" t="e">
        <f ca="true">+IF(AND(ISNUMBER(OFFSET('Hygiene Data'!$F$8,0,10*ROW('Hygiene Data'!F147))),'Data Summary'!DY153="Yes"),OFFSET('Hygiene Data'!$F$8,0,10*ROW('Hygiene Data'!F147)),NA())</f>
        <v>#N/A</v>
      </c>
      <c r="BK153" s="110" t="e">
        <f ca="true">+IF(AND(ISNUMBER(OFFSET('Hygiene Data'!$F$10,0,10*ROW('Hygiene Data'!F147))),'Data Summary'!DZ153="Yes"),OFFSET('Hygiene Data'!$F$10,0,10*ROW('Hygiene Data'!F147)),NA())</f>
        <v>#N/A</v>
      </c>
      <c r="BL153" s="110" t="e">
        <f ca="true">+IF(AND(ISNUMBER(OFFSET('Hygiene Data'!$G$6,0,10*ROW('Hygiene Data'!G147))),'Data Summary'!EA153="Yes"),OFFSET('Hygiene Data'!$G$6,0,10*ROW('Hygiene Data'!G147)),NA())</f>
        <v>#N/A</v>
      </c>
      <c r="BM153" s="110" t="e">
        <f ca="true">+IF(AND(ISNUMBER(OFFSET('Hygiene Data'!$G$8,0,10*ROW('Hygiene Data'!G147))),'Data Summary'!EB153="Yes"),OFFSET('Hygiene Data'!$G$8,0,10*ROW('Hygiene Data'!G147)),NA())</f>
        <v>#N/A</v>
      </c>
      <c r="BN153" s="110" t="e">
        <f ca="true">+IF(AND(ISNUMBER(OFFSET('Hygiene Data'!$G$10,0,10*ROW('Hygiene Data'!G147))),'Data Summary'!EC153="Yes"),OFFSET('Hygiene Data'!$G$10,0,10*ROW('Hygiene Data'!G147)),NA())</f>
        <v>#N/A</v>
      </c>
      <c r="BO153" s="110" t="e">
        <f ca="true">+IF(AND(ISNUMBER(OFFSET('Hygiene Data'!$H$6,0,10*ROW('Hygiene Data'!H147))),'Data Summary'!ED153="Yes"),OFFSET('Hygiene Data'!$H$6,0,10*ROW('Hygiene Data'!H147)),NA())</f>
        <v>#N/A</v>
      </c>
      <c r="BP153" s="110" t="e">
        <f ca="true">+IF(AND(ISNUMBER(OFFSET('Hygiene Data'!$H$8,0,10*ROW('Hygiene Data'!H147))),'Data Summary'!EE153="Yes"),OFFSET('Hygiene Data'!$H$8,0,10*ROW('Hygiene Data'!H147)),NA())</f>
        <v>#N/A</v>
      </c>
      <c r="BQ153" s="110" t="e">
        <f ca="true">+IF(AND(ISNUMBER(OFFSET('Hygiene Data'!$H$10,0,10*ROW('Hygiene Data'!H147))),'Data Summary'!EF153="Yes"),OFFSET('Hygiene Data'!$H$10,0,10*ROW('Hygiene Data'!H147)),NA())</f>
        <v>#N/A</v>
      </c>
    </row>
    <row r="154" x14ac:dyDescent="0.2">
      <c r="A154" s="58" t="e">
        <f ca="true">+IF(OFFSET('Water Data'!$B$1,0,10*ROW('Water Data'!B148))="",NA(),OFFSET('Water Data'!$B$1,0,10*ROW('Water Data'!B148)))</f>
        <v>#N/A</v>
      </c>
      <c r="B154" s="58" t="e">
        <f ca="true">+IF(OFFSET('Water Data'!$A$3,0,10*ROW('Water Data'!A151))="",NA(),OFFSET('Water Data'!$A$3,0,10*ROW('Water Data'!A151)))</f>
        <v>#N/A</v>
      </c>
      <c r="C154" s="58" t="e">
        <f ca="true">+IF(OFFSET('Water Data'!$C$3,0,10*ROW('Water Data'!C151))="",NA(),OFFSET('Water Data'!$C$3,0,10*ROW('Water Data'!C151)))</f>
        <v>#N/A</v>
      </c>
      <c r="D154" s="59" t="e">
        <f ca="true">+IF(AND(ISNUMBER(OFFSET('Water Data'!$C$5,0,10*ROW('Water Data'!C148))),'Data Summary'!BS154="Yes"),100-OFFSET('Water Data'!$C$5,0,10*ROW('Water Data'!C148)),NA())</f>
        <v>#N/A</v>
      </c>
      <c r="E154" s="59" t="e">
        <f ca="true">+IF(AND(ISNUMBER(OFFSET('Water Data'!$C$7,0,10*ROW('Water Data'!C148))),'Data Summary'!BT154="Yes"),OFFSET('Water Data'!$C$7,0,10*ROW('Water Data'!C148)),NA())</f>
        <v>#N/A</v>
      </c>
      <c r="F154" s="59" t="e">
        <f ca="true">+IF(AND(ISNUMBER(OFFSET('Water Data'!$C$10,0,10*ROW('Water Data'!C148))),'Data Summary'!BU154="Yes"),OFFSET('Water Data'!$C$10,0,10*ROW('Water Data'!C148)),NA())</f>
        <v>#N/A</v>
      </c>
      <c r="G154" s="59" t="e">
        <f ca="true">+IF(AND(ISNUMBER(OFFSET('Water Data'!$D$5,0,10*ROW('Water Data'!D148))),'Data Summary'!BV154="Yes"),100-OFFSET('Water Data'!$D$5,0,10*ROW('Water Data'!D148)),NA())</f>
        <v>#N/A</v>
      </c>
      <c r="H154" s="59" t="e">
        <f ca="true">+IF(AND(ISNUMBER(OFFSET('Water Data'!$D$7,0,10*ROW('Water Data'!D148))),'Data Summary'!BW154="Yes"),OFFSET('Water Data'!$D$7,0,10*ROW('Water Data'!D148)),NA())</f>
        <v>#N/A</v>
      </c>
      <c r="I154" s="59" t="e">
        <f ca="true">+IF(AND(ISNUMBER(OFFSET('Water Data'!$D$10,0,10*ROW('Water Data'!D148))),'Data Summary'!BX154="Yes"),OFFSET('Water Data'!$D$10,0,10*ROW('Water Data'!D148)),NA())</f>
        <v>#N/A</v>
      </c>
      <c r="J154" s="59" t="e">
        <f ca="true">+IF(AND(ISNUMBER(OFFSET('Water Data'!$E$5,0,10*ROW('Water Data'!E148))),'Data Summary'!BY154="Yes"),100-OFFSET('Water Data'!$E$5,0,10*ROW('Water Data'!E148)),NA())</f>
        <v>#N/A</v>
      </c>
      <c r="K154" s="59" t="e">
        <f ca="true">+IF(AND(ISNUMBER(OFFSET('Water Data'!$E$7,0,10*ROW('Water Data'!E148))),'Data Summary'!BZ154="Yes"),OFFSET('Water Data'!$E$7,0,10*ROW('Water Data'!E148)),NA())</f>
        <v>#N/A</v>
      </c>
      <c r="L154" s="59" t="e">
        <f ca="true">+IF(AND(ISNUMBER(OFFSET('Water Data'!$E$10,0,10*ROW('Water Data'!E148))),'Data Summary'!CA154="Yes"),OFFSET('Water Data'!$E$10,0,10*ROW('Water Data'!E148)),NA())</f>
        <v>#N/A</v>
      </c>
      <c r="M154" s="59" t="e">
        <f ca="true">+IF(AND(ISNUMBER(OFFSET('Water Data'!$F$5,0,10*ROW('Water Data'!F148))),'Data Summary'!CB154="Yes"),100-OFFSET('Water Data'!$F$5,0,10*ROW('Water Data'!F148)),NA())</f>
        <v>#N/A</v>
      </c>
      <c r="N154" s="59" t="e">
        <f ca="true">+IF(AND(ISNUMBER(OFFSET('Water Data'!$F$7,0,10*ROW('Water Data'!F148))),'Data Summary'!CC154="Yes"),OFFSET('Water Data'!$F$7,0,10*ROW('Water Data'!F148)),NA())</f>
        <v>#N/A</v>
      </c>
      <c r="O154" s="59" t="e">
        <f ca="true">+IF(AND(ISNUMBER(OFFSET('Water Data'!$F$10,0,10*ROW('Water Data'!F148))),'Data Summary'!CD154="Yes"),OFFSET('Water Data'!$F$10,0,10*ROW('Water Data'!F148)),NA())</f>
        <v>#N/A</v>
      </c>
      <c r="P154" s="59" t="e">
        <f ca="true">+IF(AND(ISNUMBER(OFFSET('Water Data'!$G$5,0,10*ROW('Water Data'!G148))),'Data Summary'!CE154="Yes"),100-OFFSET('Water Data'!$G$5,0,10*ROW('Water Data'!G148)),NA())</f>
        <v>#N/A</v>
      </c>
      <c r="Q154" s="59" t="e">
        <f ca="true">+IF(AND(ISNUMBER(OFFSET('Water Data'!$G$7,0,10*ROW('Water Data'!G148))),'Data Summary'!CF154="Yes"),OFFSET('Water Data'!$G$7,0,10*ROW('Water Data'!G148)),NA())</f>
        <v>#N/A</v>
      </c>
      <c r="R154" s="59" t="e">
        <f ca="true">+IF(AND(ISNUMBER(OFFSET('Water Data'!$G$10,0,10*ROW('Water Data'!G148))),'Data Summary'!CG154="Yes"),OFFSET('Water Data'!$G$10,0,10*ROW('Water Data'!G148)),NA())</f>
        <v>#N/A</v>
      </c>
      <c r="S154" s="59" t="e">
        <f ca="true">+IF(AND(ISNUMBER(OFFSET('Water Data'!$H$5,0,10*ROW('Water Data'!H148))),'Data Summary'!CH154="Yes"),100-OFFSET('Water Data'!$H$5,0,10*ROW('Water Data'!H148)),NA())</f>
        <v>#N/A</v>
      </c>
      <c r="T154" s="59" t="e">
        <f ca="true">+IF(AND(ISNUMBER(OFFSET('Water Data'!$H$7,0,10*ROW('Water Data'!H148))),'Data Summary'!CI154="Yes"),OFFSET('Water Data'!$H$7,0,10*ROW('Water Data'!H148)),NA())</f>
        <v>#N/A</v>
      </c>
      <c r="U154" s="59" t="e">
        <f ca="true">+IF(AND(ISNUMBER(OFFSET('Water Data'!$H$10,0,10*ROW('Water Data'!H148))),'Data Summary'!CJ154="Yes"),OFFSET('Water Data'!$H$10,0,10*ROW('Water Data'!H148)),NA())</f>
        <v>#N/A</v>
      </c>
      <c r="V154" s="105" t="e">
        <f ca="true">+IF(AND(ISNUMBER(OFFSET('Sanitation Data'!$C$5,0,10*ROW('Sanitation Data'!C148))),'Data Summary'!CK154="Yes"),100-OFFSET('Sanitation Data'!$C$5,0,10*ROW('Sanitation Data'!C148)),NA())</f>
        <v>#N/A</v>
      </c>
      <c r="W154" s="105" t="e">
        <f ca="true">+IF(AND(ISNUMBER(OFFSET('Sanitation Data'!$C$7,0,10*ROW('Sanitation Data'!C148))),'Data Summary'!CL154="Yes"),OFFSET('Sanitation Data'!$C$7,0,10*ROW('Sanitation Data'!C148)),NA())</f>
        <v>#N/A</v>
      </c>
      <c r="X154" s="105" t="e">
        <f ca="true">+IF(AND(ISNUMBER(OFFSET('Sanitation Data'!$C$11,0,10*ROW('Sanitation Data'!C148))),'Data Summary'!CM154="Yes"),OFFSET('Sanitation Data'!$C$11,0,10*ROW('Sanitation Data'!C148)),NA())</f>
        <v>#N/A</v>
      </c>
      <c r="Y154" s="105" t="e">
        <f ca="true">+IF(AND(ISNUMBER(OFFSET('Sanitation Data'!$C$12,0,10*ROW('Sanitation Data'!C148))),'Data Summary'!CN154="Yes"),OFFSET('Sanitation Data'!$C$12,0,10*ROW('Sanitation Data'!C148)),NA())</f>
        <v>#N/A</v>
      </c>
      <c r="Z154" s="105" t="e">
        <f ca="true">+IF(AND(ISNUMBER(OFFSET('Sanitation Data'!$C$13,0,10*ROW('Sanitation Data'!C148))),'Data Summary'!CO154="Yes"),OFFSET('Sanitation Data'!$C$13,0,10*ROW('Sanitation Data'!C148)),NA())</f>
        <v>#N/A</v>
      </c>
      <c r="AA154" s="105" t="e">
        <f ca="true">+IF(AND(ISNUMBER(OFFSET('Sanitation Data'!$D$5,0,10*ROW('Sanitation Data'!D148))),'Data Summary'!CP154="Yes"),100-OFFSET('Sanitation Data'!$D$5,0,10*ROW('Sanitation Data'!D148)),NA())</f>
        <v>#N/A</v>
      </c>
      <c r="AB154" s="105" t="e">
        <f ca="true">+IF(AND(ISNUMBER(OFFSET('Sanitation Data'!$D$7,0,10*ROW('Sanitation Data'!D148))),'Data Summary'!CQ154="Yes"),OFFSET('Sanitation Data'!$D$7,0,10*ROW('Sanitation Data'!D148)),NA())</f>
        <v>#N/A</v>
      </c>
      <c r="AC154" s="105" t="e">
        <f ca="true">+IF(AND(ISNUMBER(OFFSET('Sanitation Data'!$D$11,0,10*ROW('Sanitation Data'!D148))),'Data Summary'!CR154="Yes"),OFFSET('Sanitation Data'!$D$11,0,10*ROW('Sanitation Data'!D148)),NA())</f>
        <v>#N/A</v>
      </c>
      <c r="AD154" s="105" t="e">
        <f ca="true">+IF(AND(ISNUMBER(OFFSET('Sanitation Data'!$D$12,0,10*ROW('Sanitation Data'!D148))),'Data Summary'!CS154="Yes"),OFFSET('Sanitation Data'!$D$12,0,10*ROW('Sanitation Data'!D148)),NA())</f>
        <v>#N/A</v>
      </c>
      <c r="AE154" s="105" t="e">
        <f ca="true">+IF(AND(ISNUMBER(OFFSET('Sanitation Data'!$D$13,0,10*ROW('Sanitation Data'!D148))),'Data Summary'!CT154="Yes"),OFFSET('Sanitation Data'!$D$13,0,10*ROW('Sanitation Data'!D148)),NA())</f>
        <v>#N/A</v>
      </c>
      <c r="AF154" s="105" t="e">
        <f ca="true">+IF(AND(ISNUMBER(OFFSET('Sanitation Data'!$E$5,0,10*ROW('Sanitation Data'!E148))),'Data Summary'!CU154="Yes"),100-OFFSET('Sanitation Data'!$E$5,0,10*ROW('Sanitation Data'!E148)),NA())</f>
        <v>#N/A</v>
      </c>
      <c r="AG154" s="105" t="e">
        <f ca="true">+IF(AND(ISNUMBER(OFFSET('Sanitation Data'!$E$7,0,10*ROW('Sanitation Data'!E148))),'Data Summary'!CV154="Yes"),OFFSET('Sanitation Data'!$E$7,0,10*ROW('Sanitation Data'!E148)),NA())</f>
        <v>#N/A</v>
      </c>
      <c r="AH154" s="105" t="e">
        <f ca="true">+IF(AND(ISNUMBER(OFFSET('Sanitation Data'!$E$11,0,10*ROW('Sanitation Data'!E148))),'Data Summary'!CW154="Yes"),OFFSET('Sanitation Data'!$E$11,0,10*ROW('Sanitation Data'!E148)),NA())</f>
        <v>#N/A</v>
      </c>
      <c r="AI154" s="105" t="e">
        <f ca="true">+IF(AND(ISNUMBER(OFFSET('Sanitation Data'!$E$12,0,10*ROW('Sanitation Data'!E148))),'Data Summary'!CX154="Yes"),OFFSET('Sanitation Data'!$E$12,0,10*ROW('Sanitation Data'!E148)),NA())</f>
        <v>#N/A</v>
      </c>
      <c r="AJ154" s="105" t="e">
        <f ca="true">+IF(AND(ISNUMBER(OFFSET('Sanitation Data'!$E$13,0,10*ROW('Sanitation Data'!E148))),'Data Summary'!CY154="Yes"),OFFSET('Sanitation Data'!$E$13,0,10*ROW('Sanitation Data'!E148)),NA())</f>
        <v>#N/A</v>
      </c>
      <c r="AK154" s="105" t="e">
        <f ca="true">+IF(AND(ISNUMBER(OFFSET('Sanitation Data'!$F$5,0,10*ROW('Sanitation Data'!F148))),'Data Summary'!CZ154="Yes"),100-OFFSET('Sanitation Data'!$F$5,0,10*ROW('Sanitation Data'!F148)),NA())</f>
        <v>#N/A</v>
      </c>
      <c r="AL154" s="105" t="e">
        <f ca="true">+IF(AND(ISNUMBER(OFFSET('Sanitation Data'!$F$7,0,10*ROW('Sanitation Data'!F148))),'Data Summary'!DA154="Yes"),OFFSET('Sanitation Data'!$F$7,0,10*ROW('Sanitation Data'!F148)),NA())</f>
        <v>#N/A</v>
      </c>
      <c r="AM154" s="105" t="e">
        <f ca="true">+IF(AND(ISNUMBER(OFFSET('Sanitation Data'!$F$11,0,10*ROW('Sanitation Data'!F148))),'Data Summary'!DB154="Yes"),OFFSET('Sanitation Data'!$F$11,0,10*ROW('Sanitation Data'!F148)),NA())</f>
        <v>#N/A</v>
      </c>
      <c r="AN154" s="105" t="e">
        <f ca="true">+IF(AND(ISNUMBER(OFFSET('Sanitation Data'!$F$12,0,10*ROW('Sanitation Data'!F148))),'Data Summary'!DC154="Yes"),OFFSET('Sanitation Data'!$F$12,0,10*ROW('Sanitation Data'!F148)),NA())</f>
        <v>#N/A</v>
      </c>
      <c r="AO154" s="105" t="e">
        <f ca="true">+IF(AND(ISNUMBER(OFFSET('Sanitation Data'!$F$13,0,10*ROW('Sanitation Data'!F148))),'Data Summary'!DD154="Yes"),OFFSET('Sanitation Data'!$F$13,0,10*ROW('Sanitation Data'!F148)),NA())</f>
        <v>#N/A</v>
      </c>
      <c r="AP154" s="105" t="e">
        <f ca="true">+IF(AND(ISNUMBER(OFFSET('Sanitation Data'!$G$5,0,10*ROW('Sanitation Data'!G148))),'Data Summary'!DE154="Yes"),100-OFFSET('Sanitation Data'!$G$5,0,10*ROW('Sanitation Data'!G148)),NA())</f>
        <v>#N/A</v>
      </c>
      <c r="AQ154" s="105" t="e">
        <f ca="true">+IF(AND(ISNUMBER(OFFSET('Sanitation Data'!$G$7,0,10*ROW('Sanitation Data'!G148))),'Data Summary'!DF154="Yes"),OFFSET('Sanitation Data'!$G$7,0,10*ROW('Sanitation Data'!G148)),NA())</f>
        <v>#N/A</v>
      </c>
      <c r="AR154" s="105" t="e">
        <f ca="true">+IF(AND(ISNUMBER(OFFSET('Sanitation Data'!$G$11,0,10*ROW('Sanitation Data'!G148))),'Data Summary'!DG154="Yes"),OFFSET('Sanitation Data'!$G$11,0,10*ROW('Sanitation Data'!G148)),NA())</f>
        <v>#N/A</v>
      </c>
      <c r="AS154" s="105" t="e">
        <f ca="true">+IF(AND(ISNUMBER(OFFSET('Sanitation Data'!$G$12,0,10*ROW('Sanitation Data'!G148))),'Data Summary'!DH154="Yes"),OFFSET('Sanitation Data'!$G$12,0,10*ROW('Sanitation Data'!G148)),NA())</f>
        <v>#N/A</v>
      </c>
      <c r="AT154" s="105" t="e">
        <f ca="true">+IF(AND(ISNUMBER(OFFSET('Sanitation Data'!$G$13,0,10*ROW('Sanitation Data'!G148))),'Data Summary'!DI154="Yes"),OFFSET('Sanitation Data'!$G$13,0,10*ROW('Sanitation Data'!G148)),NA())</f>
        <v>#N/A</v>
      </c>
      <c r="AU154" s="105" t="e">
        <f ca="true">+IF(AND(ISNUMBER(OFFSET('Sanitation Data'!$H$5,0,10*ROW('Sanitation Data'!H148))),'Data Summary'!DJ154="Yes"),100-OFFSET('Sanitation Data'!$H$5,0,10*ROW('Sanitation Data'!H148)),NA())</f>
        <v>#N/A</v>
      </c>
      <c r="AV154" s="105" t="e">
        <f ca="true">+IF(AND(ISNUMBER(OFFSET('Sanitation Data'!$H$7,0,10*ROW('Sanitation Data'!H148))),'Data Summary'!DK154="Yes"),OFFSET('Sanitation Data'!$H$7,0,10*ROW('Sanitation Data'!H148)),NA())</f>
        <v>#N/A</v>
      </c>
      <c r="AW154" s="105" t="e">
        <f ca="true">+IF(AND(ISNUMBER(OFFSET('Sanitation Data'!$H$11,0,10*ROW('Sanitation Data'!H148))),'Data Summary'!DL154="Yes"),OFFSET('Sanitation Data'!$H$11,0,10*ROW('Sanitation Data'!H148)),NA())</f>
        <v>#N/A</v>
      </c>
      <c r="AX154" s="105" t="e">
        <f ca="true">+IF(AND(ISNUMBER(OFFSET('Sanitation Data'!$H$12,0,10*ROW('Sanitation Data'!H148))),'Data Summary'!DM154="Yes"),OFFSET('Sanitation Data'!$H$12,0,10*ROW('Sanitation Data'!H148)),NA())</f>
        <v>#N/A</v>
      </c>
      <c r="AY154" s="105" t="e">
        <f ca="true">+IF(AND(ISNUMBER(OFFSET('Sanitation Data'!$H$13,0,10*ROW('Sanitation Data'!H148))),'Data Summary'!DN154="Yes"),OFFSET('Sanitation Data'!$H$13,0,10*ROW('Sanitation Data'!H148)),NA())</f>
        <v>#N/A</v>
      </c>
      <c r="AZ154" s="110" t="e">
        <f ca="true">+IF(AND(ISNUMBER(OFFSET('Hygiene Data'!$C$6,0,10*ROW('Hygiene Data'!C148))),'Data Summary'!DO154="Yes"),OFFSET('Hygiene Data'!$C$6,0,10*ROW('Hygiene Data'!C148)),NA())</f>
        <v>#N/A</v>
      </c>
      <c r="BA154" s="110" t="e">
        <f ca="true">+IF(AND(ISNUMBER(OFFSET('Hygiene Data'!$C$8,0,10*ROW('Hygiene Data'!C148))),'Data Summary'!DP154="Yes"),OFFSET('Hygiene Data'!$C$8,0,10*ROW('Hygiene Data'!C148)),NA())</f>
        <v>#N/A</v>
      </c>
      <c r="BB154" s="110" t="e">
        <f ca="true">+IF(AND(ISNUMBER(OFFSET('Hygiene Data'!$C$10,0,10*ROW('Hygiene Data'!C148))),'Data Summary'!DQ154="Yes"),OFFSET('Hygiene Data'!$C$10,0,10*ROW('Hygiene Data'!C148)),NA())</f>
        <v>#N/A</v>
      </c>
      <c r="BC154" s="110" t="e">
        <f ca="true">+IF(AND(ISNUMBER(OFFSET('Hygiene Data'!$D$6,0,10*ROW('Hygiene Data'!D148))),'Data Summary'!DR154="Yes"),OFFSET('Hygiene Data'!$D$6,0,10*ROW('Hygiene Data'!D148)),NA())</f>
        <v>#N/A</v>
      </c>
      <c r="BD154" s="110" t="e">
        <f ca="true">+IF(AND(ISNUMBER(OFFSET('Hygiene Data'!$D$8,0,10*ROW('Hygiene Data'!D148))),'Data Summary'!DS154="Yes"),OFFSET('Hygiene Data'!$D$8,0,10*ROW('Hygiene Data'!D148)),NA())</f>
        <v>#N/A</v>
      </c>
      <c r="BE154" s="110" t="e">
        <f ca="true">+IF(AND(ISNUMBER(OFFSET('Hygiene Data'!$D$10,0,10*ROW('Hygiene Data'!D148))),'Data Summary'!DT154="Yes"),OFFSET('Hygiene Data'!$D$10,0,10*ROW('Hygiene Data'!D148)),NA())</f>
        <v>#N/A</v>
      </c>
      <c r="BF154" s="110" t="e">
        <f ca="true">+IF(AND(ISNUMBER(OFFSET('Hygiene Data'!$E$6,0,10*ROW('Hygiene Data'!E148))),'Data Summary'!DU154="Yes"),OFFSET('Hygiene Data'!$E$6,0,10*ROW('Hygiene Data'!E148)),NA())</f>
        <v>#N/A</v>
      </c>
      <c r="BG154" s="110" t="e">
        <f ca="true">+IF(AND(ISNUMBER(OFFSET('Hygiene Data'!$E$8,0,10*ROW('Hygiene Data'!E148))),'Data Summary'!DV154="Yes"),OFFSET('Hygiene Data'!$E$8,0,10*ROW('Hygiene Data'!E148)),NA())</f>
        <v>#N/A</v>
      </c>
      <c r="BH154" s="110" t="e">
        <f ca="true">+IF(AND(ISNUMBER(OFFSET('Hygiene Data'!$E$10,0,10*ROW('Hygiene Data'!E148))),'Data Summary'!DW154="Yes"),OFFSET('Hygiene Data'!$E$10,0,10*ROW('Hygiene Data'!E148)),NA())</f>
        <v>#N/A</v>
      </c>
      <c r="BI154" s="110" t="e">
        <f ca="true">+IF(AND(ISNUMBER(OFFSET('Hygiene Data'!$F$6,0,10*ROW('Hygiene Data'!F148))),'Data Summary'!DX154="Yes"),OFFSET('Hygiene Data'!$F$6,0,10*ROW('Hygiene Data'!F148)),NA())</f>
        <v>#N/A</v>
      </c>
      <c r="BJ154" s="110" t="e">
        <f ca="true">+IF(AND(ISNUMBER(OFFSET('Hygiene Data'!$F$8,0,10*ROW('Hygiene Data'!F148))),'Data Summary'!DY154="Yes"),OFFSET('Hygiene Data'!$F$8,0,10*ROW('Hygiene Data'!F148)),NA())</f>
        <v>#N/A</v>
      </c>
      <c r="BK154" s="110" t="e">
        <f ca="true">+IF(AND(ISNUMBER(OFFSET('Hygiene Data'!$F$10,0,10*ROW('Hygiene Data'!F148))),'Data Summary'!DZ154="Yes"),OFFSET('Hygiene Data'!$F$10,0,10*ROW('Hygiene Data'!F148)),NA())</f>
        <v>#N/A</v>
      </c>
      <c r="BL154" s="110" t="e">
        <f ca="true">+IF(AND(ISNUMBER(OFFSET('Hygiene Data'!$G$6,0,10*ROW('Hygiene Data'!G148))),'Data Summary'!EA154="Yes"),OFFSET('Hygiene Data'!$G$6,0,10*ROW('Hygiene Data'!G148)),NA())</f>
        <v>#N/A</v>
      </c>
      <c r="BM154" s="110" t="e">
        <f ca="true">+IF(AND(ISNUMBER(OFFSET('Hygiene Data'!$G$8,0,10*ROW('Hygiene Data'!G148))),'Data Summary'!EB154="Yes"),OFFSET('Hygiene Data'!$G$8,0,10*ROW('Hygiene Data'!G148)),NA())</f>
        <v>#N/A</v>
      </c>
      <c r="BN154" s="110" t="e">
        <f ca="true">+IF(AND(ISNUMBER(OFFSET('Hygiene Data'!$G$10,0,10*ROW('Hygiene Data'!G148))),'Data Summary'!EC154="Yes"),OFFSET('Hygiene Data'!$G$10,0,10*ROW('Hygiene Data'!G148)),NA())</f>
        <v>#N/A</v>
      </c>
      <c r="BO154" s="110" t="e">
        <f ca="true">+IF(AND(ISNUMBER(OFFSET('Hygiene Data'!$H$6,0,10*ROW('Hygiene Data'!H148))),'Data Summary'!ED154="Yes"),OFFSET('Hygiene Data'!$H$6,0,10*ROW('Hygiene Data'!H148)),NA())</f>
        <v>#N/A</v>
      </c>
      <c r="BP154" s="110" t="e">
        <f ca="true">+IF(AND(ISNUMBER(OFFSET('Hygiene Data'!$H$8,0,10*ROW('Hygiene Data'!H148))),'Data Summary'!EE154="Yes"),OFFSET('Hygiene Data'!$H$8,0,10*ROW('Hygiene Data'!H148)),NA())</f>
        <v>#N/A</v>
      </c>
      <c r="BQ154" s="110" t="e">
        <f ca="true">+IF(AND(ISNUMBER(OFFSET('Hygiene Data'!$H$10,0,10*ROW('Hygiene Data'!H148))),'Data Summary'!EF154="Yes"),OFFSET('Hygiene Data'!$H$10,0,10*ROW('Hygiene Data'!H148)),NA())</f>
        <v>#N/A</v>
      </c>
    </row>
    <row r="155" x14ac:dyDescent="0.2">
      <c r="A155" s="58" t="e">
        <f ca="true">+IF(OFFSET('Water Data'!$B$1,0,10*ROW('Water Data'!B149))="",NA(),OFFSET('Water Data'!$B$1,0,10*ROW('Water Data'!B149)))</f>
        <v>#N/A</v>
      </c>
      <c r="B155" s="58" t="e">
        <f ca="true">+IF(OFFSET('Water Data'!$A$3,0,10*ROW('Water Data'!A152))="",NA(),OFFSET('Water Data'!$A$3,0,10*ROW('Water Data'!A152)))</f>
        <v>#N/A</v>
      </c>
      <c r="C155" s="58" t="e">
        <f ca="true">+IF(OFFSET('Water Data'!$C$3,0,10*ROW('Water Data'!C152))="",NA(),OFFSET('Water Data'!$C$3,0,10*ROW('Water Data'!C152)))</f>
        <v>#N/A</v>
      </c>
      <c r="D155" s="59" t="e">
        <f ca="true">+IF(AND(ISNUMBER(OFFSET('Water Data'!$C$5,0,10*ROW('Water Data'!C149))),'Data Summary'!BS155="Yes"),100-OFFSET('Water Data'!$C$5,0,10*ROW('Water Data'!C149)),NA())</f>
        <v>#N/A</v>
      </c>
      <c r="E155" s="59" t="e">
        <f ca="true">+IF(AND(ISNUMBER(OFFSET('Water Data'!$C$7,0,10*ROW('Water Data'!C149))),'Data Summary'!BT155="Yes"),OFFSET('Water Data'!$C$7,0,10*ROW('Water Data'!C149)),NA())</f>
        <v>#N/A</v>
      </c>
      <c r="F155" s="59" t="e">
        <f ca="true">+IF(AND(ISNUMBER(OFFSET('Water Data'!$C$10,0,10*ROW('Water Data'!C149))),'Data Summary'!BU155="Yes"),OFFSET('Water Data'!$C$10,0,10*ROW('Water Data'!C149)),NA())</f>
        <v>#N/A</v>
      </c>
      <c r="G155" s="59" t="e">
        <f ca="true">+IF(AND(ISNUMBER(OFFSET('Water Data'!$D$5,0,10*ROW('Water Data'!D149))),'Data Summary'!BV155="Yes"),100-OFFSET('Water Data'!$D$5,0,10*ROW('Water Data'!D149)),NA())</f>
        <v>#N/A</v>
      </c>
      <c r="H155" s="59" t="e">
        <f ca="true">+IF(AND(ISNUMBER(OFFSET('Water Data'!$D$7,0,10*ROW('Water Data'!D149))),'Data Summary'!BW155="Yes"),OFFSET('Water Data'!$D$7,0,10*ROW('Water Data'!D149)),NA())</f>
        <v>#N/A</v>
      </c>
      <c r="I155" s="59" t="e">
        <f ca="true">+IF(AND(ISNUMBER(OFFSET('Water Data'!$D$10,0,10*ROW('Water Data'!D149))),'Data Summary'!BX155="Yes"),OFFSET('Water Data'!$D$10,0,10*ROW('Water Data'!D149)),NA())</f>
        <v>#N/A</v>
      </c>
      <c r="J155" s="59" t="e">
        <f ca="true">+IF(AND(ISNUMBER(OFFSET('Water Data'!$E$5,0,10*ROW('Water Data'!E149))),'Data Summary'!BY155="Yes"),100-OFFSET('Water Data'!$E$5,0,10*ROW('Water Data'!E149)),NA())</f>
        <v>#N/A</v>
      </c>
      <c r="K155" s="59" t="e">
        <f ca="true">+IF(AND(ISNUMBER(OFFSET('Water Data'!$E$7,0,10*ROW('Water Data'!E149))),'Data Summary'!BZ155="Yes"),OFFSET('Water Data'!$E$7,0,10*ROW('Water Data'!E149)),NA())</f>
        <v>#N/A</v>
      </c>
      <c r="L155" s="59" t="e">
        <f ca="true">+IF(AND(ISNUMBER(OFFSET('Water Data'!$E$10,0,10*ROW('Water Data'!E149))),'Data Summary'!CA155="Yes"),OFFSET('Water Data'!$E$10,0,10*ROW('Water Data'!E149)),NA())</f>
        <v>#N/A</v>
      </c>
      <c r="M155" s="59" t="e">
        <f ca="true">+IF(AND(ISNUMBER(OFFSET('Water Data'!$F$5,0,10*ROW('Water Data'!F149))),'Data Summary'!CB155="Yes"),100-OFFSET('Water Data'!$F$5,0,10*ROW('Water Data'!F149)),NA())</f>
        <v>#N/A</v>
      </c>
      <c r="N155" s="59" t="e">
        <f ca="true">+IF(AND(ISNUMBER(OFFSET('Water Data'!$F$7,0,10*ROW('Water Data'!F149))),'Data Summary'!CC155="Yes"),OFFSET('Water Data'!$F$7,0,10*ROW('Water Data'!F149)),NA())</f>
        <v>#N/A</v>
      </c>
      <c r="O155" s="59" t="e">
        <f ca="true">+IF(AND(ISNUMBER(OFFSET('Water Data'!$F$10,0,10*ROW('Water Data'!F149))),'Data Summary'!CD155="Yes"),OFFSET('Water Data'!$F$10,0,10*ROW('Water Data'!F149)),NA())</f>
        <v>#N/A</v>
      </c>
      <c r="P155" s="59" t="e">
        <f ca="true">+IF(AND(ISNUMBER(OFFSET('Water Data'!$G$5,0,10*ROW('Water Data'!G149))),'Data Summary'!CE155="Yes"),100-OFFSET('Water Data'!$G$5,0,10*ROW('Water Data'!G149)),NA())</f>
        <v>#N/A</v>
      </c>
      <c r="Q155" s="59" t="e">
        <f ca="true">+IF(AND(ISNUMBER(OFFSET('Water Data'!$G$7,0,10*ROW('Water Data'!G149))),'Data Summary'!CF155="Yes"),OFFSET('Water Data'!$G$7,0,10*ROW('Water Data'!G149)),NA())</f>
        <v>#N/A</v>
      </c>
      <c r="R155" s="59" t="e">
        <f ca="true">+IF(AND(ISNUMBER(OFFSET('Water Data'!$G$10,0,10*ROW('Water Data'!G149))),'Data Summary'!CG155="Yes"),OFFSET('Water Data'!$G$10,0,10*ROW('Water Data'!G149)),NA())</f>
        <v>#N/A</v>
      </c>
      <c r="S155" s="59" t="e">
        <f ca="true">+IF(AND(ISNUMBER(OFFSET('Water Data'!$H$5,0,10*ROW('Water Data'!H149))),'Data Summary'!CH155="Yes"),100-OFFSET('Water Data'!$H$5,0,10*ROW('Water Data'!H149)),NA())</f>
        <v>#N/A</v>
      </c>
      <c r="T155" s="59" t="e">
        <f ca="true">+IF(AND(ISNUMBER(OFFSET('Water Data'!$H$7,0,10*ROW('Water Data'!H149))),'Data Summary'!CI155="Yes"),OFFSET('Water Data'!$H$7,0,10*ROW('Water Data'!H149)),NA())</f>
        <v>#N/A</v>
      </c>
      <c r="U155" s="59" t="e">
        <f ca="true">+IF(AND(ISNUMBER(OFFSET('Water Data'!$H$10,0,10*ROW('Water Data'!H149))),'Data Summary'!CJ155="Yes"),OFFSET('Water Data'!$H$10,0,10*ROW('Water Data'!H149)),NA())</f>
        <v>#N/A</v>
      </c>
      <c r="V155" s="105" t="e">
        <f ca="true">+IF(AND(ISNUMBER(OFFSET('Sanitation Data'!$C$5,0,10*ROW('Sanitation Data'!C149))),'Data Summary'!CK155="Yes"),100-OFFSET('Sanitation Data'!$C$5,0,10*ROW('Sanitation Data'!C149)),NA())</f>
        <v>#N/A</v>
      </c>
      <c r="W155" s="105" t="e">
        <f ca="true">+IF(AND(ISNUMBER(OFFSET('Sanitation Data'!$C$7,0,10*ROW('Sanitation Data'!C149))),'Data Summary'!CL155="Yes"),OFFSET('Sanitation Data'!$C$7,0,10*ROW('Sanitation Data'!C149)),NA())</f>
        <v>#N/A</v>
      </c>
      <c r="X155" s="105" t="e">
        <f ca="true">+IF(AND(ISNUMBER(OFFSET('Sanitation Data'!$C$11,0,10*ROW('Sanitation Data'!C149))),'Data Summary'!CM155="Yes"),OFFSET('Sanitation Data'!$C$11,0,10*ROW('Sanitation Data'!C149)),NA())</f>
        <v>#N/A</v>
      </c>
      <c r="Y155" s="105" t="e">
        <f ca="true">+IF(AND(ISNUMBER(OFFSET('Sanitation Data'!$C$12,0,10*ROW('Sanitation Data'!C149))),'Data Summary'!CN155="Yes"),OFFSET('Sanitation Data'!$C$12,0,10*ROW('Sanitation Data'!C149)),NA())</f>
        <v>#N/A</v>
      </c>
      <c r="Z155" s="105" t="e">
        <f ca="true">+IF(AND(ISNUMBER(OFFSET('Sanitation Data'!$C$13,0,10*ROW('Sanitation Data'!C149))),'Data Summary'!CO155="Yes"),OFFSET('Sanitation Data'!$C$13,0,10*ROW('Sanitation Data'!C149)),NA())</f>
        <v>#N/A</v>
      </c>
      <c r="AA155" s="105" t="e">
        <f ca="true">+IF(AND(ISNUMBER(OFFSET('Sanitation Data'!$D$5,0,10*ROW('Sanitation Data'!D149))),'Data Summary'!CP155="Yes"),100-OFFSET('Sanitation Data'!$D$5,0,10*ROW('Sanitation Data'!D149)),NA())</f>
        <v>#N/A</v>
      </c>
      <c r="AB155" s="105" t="e">
        <f ca="true">+IF(AND(ISNUMBER(OFFSET('Sanitation Data'!$D$7,0,10*ROW('Sanitation Data'!D149))),'Data Summary'!CQ155="Yes"),OFFSET('Sanitation Data'!$D$7,0,10*ROW('Sanitation Data'!D149)),NA())</f>
        <v>#N/A</v>
      </c>
      <c r="AC155" s="105" t="e">
        <f ca="true">+IF(AND(ISNUMBER(OFFSET('Sanitation Data'!$D$11,0,10*ROW('Sanitation Data'!D149))),'Data Summary'!CR155="Yes"),OFFSET('Sanitation Data'!$D$11,0,10*ROW('Sanitation Data'!D149)),NA())</f>
        <v>#N/A</v>
      </c>
      <c r="AD155" s="105" t="e">
        <f ca="true">+IF(AND(ISNUMBER(OFFSET('Sanitation Data'!$D$12,0,10*ROW('Sanitation Data'!D149))),'Data Summary'!CS155="Yes"),OFFSET('Sanitation Data'!$D$12,0,10*ROW('Sanitation Data'!D149)),NA())</f>
        <v>#N/A</v>
      </c>
      <c r="AE155" s="105" t="e">
        <f ca="true">+IF(AND(ISNUMBER(OFFSET('Sanitation Data'!$D$13,0,10*ROW('Sanitation Data'!D149))),'Data Summary'!CT155="Yes"),OFFSET('Sanitation Data'!$D$13,0,10*ROW('Sanitation Data'!D149)),NA())</f>
        <v>#N/A</v>
      </c>
      <c r="AF155" s="105" t="e">
        <f ca="true">+IF(AND(ISNUMBER(OFFSET('Sanitation Data'!$E$5,0,10*ROW('Sanitation Data'!E149))),'Data Summary'!CU155="Yes"),100-OFFSET('Sanitation Data'!$E$5,0,10*ROW('Sanitation Data'!E149)),NA())</f>
        <v>#N/A</v>
      </c>
      <c r="AG155" s="105" t="e">
        <f ca="true">+IF(AND(ISNUMBER(OFFSET('Sanitation Data'!$E$7,0,10*ROW('Sanitation Data'!E149))),'Data Summary'!CV155="Yes"),OFFSET('Sanitation Data'!$E$7,0,10*ROW('Sanitation Data'!E149)),NA())</f>
        <v>#N/A</v>
      </c>
      <c r="AH155" s="105" t="e">
        <f ca="true">+IF(AND(ISNUMBER(OFFSET('Sanitation Data'!$E$11,0,10*ROW('Sanitation Data'!E149))),'Data Summary'!CW155="Yes"),OFFSET('Sanitation Data'!$E$11,0,10*ROW('Sanitation Data'!E149)),NA())</f>
        <v>#N/A</v>
      </c>
      <c r="AI155" s="105" t="e">
        <f ca="true">+IF(AND(ISNUMBER(OFFSET('Sanitation Data'!$E$12,0,10*ROW('Sanitation Data'!E149))),'Data Summary'!CX155="Yes"),OFFSET('Sanitation Data'!$E$12,0,10*ROW('Sanitation Data'!E149)),NA())</f>
        <v>#N/A</v>
      </c>
      <c r="AJ155" s="105" t="e">
        <f ca="true">+IF(AND(ISNUMBER(OFFSET('Sanitation Data'!$E$13,0,10*ROW('Sanitation Data'!E149))),'Data Summary'!CY155="Yes"),OFFSET('Sanitation Data'!$E$13,0,10*ROW('Sanitation Data'!E149)),NA())</f>
        <v>#N/A</v>
      </c>
      <c r="AK155" s="105" t="e">
        <f ca="true">+IF(AND(ISNUMBER(OFFSET('Sanitation Data'!$F$5,0,10*ROW('Sanitation Data'!F149))),'Data Summary'!CZ155="Yes"),100-OFFSET('Sanitation Data'!$F$5,0,10*ROW('Sanitation Data'!F149)),NA())</f>
        <v>#N/A</v>
      </c>
      <c r="AL155" s="105" t="e">
        <f ca="true">+IF(AND(ISNUMBER(OFFSET('Sanitation Data'!$F$7,0,10*ROW('Sanitation Data'!F149))),'Data Summary'!DA155="Yes"),OFFSET('Sanitation Data'!$F$7,0,10*ROW('Sanitation Data'!F149)),NA())</f>
        <v>#N/A</v>
      </c>
      <c r="AM155" s="105" t="e">
        <f ca="true">+IF(AND(ISNUMBER(OFFSET('Sanitation Data'!$F$11,0,10*ROW('Sanitation Data'!F149))),'Data Summary'!DB155="Yes"),OFFSET('Sanitation Data'!$F$11,0,10*ROW('Sanitation Data'!F149)),NA())</f>
        <v>#N/A</v>
      </c>
      <c r="AN155" s="105" t="e">
        <f ca="true">+IF(AND(ISNUMBER(OFFSET('Sanitation Data'!$F$12,0,10*ROW('Sanitation Data'!F149))),'Data Summary'!DC155="Yes"),OFFSET('Sanitation Data'!$F$12,0,10*ROW('Sanitation Data'!F149)),NA())</f>
        <v>#N/A</v>
      </c>
      <c r="AO155" s="105" t="e">
        <f ca="true">+IF(AND(ISNUMBER(OFFSET('Sanitation Data'!$F$13,0,10*ROW('Sanitation Data'!F149))),'Data Summary'!DD155="Yes"),OFFSET('Sanitation Data'!$F$13,0,10*ROW('Sanitation Data'!F149)),NA())</f>
        <v>#N/A</v>
      </c>
      <c r="AP155" s="105" t="e">
        <f ca="true">+IF(AND(ISNUMBER(OFFSET('Sanitation Data'!$G$5,0,10*ROW('Sanitation Data'!G149))),'Data Summary'!DE155="Yes"),100-OFFSET('Sanitation Data'!$G$5,0,10*ROW('Sanitation Data'!G149)),NA())</f>
        <v>#N/A</v>
      </c>
      <c r="AQ155" s="105" t="e">
        <f ca="true">+IF(AND(ISNUMBER(OFFSET('Sanitation Data'!$G$7,0,10*ROW('Sanitation Data'!G149))),'Data Summary'!DF155="Yes"),OFFSET('Sanitation Data'!$G$7,0,10*ROW('Sanitation Data'!G149)),NA())</f>
        <v>#N/A</v>
      </c>
      <c r="AR155" s="105" t="e">
        <f ca="true">+IF(AND(ISNUMBER(OFFSET('Sanitation Data'!$G$11,0,10*ROW('Sanitation Data'!G149))),'Data Summary'!DG155="Yes"),OFFSET('Sanitation Data'!$G$11,0,10*ROW('Sanitation Data'!G149)),NA())</f>
        <v>#N/A</v>
      </c>
      <c r="AS155" s="105" t="e">
        <f ca="true">+IF(AND(ISNUMBER(OFFSET('Sanitation Data'!$G$12,0,10*ROW('Sanitation Data'!G149))),'Data Summary'!DH155="Yes"),OFFSET('Sanitation Data'!$G$12,0,10*ROW('Sanitation Data'!G149)),NA())</f>
        <v>#N/A</v>
      </c>
      <c r="AT155" s="105" t="e">
        <f ca="true">+IF(AND(ISNUMBER(OFFSET('Sanitation Data'!$G$13,0,10*ROW('Sanitation Data'!G149))),'Data Summary'!DI155="Yes"),OFFSET('Sanitation Data'!$G$13,0,10*ROW('Sanitation Data'!G149)),NA())</f>
        <v>#N/A</v>
      </c>
      <c r="AU155" s="105" t="e">
        <f ca="true">+IF(AND(ISNUMBER(OFFSET('Sanitation Data'!$H$5,0,10*ROW('Sanitation Data'!H149))),'Data Summary'!DJ155="Yes"),100-OFFSET('Sanitation Data'!$H$5,0,10*ROW('Sanitation Data'!H149)),NA())</f>
        <v>#N/A</v>
      </c>
      <c r="AV155" s="105" t="e">
        <f ca="true">+IF(AND(ISNUMBER(OFFSET('Sanitation Data'!$H$7,0,10*ROW('Sanitation Data'!H149))),'Data Summary'!DK155="Yes"),OFFSET('Sanitation Data'!$H$7,0,10*ROW('Sanitation Data'!H149)),NA())</f>
        <v>#N/A</v>
      </c>
      <c r="AW155" s="105" t="e">
        <f ca="true">+IF(AND(ISNUMBER(OFFSET('Sanitation Data'!$H$11,0,10*ROW('Sanitation Data'!H149))),'Data Summary'!DL155="Yes"),OFFSET('Sanitation Data'!$H$11,0,10*ROW('Sanitation Data'!H149)),NA())</f>
        <v>#N/A</v>
      </c>
      <c r="AX155" s="105" t="e">
        <f ca="true">+IF(AND(ISNUMBER(OFFSET('Sanitation Data'!$H$12,0,10*ROW('Sanitation Data'!H149))),'Data Summary'!DM155="Yes"),OFFSET('Sanitation Data'!$H$12,0,10*ROW('Sanitation Data'!H149)),NA())</f>
        <v>#N/A</v>
      </c>
      <c r="AY155" s="105" t="e">
        <f ca="true">+IF(AND(ISNUMBER(OFFSET('Sanitation Data'!$H$13,0,10*ROW('Sanitation Data'!H149))),'Data Summary'!DN155="Yes"),OFFSET('Sanitation Data'!$H$13,0,10*ROW('Sanitation Data'!H149)),NA())</f>
        <v>#N/A</v>
      </c>
      <c r="AZ155" s="110" t="e">
        <f ca="true">+IF(AND(ISNUMBER(OFFSET('Hygiene Data'!$C$6,0,10*ROW('Hygiene Data'!C149))),'Data Summary'!DO155="Yes"),OFFSET('Hygiene Data'!$C$6,0,10*ROW('Hygiene Data'!C149)),NA())</f>
        <v>#N/A</v>
      </c>
      <c r="BA155" s="110" t="e">
        <f ca="true">+IF(AND(ISNUMBER(OFFSET('Hygiene Data'!$C$8,0,10*ROW('Hygiene Data'!C149))),'Data Summary'!DP155="Yes"),OFFSET('Hygiene Data'!$C$8,0,10*ROW('Hygiene Data'!C149)),NA())</f>
        <v>#N/A</v>
      </c>
      <c r="BB155" s="110" t="e">
        <f ca="true">+IF(AND(ISNUMBER(OFFSET('Hygiene Data'!$C$10,0,10*ROW('Hygiene Data'!C149))),'Data Summary'!DQ155="Yes"),OFFSET('Hygiene Data'!$C$10,0,10*ROW('Hygiene Data'!C149)),NA())</f>
        <v>#N/A</v>
      </c>
      <c r="BC155" s="110" t="e">
        <f ca="true">+IF(AND(ISNUMBER(OFFSET('Hygiene Data'!$D$6,0,10*ROW('Hygiene Data'!D149))),'Data Summary'!DR155="Yes"),OFFSET('Hygiene Data'!$D$6,0,10*ROW('Hygiene Data'!D149)),NA())</f>
        <v>#N/A</v>
      </c>
      <c r="BD155" s="110" t="e">
        <f ca="true">+IF(AND(ISNUMBER(OFFSET('Hygiene Data'!$D$8,0,10*ROW('Hygiene Data'!D149))),'Data Summary'!DS155="Yes"),OFFSET('Hygiene Data'!$D$8,0,10*ROW('Hygiene Data'!D149)),NA())</f>
        <v>#N/A</v>
      </c>
      <c r="BE155" s="110" t="e">
        <f ca="true">+IF(AND(ISNUMBER(OFFSET('Hygiene Data'!$D$10,0,10*ROW('Hygiene Data'!D149))),'Data Summary'!DT155="Yes"),OFFSET('Hygiene Data'!$D$10,0,10*ROW('Hygiene Data'!D149)),NA())</f>
        <v>#N/A</v>
      </c>
      <c r="BF155" s="110" t="e">
        <f ca="true">+IF(AND(ISNUMBER(OFFSET('Hygiene Data'!$E$6,0,10*ROW('Hygiene Data'!E149))),'Data Summary'!DU155="Yes"),OFFSET('Hygiene Data'!$E$6,0,10*ROW('Hygiene Data'!E149)),NA())</f>
        <v>#N/A</v>
      </c>
      <c r="BG155" s="110" t="e">
        <f ca="true">+IF(AND(ISNUMBER(OFFSET('Hygiene Data'!$E$8,0,10*ROW('Hygiene Data'!E149))),'Data Summary'!DV155="Yes"),OFFSET('Hygiene Data'!$E$8,0,10*ROW('Hygiene Data'!E149)),NA())</f>
        <v>#N/A</v>
      </c>
      <c r="BH155" s="110" t="e">
        <f ca="true">+IF(AND(ISNUMBER(OFFSET('Hygiene Data'!$E$10,0,10*ROW('Hygiene Data'!E149))),'Data Summary'!DW155="Yes"),OFFSET('Hygiene Data'!$E$10,0,10*ROW('Hygiene Data'!E149)),NA())</f>
        <v>#N/A</v>
      </c>
      <c r="BI155" s="110" t="e">
        <f ca="true">+IF(AND(ISNUMBER(OFFSET('Hygiene Data'!$F$6,0,10*ROW('Hygiene Data'!F149))),'Data Summary'!DX155="Yes"),OFFSET('Hygiene Data'!$F$6,0,10*ROW('Hygiene Data'!F149)),NA())</f>
        <v>#N/A</v>
      </c>
      <c r="BJ155" s="110" t="e">
        <f ca="true">+IF(AND(ISNUMBER(OFFSET('Hygiene Data'!$F$8,0,10*ROW('Hygiene Data'!F149))),'Data Summary'!DY155="Yes"),OFFSET('Hygiene Data'!$F$8,0,10*ROW('Hygiene Data'!F149)),NA())</f>
        <v>#N/A</v>
      </c>
      <c r="BK155" s="110" t="e">
        <f ca="true">+IF(AND(ISNUMBER(OFFSET('Hygiene Data'!$F$10,0,10*ROW('Hygiene Data'!F149))),'Data Summary'!DZ155="Yes"),OFFSET('Hygiene Data'!$F$10,0,10*ROW('Hygiene Data'!F149)),NA())</f>
        <v>#N/A</v>
      </c>
      <c r="BL155" s="110" t="e">
        <f ca="true">+IF(AND(ISNUMBER(OFFSET('Hygiene Data'!$G$6,0,10*ROW('Hygiene Data'!G149))),'Data Summary'!EA155="Yes"),OFFSET('Hygiene Data'!$G$6,0,10*ROW('Hygiene Data'!G149)),NA())</f>
        <v>#N/A</v>
      </c>
      <c r="BM155" s="110" t="e">
        <f ca="true">+IF(AND(ISNUMBER(OFFSET('Hygiene Data'!$G$8,0,10*ROW('Hygiene Data'!G149))),'Data Summary'!EB155="Yes"),OFFSET('Hygiene Data'!$G$8,0,10*ROW('Hygiene Data'!G149)),NA())</f>
        <v>#N/A</v>
      </c>
      <c r="BN155" s="110" t="e">
        <f ca="true">+IF(AND(ISNUMBER(OFFSET('Hygiene Data'!$G$10,0,10*ROW('Hygiene Data'!G149))),'Data Summary'!EC155="Yes"),OFFSET('Hygiene Data'!$G$10,0,10*ROW('Hygiene Data'!G149)),NA())</f>
        <v>#N/A</v>
      </c>
      <c r="BO155" s="110" t="e">
        <f ca="true">+IF(AND(ISNUMBER(OFFSET('Hygiene Data'!$H$6,0,10*ROW('Hygiene Data'!H149))),'Data Summary'!ED155="Yes"),OFFSET('Hygiene Data'!$H$6,0,10*ROW('Hygiene Data'!H149)),NA())</f>
        <v>#N/A</v>
      </c>
      <c r="BP155" s="110" t="e">
        <f ca="true">+IF(AND(ISNUMBER(OFFSET('Hygiene Data'!$H$8,0,10*ROW('Hygiene Data'!H149))),'Data Summary'!EE155="Yes"),OFFSET('Hygiene Data'!$H$8,0,10*ROW('Hygiene Data'!H149)),NA())</f>
        <v>#N/A</v>
      </c>
      <c r="BQ155" s="110" t="e">
        <f ca="true">+IF(AND(ISNUMBER(OFFSET('Hygiene Data'!$H$10,0,10*ROW('Hygiene Data'!H149))),'Data Summary'!EF155="Yes"),OFFSET('Hygiene Data'!$H$10,0,10*ROW('Hygiene Data'!H149)),NA())</f>
        <v>#N/A</v>
      </c>
    </row>
    <row r="156" x14ac:dyDescent="0.2">
      <c r="A156" s="58" t="e">
        <f ca="true">+IF(OFFSET('Water Data'!$B$1,0,10*ROW('Water Data'!B150))="",NA(),OFFSET('Water Data'!$B$1,0,10*ROW('Water Data'!B150)))</f>
        <v>#N/A</v>
      </c>
      <c r="B156" s="58" t="e">
        <f ca="true">+IF(OFFSET('Water Data'!$A$3,0,10*ROW('Water Data'!A153))="",NA(),OFFSET('Water Data'!$A$3,0,10*ROW('Water Data'!A153)))</f>
        <v>#N/A</v>
      </c>
      <c r="C156" s="58" t="e">
        <f ca="true">+IF(OFFSET('Water Data'!$C$3,0,10*ROW('Water Data'!C153))="",NA(),OFFSET('Water Data'!$C$3,0,10*ROW('Water Data'!C153)))</f>
        <v>#N/A</v>
      </c>
      <c r="D156" s="59" t="e">
        <f ca="true">+IF(AND(ISNUMBER(OFFSET('Water Data'!$C$5,0,10*ROW('Water Data'!C150))),'Data Summary'!BS156="Yes"),100-OFFSET('Water Data'!$C$5,0,10*ROW('Water Data'!C150)),NA())</f>
        <v>#N/A</v>
      </c>
      <c r="E156" s="59" t="e">
        <f ca="true">+IF(AND(ISNUMBER(OFFSET('Water Data'!$C$7,0,10*ROW('Water Data'!C150))),'Data Summary'!BT156="Yes"),OFFSET('Water Data'!$C$7,0,10*ROW('Water Data'!C150)),NA())</f>
        <v>#N/A</v>
      </c>
      <c r="F156" s="59" t="e">
        <f ca="true">+IF(AND(ISNUMBER(OFFSET('Water Data'!$C$10,0,10*ROW('Water Data'!C150))),'Data Summary'!BU156="Yes"),OFFSET('Water Data'!$C$10,0,10*ROW('Water Data'!C150)),NA())</f>
        <v>#N/A</v>
      </c>
      <c r="G156" s="59" t="e">
        <f ca="true">+IF(AND(ISNUMBER(OFFSET('Water Data'!$D$5,0,10*ROW('Water Data'!D150))),'Data Summary'!BV156="Yes"),100-OFFSET('Water Data'!$D$5,0,10*ROW('Water Data'!D150)),NA())</f>
        <v>#N/A</v>
      </c>
      <c r="H156" s="59" t="e">
        <f ca="true">+IF(AND(ISNUMBER(OFFSET('Water Data'!$D$7,0,10*ROW('Water Data'!D150))),'Data Summary'!BW156="Yes"),OFFSET('Water Data'!$D$7,0,10*ROW('Water Data'!D150)),NA())</f>
        <v>#N/A</v>
      </c>
      <c r="I156" s="59" t="e">
        <f ca="true">+IF(AND(ISNUMBER(OFFSET('Water Data'!$D$10,0,10*ROW('Water Data'!D150))),'Data Summary'!BX156="Yes"),OFFSET('Water Data'!$D$10,0,10*ROW('Water Data'!D150)),NA())</f>
        <v>#N/A</v>
      </c>
      <c r="J156" s="59" t="e">
        <f ca="true">+IF(AND(ISNUMBER(OFFSET('Water Data'!$E$5,0,10*ROW('Water Data'!E150))),'Data Summary'!BY156="Yes"),100-OFFSET('Water Data'!$E$5,0,10*ROW('Water Data'!E150)),NA())</f>
        <v>#N/A</v>
      </c>
      <c r="K156" s="59" t="e">
        <f ca="true">+IF(AND(ISNUMBER(OFFSET('Water Data'!$E$7,0,10*ROW('Water Data'!E150))),'Data Summary'!BZ156="Yes"),OFFSET('Water Data'!$E$7,0,10*ROW('Water Data'!E150)),NA())</f>
        <v>#N/A</v>
      </c>
      <c r="L156" s="59" t="e">
        <f ca="true">+IF(AND(ISNUMBER(OFFSET('Water Data'!$E$10,0,10*ROW('Water Data'!E150))),'Data Summary'!CA156="Yes"),OFFSET('Water Data'!$E$10,0,10*ROW('Water Data'!E150)),NA())</f>
        <v>#N/A</v>
      </c>
      <c r="M156" s="59" t="e">
        <f ca="true">+IF(AND(ISNUMBER(OFFSET('Water Data'!$F$5,0,10*ROW('Water Data'!F150))),'Data Summary'!CB156="Yes"),100-OFFSET('Water Data'!$F$5,0,10*ROW('Water Data'!F150)),NA())</f>
        <v>#N/A</v>
      </c>
      <c r="N156" s="59" t="e">
        <f ca="true">+IF(AND(ISNUMBER(OFFSET('Water Data'!$F$7,0,10*ROW('Water Data'!F150))),'Data Summary'!CC156="Yes"),OFFSET('Water Data'!$F$7,0,10*ROW('Water Data'!F150)),NA())</f>
        <v>#N/A</v>
      </c>
      <c r="O156" s="59" t="e">
        <f ca="true">+IF(AND(ISNUMBER(OFFSET('Water Data'!$F$10,0,10*ROW('Water Data'!F150))),'Data Summary'!CD156="Yes"),OFFSET('Water Data'!$F$10,0,10*ROW('Water Data'!F150)),NA())</f>
        <v>#N/A</v>
      </c>
      <c r="P156" s="59" t="e">
        <f ca="true">+IF(AND(ISNUMBER(OFFSET('Water Data'!$G$5,0,10*ROW('Water Data'!G150))),'Data Summary'!CE156="Yes"),100-OFFSET('Water Data'!$G$5,0,10*ROW('Water Data'!G150)),NA())</f>
        <v>#N/A</v>
      </c>
      <c r="Q156" s="59" t="e">
        <f ca="true">+IF(AND(ISNUMBER(OFFSET('Water Data'!$G$7,0,10*ROW('Water Data'!G150))),'Data Summary'!CF156="Yes"),OFFSET('Water Data'!$G$7,0,10*ROW('Water Data'!G150)),NA())</f>
        <v>#N/A</v>
      </c>
      <c r="R156" s="59" t="e">
        <f ca="true">+IF(AND(ISNUMBER(OFFSET('Water Data'!$G$10,0,10*ROW('Water Data'!G150))),'Data Summary'!CG156="Yes"),OFFSET('Water Data'!$G$10,0,10*ROW('Water Data'!G150)),NA())</f>
        <v>#N/A</v>
      </c>
      <c r="S156" s="59" t="e">
        <f ca="true">+IF(AND(ISNUMBER(OFFSET('Water Data'!$H$5,0,10*ROW('Water Data'!H150))),'Data Summary'!CH156="Yes"),100-OFFSET('Water Data'!$H$5,0,10*ROW('Water Data'!H150)),NA())</f>
        <v>#N/A</v>
      </c>
      <c r="T156" s="59" t="e">
        <f ca="true">+IF(AND(ISNUMBER(OFFSET('Water Data'!$H$7,0,10*ROW('Water Data'!H150))),'Data Summary'!CI156="Yes"),OFFSET('Water Data'!$H$7,0,10*ROW('Water Data'!H150)),NA())</f>
        <v>#N/A</v>
      </c>
      <c r="U156" s="59" t="e">
        <f ca="true">+IF(AND(ISNUMBER(OFFSET('Water Data'!$H$10,0,10*ROW('Water Data'!H150))),'Data Summary'!CJ156="Yes"),OFFSET('Water Data'!$H$10,0,10*ROW('Water Data'!H150)),NA())</f>
        <v>#N/A</v>
      </c>
      <c r="V156" s="105" t="e">
        <f ca="true">+IF(AND(ISNUMBER(OFFSET('Sanitation Data'!$C$5,0,10*ROW('Sanitation Data'!C150))),'Data Summary'!CK156="Yes"),100-OFFSET('Sanitation Data'!$C$5,0,10*ROW('Sanitation Data'!C150)),NA())</f>
        <v>#N/A</v>
      </c>
      <c r="W156" s="105" t="e">
        <f ca="true">+IF(AND(ISNUMBER(OFFSET('Sanitation Data'!$C$7,0,10*ROW('Sanitation Data'!C150))),'Data Summary'!CL156="Yes"),OFFSET('Sanitation Data'!$C$7,0,10*ROW('Sanitation Data'!C150)),NA())</f>
        <v>#N/A</v>
      </c>
      <c r="X156" s="105" t="e">
        <f ca="true">+IF(AND(ISNUMBER(OFFSET('Sanitation Data'!$C$11,0,10*ROW('Sanitation Data'!C150))),'Data Summary'!CM156="Yes"),OFFSET('Sanitation Data'!$C$11,0,10*ROW('Sanitation Data'!C150)),NA())</f>
        <v>#N/A</v>
      </c>
      <c r="Y156" s="105" t="e">
        <f ca="true">+IF(AND(ISNUMBER(OFFSET('Sanitation Data'!$C$12,0,10*ROW('Sanitation Data'!C150))),'Data Summary'!CN156="Yes"),OFFSET('Sanitation Data'!$C$12,0,10*ROW('Sanitation Data'!C150)),NA())</f>
        <v>#N/A</v>
      </c>
      <c r="Z156" s="105" t="e">
        <f ca="true">+IF(AND(ISNUMBER(OFFSET('Sanitation Data'!$C$13,0,10*ROW('Sanitation Data'!C150))),'Data Summary'!CO156="Yes"),OFFSET('Sanitation Data'!$C$13,0,10*ROW('Sanitation Data'!C150)),NA())</f>
        <v>#N/A</v>
      </c>
      <c r="AA156" s="105" t="e">
        <f ca="true">+IF(AND(ISNUMBER(OFFSET('Sanitation Data'!$D$5,0,10*ROW('Sanitation Data'!D150))),'Data Summary'!CP156="Yes"),100-OFFSET('Sanitation Data'!$D$5,0,10*ROW('Sanitation Data'!D150)),NA())</f>
        <v>#N/A</v>
      </c>
      <c r="AB156" s="105" t="e">
        <f ca="true">+IF(AND(ISNUMBER(OFFSET('Sanitation Data'!$D$7,0,10*ROW('Sanitation Data'!D150))),'Data Summary'!CQ156="Yes"),OFFSET('Sanitation Data'!$D$7,0,10*ROW('Sanitation Data'!D150)),NA())</f>
        <v>#N/A</v>
      </c>
      <c r="AC156" s="105" t="e">
        <f ca="true">+IF(AND(ISNUMBER(OFFSET('Sanitation Data'!$D$11,0,10*ROW('Sanitation Data'!D150))),'Data Summary'!CR156="Yes"),OFFSET('Sanitation Data'!$D$11,0,10*ROW('Sanitation Data'!D150)),NA())</f>
        <v>#N/A</v>
      </c>
      <c r="AD156" s="105" t="e">
        <f ca="true">+IF(AND(ISNUMBER(OFFSET('Sanitation Data'!$D$12,0,10*ROW('Sanitation Data'!D150))),'Data Summary'!CS156="Yes"),OFFSET('Sanitation Data'!$D$12,0,10*ROW('Sanitation Data'!D150)),NA())</f>
        <v>#N/A</v>
      </c>
      <c r="AE156" s="105" t="e">
        <f ca="true">+IF(AND(ISNUMBER(OFFSET('Sanitation Data'!$D$13,0,10*ROW('Sanitation Data'!D150))),'Data Summary'!CT156="Yes"),OFFSET('Sanitation Data'!$D$13,0,10*ROW('Sanitation Data'!D150)),NA())</f>
        <v>#N/A</v>
      </c>
      <c r="AF156" s="105" t="e">
        <f ca="true">+IF(AND(ISNUMBER(OFFSET('Sanitation Data'!$E$5,0,10*ROW('Sanitation Data'!E150))),'Data Summary'!CU156="Yes"),100-OFFSET('Sanitation Data'!$E$5,0,10*ROW('Sanitation Data'!E150)),NA())</f>
        <v>#N/A</v>
      </c>
      <c r="AG156" s="105" t="e">
        <f ca="true">+IF(AND(ISNUMBER(OFFSET('Sanitation Data'!$E$7,0,10*ROW('Sanitation Data'!E150))),'Data Summary'!CV156="Yes"),OFFSET('Sanitation Data'!$E$7,0,10*ROW('Sanitation Data'!E150)),NA())</f>
        <v>#N/A</v>
      </c>
      <c r="AH156" s="105" t="e">
        <f ca="true">+IF(AND(ISNUMBER(OFFSET('Sanitation Data'!$E$11,0,10*ROW('Sanitation Data'!E150))),'Data Summary'!CW156="Yes"),OFFSET('Sanitation Data'!$E$11,0,10*ROW('Sanitation Data'!E150)),NA())</f>
        <v>#N/A</v>
      </c>
      <c r="AI156" s="105" t="e">
        <f ca="true">+IF(AND(ISNUMBER(OFFSET('Sanitation Data'!$E$12,0,10*ROW('Sanitation Data'!E150))),'Data Summary'!CX156="Yes"),OFFSET('Sanitation Data'!$E$12,0,10*ROW('Sanitation Data'!E150)),NA())</f>
        <v>#N/A</v>
      </c>
      <c r="AJ156" s="105" t="e">
        <f ca="true">+IF(AND(ISNUMBER(OFFSET('Sanitation Data'!$E$13,0,10*ROW('Sanitation Data'!E150))),'Data Summary'!CY156="Yes"),OFFSET('Sanitation Data'!$E$13,0,10*ROW('Sanitation Data'!E150)),NA())</f>
        <v>#N/A</v>
      </c>
      <c r="AK156" s="105" t="e">
        <f ca="true">+IF(AND(ISNUMBER(OFFSET('Sanitation Data'!$F$5,0,10*ROW('Sanitation Data'!F150))),'Data Summary'!CZ156="Yes"),100-OFFSET('Sanitation Data'!$F$5,0,10*ROW('Sanitation Data'!F150)),NA())</f>
        <v>#N/A</v>
      </c>
      <c r="AL156" s="105" t="e">
        <f ca="true">+IF(AND(ISNUMBER(OFFSET('Sanitation Data'!$F$7,0,10*ROW('Sanitation Data'!F150))),'Data Summary'!DA156="Yes"),OFFSET('Sanitation Data'!$F$7,0,10*ROW('Sanitation Data'!F150)),NA())</f>
        <v>#N/A</v>
      </c>
      <c r="AM156" s="105" t="e">
        <f ca="true">+IF(AND(ISNUMBER(OFFSET('Sanitation Data'!$F$11,0,10*ROW('Sanitation Data'!F150))),'Data Summary'!DB156="Yes"),OFFSET('Sanitation Data'!$F$11,0,10*ROW('Sanitation Data'!F150)),NA())</f>
        <v>#N/A</v>
      </c>
      <c r="AN156" s="105" t="e">
        <f ca="true">+IF(AND(ISNUMBER(OFFSET('Sanitation Data'!$F$12,0,10*ROW('Sanitation Data'!F150))),'Data Summary'!DC156="Yes"),OFFSET('Sanitation Data'!$F$12,0,10*ROW('Sanitation Data'!F150)),NA())</f>
        <v>#N/A</v>
      </c>
      <c r="AO156" s="105" t="e">
        <f ca="true">+IF(AND(ISNUMBER(OFFSET('Sanitation Data'!$F$13,0,10*ROW('Sanitation Data'!F150))),'Data Summary'!DD156="Yes"),OFFSET('Sanitation Data'!$F$13,0,10*ROW('Sanitation Data'!F150)),NA())</f>
        <v>#N/A</v>
      </c>
      <c r="AP156" s="105" t="e">
        <f ca="true">+IF(AND(ISNUMBER(OFFSET('Sanitation Data'!$G$5,0,10*ROW('Sanitation Data'!G150))),'Data Summary'!DE156="Yes"),100-OFFSET('Sanitation Data'!$G$5,0,10*ROW('Sanitation Data'!G150)),NA())</f>
        <v>#N/A</v>
      </c>
      <c r="AQ156" s="105" t="e">
        <f ca="true">+IF(AND(ISNUMBER(OFFSET('Sanitation Data'!$G$7,0,10*ROW('Sanitation Data'!G150))),'Data Summary'!DF156="Yes"),OFFSET('Sanitation Data'!$G$7,0,10*ROW('Sanitation Data'!G150)),NA())</f>
        <v>#N/A</v>
      </c>
      <c r="AR156" s="105" t="e">
        <f ca="true">+IF(AND(ISNUMBER(OFFSET('Sanitation Data'!$G$11,0,10*ROW('Sanitation Data'!G150))),'Data Summary'!DG156="Yes"),OFFSET('Sanitation Data'!$G$11,0,10*ROW('Sanitation Data'!G150)),NA())</f>
        <v>#N/A</v>
      </c>
      <c r="AS156" s="105" t="e">
        <f ca="true">+IF(AND(ISNUMBER(OFFSET('Sanitation Data'!$G$12,0,10*ROW('Sanitation Data'!G150))),'Data Summary'!DH156="Yes"),OFFSET('Sanitation Data'!$G$12,0,10*ROW('Sanitation Data'!G150)),NA())</f>
        <v>#N/A</v>
      </c>
      <c r="AT156" s="105" t="e">
        <f ca="true">+IF(AND(ISNUMBER(OFFSET('Sanitation Data'!$G$13,0,10*ROW('Sanitation Data'!G150))),'Data Summary'!DI156="Yes"),OFFSET('Sanitation Data'!$G$13,0,10*ROW('Sanitation Data'!G150)),NA())</f>
        <v>#N/A</v>
      </c>
      <c r="AU156" s="105" t="e">
        <f ca="true">+IF(AND(ISNUMBER(OFFSET('Sanitation Data'!$H$5,0,10*ROW('Sanitation Data'!H150))),'Data Summary'!DJ156="Yes"),100-OFFSET('Sanitation Data'!$H$5,0,10*ROW('Sanitation Data'!H150)),NA())</f>
        <v>#N/A</v>
      </c>
      <c r="AV156" s="105" t="e">
        <f ca="true">+IF(AND(ISNUMBER(OFFSET('Sanitation Data'!$H$7,0,10*ROW('Sanitation Data'!H150))),'Data Summary'!DK156="Yes"),OFFSET('Sanitation Data'!$H$7,0,10*ROW('Sanitation Data'!H150)),NA())</f>
        <v>#N/A</v>
      </c>
      <c r="AW156" s="105" t="e">
        <f ca="true">+IF(AND(ISNUMBER(OFFSET('Sanitation Data'!$H$11,0,10*ROW('Sanitation Data'!H150))),'Data Summary'!DL156="Yes"),OFFSET('Sanitation Data'!$H$11,0,10*ROW('Sanitation Data'!H150)),NA())</f>
        <v>#N/A</v>
      </c>
      <c r="AX156" s="105" t="e">
        <f ca="true">+IF(AND(ISNUMBER(OFFSET('Sanitation Data'!$H$12,0,10*ROW('Sanitation Data'!H150))),'Data Summary'!DM156="Yes"),OFFSET('Sanitation Data'!$H$12,0,10*ROW('Sanitation Data'!H150)),NA())</f>
        <v>#N/A</v>
      </c>
      <c r="AY156" s="105" t="e">
        <f ca="true">+IF(AND(ISNUMBER(OFFSET('Sanitation Data'!$H$13,0,10*ROW('Sanitation Data'!H150))),'Data Summary'!DN156="Yes"),OFFSET('Sanitation Data'!$H$13,0,10*ROW('Sanitation Data'!H150)),NA())</f>
        <v>#N/A</v>
      </c>
      <c r="AZ156" s="110" t="e">
        <f ca="true">+IF(AND(ISNUMBER(OFFSET('Hygiene Data'!$C$6,0,10*ROW('Hygiene Data'!C150))),'Data Summary'!DO156="Yes"),OFFSET('Hygiene Data'!$C$6,0,10*ROW('Hygiene Data'!C150)),NA())</f>
        <v>#N/A</v>
      </c>
      <c r="BA156" s="110" t="e">
        <f ca="true">+IF(AND(ISNUMBER(OFFSET('Hygiene Data'!$C$8,0,10*ROW('Hygiene Data'!C150))),'Data Summary'!DP156="Yes"),OFFSET('Hygiene Data'!$C$8,0,10*ROW('Hygiene Data'!C150)),NA())</f>
        <v>#N/A</v>
      </c>
      <c r="BB156" s="110" t="e">
        <f ca="true">+IF(AND(ISNUMBER(OFFSET('Hygiene Data'!$C$10,0,10*ROW('Hygiene Data'!C150))),'Data Summary'!DQ156="Yes"),OFFSET('Hygiene Data'!$C$10,0,10*ROW('Hygiene Data'!C150)),NA())</f>
        <v>#N/A</v>
      </c>
      <c r="BC156" s="110" t="e">
        <f ca="true">+IF(AND(ISNUMBER(OFFSET('Hygiene Data'!$D$6,0,10*ROW('Hygiene Data'!D150))),'Data Summary'!DR156="Yes"),OFFSET('Hygiene Data'!$D$6,0,10*ROW('Hygiene Data'!D150)),NA())</f>
        <v>#N/A</v>
      </c>
      <c r="BD156" s="110" t="e">
        <f ca="true">+IF(AND(ISNUMBER(OFFSET('Hygiene Data'!$D$8,0,10*ROW('Hygiene Data'!D150))),'Data Summary'!DS156="Yes"),OFFSET('Hygiene Data'!$D$8,0,10*ROW('Hygiene Data'!D150)),NA())</f>
        <v>#N/A</v>
      </c>
      <c r="BE156" s="110" t="e">
        <f ca="true">+IF(AND(ISNUMBER(OFFSET('Hygiene Data'!$D$10,0,10*ROW('Hygiene Data'!D150))),'Data Summary'!DT156="Yes"),OFFSET('Hygiene Data'!$D$10,0,10*ROW('Hygiene Data'!D150)),NA())</f>
        <v>#N/A</v>
      </c>
      <c r="BF156" s="110" t="e">
        <f ca="true">+IF(AND(ISNUMBER(OFFSET('Hygiene Data'!$E$6,0,10*ROW('Hygiene Data'!E150))),'Data Summary'!DU156="Yes"),OFFSET('Hygiene Data'!$E$6,0,10*ROW('Hygiene Data'!E150)),NA())</f>
        <v>#N/A</v>
      </c>
      <c r="BG156" s="110" t="e">
        <f ca="true">+IF(AND(ISNUMBER(OFFSET('Hygiene Data'!$E$8,0,10*ROW('Hygiene Data'!E150))),'Data Summary'!DV156="Yes"),OFFSET('Hygiene Data'!$E$8,0,10*ROW('Hygiene Data'!E150)),NA())</f>
        <v>#N/A</v>
      </c>
      <c r="BH156" s="110" t="e">
        <f ca="true">+IF(AND(ISNUMBER(OFFSET('Hygiene Data'!$E$10,0,10*ROW('Hygiene Data'!E150))),'Data Summary'!DW156="Yes"),OFFSET('Hygiene Data'!$E$10,0,10*ROW('Hygiene Data'!E150)),NA())</f>
        <v>#N/A</v>
      </c>
      <c r="BI156" s="110" t="e">
        <f ca="true">+IF(AND(ISNUMBER(OFFSET('Hygiene Data'!$F$6,0,10*ROW('Hygiene Data'!F150))),'Data Summary'!DX156="Yes"),OFFSET('Hygiene Data'!$F$6,0,10*ROW('Hygiene Data'!F150)),NA())</f>
        <v>#N/A</v>
      </c>
      <c r="BJ156" s="110" t="e">
        <f ca="true">+IF(AND(ISNUMBER(OFFSET('Hygiene Data'!$F$8,0,10*ROW('Hygiene Data'!F150))),'Data Summary'!DY156="Yes"),OFFSET('Hygiene Data'!$F$8,0,10*ROW('Hygiene Data'!F150)),NA())</f>
        <v>#N/A</v>
      </c>
      <c r="BK156" s="110" t="e">
        <f ca="true">+IF(AND(ISNUMBER(OFFSET('Hygiene Data'!$F$10,0,10*ROW('Hygiene Data'!F150))),'Data Summary'!DZ156="Yes"),OFFSET('Hygiene Data'!$F$10,0,10*ROW('Hygiene Data'!F150)),NA())</f>
        <v>#N/A</v>
      </c>
      <c r="BL156" s="110" t="e">
        <f ca="true">+IF(AND(ISNUMBER(OFFSET('Hygiene Data'!$G$6,0,10*ROW('Hygiene Data'!G150))),'Data Summary'!EA156="Yes"),OFFSET('Hygiene Data'!$G$6,0,10*ROW('Hygiene Data'!G150)),NA())</f>
        <v>#N/A</v>
      </c>
      <c r="BM156" s="110" t="e">
        <f ca="true">+IF(AND(ISNUMBER(OFFSET('Hygiene Data'!$G$8,0,10*ROW('Hygiene Data'!G150))),'Data Summary'!EB156="Yes"),OFFSET('Hygiene Data'!$G$8,0,10*ROW('Hygiene Data'!G150)),NA())</f>
        <v>#N/A</v>
      </c>
      <c r="BN156" s="110" t="e">
        <f ca="true">+IF(AND(ISNUMBER(OFFSET('Hygiene Data'!$G$10,0,10*ROW('Hygiene Data'!G150))),'Data Summary'!EC156="Yes"),OFFSET('Hygiene Data'!$G$10,0,10*ROW('Hygiene Data'!G150)),NA())</f>
        <v>#N/A</v>
      </c>
      <c r="BO156" s="110" t="e">
        <f ca="true">+IF(AND(ISNUMBER(OFFSET('Hygiene Data'!$H$6,0,10*ROW('Hygiene Data'!H150))),'Data Summary'!ED156="Yes"),OFFSET('Hygiene Data'!$H$6,0,10*ROW('Hygiene Data'!H150)),NA())</f>
        <v>#N/A</v>
      </c>
      <c r="BP156" s="110" t="e">
        <f ca="true">+IF(AND(ISNUMBER(OFFSET('Hygiene Data'!$H$8,0,10*ROW('Hygiene Data'!H150))),'Data Summary'!EE156="Yes"),OFFSET('Hygiene Data'!$H$8,0,10*ROW('Hygiene Data'!H150)),NA())</f>
        <v>#N/A</v>
      </c>
      <c r="BQ156" s="110" t="e">
        <f ca="true">+IF(AND(ISNUMBER(OFFSET('Hygiene Data'!$H$10,0,10*ROW('Hygiene Data'!H150))),'Data Summary'!EF156="Yes"),OFFSET('Hygiene Data'!$H$10,0,10*ROW('Hygiene Data'!H150)),NA())</f>
        <v>#N/A</v>
      </c>
    </row>
    <row r="157" x14ac:dyDescent="0.2">
      <c r="A157" s="58" t="e">
        <f ca="true">+IF(OFFSET('Water Data'!$B$1,0,10*ROW('Water Data'!B151))="",NA(),OFFSET('Water Data'!$B$1,0,10*ROW('Water Data'!B151)))</f>
        <v>#N/A</v>
      </c>
      <c r="B157" s="58" t="e">
        <f ca="true">+IF(OFFSET('Water Data'!$A$3,0,10*ROW('Water Data'!A154))="",NA(),OFFSET('Water Data'!$A$3,0,10*ROW('Water Data'!A154)))</f>
        <v>#N/A</v>
      </c>
      <c r="C157" s="58" t="e">
        <f ca="true">+IF(OFFSET('Water Data'!$C$3,0,10*ROW('Water Data'!C154))="",NA(),OFFSET('Water Data'!$C$3,0,10*ROW('Water Data'!C154)))</f>
        <v>#N/A</v>
      </c>
      <c r="D157" s="59" t="e">
        <f ca="true">+IF(AND(ISNUMBER(OFFSET('Water Data'!$C$5,0,10*ROW('Water Data'!C151))),'Data Summary'!BS157="Yes"),100-OFFSET('Water Data'!$C$5,0,10*ROW('Water Data'!C151)),NA())</f>
        <v>#N/A</v>
      </c>
      <c r="E157" s="59" t="e">
        <f ca="true">+IF(AND(ISNUMBER(OFFSET('Water Data'!$C$7,0,10*ROW('Water Data'!C151))),'Data Summary'!BT157="Yes"),OFFSET('Water Data'!$C$7,0,10*ROW('Water Data'!C151)),NA())</f>
        <v>#N/A</v>
      </c>
      <c r="F157" s="59" t="e">
        <f ca="true">+IF(AND(ISNUMBER(OFFSET('Water Data'!$C$10,0,10*ROW('Water Data'!C151))),'Data Summary'!BU157="Yes"),OFFSET('Water Data'!$C$10,0,10*ROW('Water Data'!C151)),NA())</f>
        <v>#N/A</v>
      </c>
      <c r="G157" s="59" t="e">
        <f ca="true">+IF(AND(ISNUMBER(OFFSET('Water Data'!$D$5,0,10*ROW('Water Data'!D151))),'Data Summary'!BV157="Yes"),100-OFFSET('Water Data'!$D$5,0,10*ROW('Water Data'!D151)),NA())</f>
        <v>#N/A</v>
      </c>
      <c r="H157" s="59" t="e">
        <f ca="true">+IF(AND(ISNUMBER(OFFSET('Water Data'!$D$7,0,10*ROW('Water Data'!D151))),'Data Summary'!BW157="Yes"),OFFSET('Water Data'!$D$7,0,10*ROW('Water Data'!D151)),NA())</f>
        <v>#N/A</v>
      </c>
      <c r="I157" s="59" t="e">
        <f ca="true">+IF(AND(ISNUMBER(OFFSET('Water Data'!$D$10,0,10*ROW('Water Data'!D151))),'Data Summary'!BX157="Yes"),OFFSET('Water Data'!$D$10,0,10*ROW('Water Data'!D151)),NA())</f>
        <v>#N/A</v>
      </c>
      <c r="J157" s="59" t="e">
        <f ca="true">+IF(AND(ISNUMBER(OFFSET('Water Data'!$E$5,0,10*ROW('Water Data'!E151))),'Data Summary'!BY157="Yes"),100-OFFSET('Water Data'!$E$5,0,10*ROW('Water Data'!E151)),NA())</f>
        <v>#N/A</v>
      </c>
      <c r="K157" s="59" t="e">
        <f ca="true">+IF(AND(ISNUMBER(OFFSET('Water Data'!$E$7,0,10*ROW('Water Data'!E151))),'Data Summary'!BZ157="Yes"),OFFSET('Water Data'!$E$7,0,10*ROW('Water Data'!E151)),NA())</f>
        <v>#N/A</v>
      </c>
      <c r="L157" s="59" t="e">
        <f ca="true">+IF(AND(ISNUMBER(OFFSET('Water Data'!$E$10,0,10*ROW('Water Data'!E151))),'Data Summary'!CA157="Yes"),OFFSET('Water Data'!$E$10,0,10*ROW('Water Data'!E151)),NA())</f>
        <v>#N/A</v>
      </c>
      <c r="M157" s="59" t="e">
        <f ca="true">+IF(AND(ISNUMBER(OFFSET('Water Data'!$F$5,0,10*ROW('Water Data'!F151))),'Data Summary'!CB157="Yes"),100-OFFSET('Water Data'!$F$5,0,10*ROW('Water Data'!F151)),NA())</f>
        <v>#N/A</v>
      </c>
      <c r="N157" s="59" t="e">
        <f ca="true">+IF(AND(ISNUMBER(OFFSET('Water Data'!$F$7,0,10*ROW('Water Data'!F151))),'Data Summary'!CC157="Yes"),OFFSET('Water Data'!$F$7,0,10*ROW('Water Data'!F151)),NA())</f>
        <v>#N/A</v>
      </c>
      <c r="O157" s="59" t="e">
        <f ca="true">+IF(AND(ISNUMBER(OFFSET('Water Data'!$F$10,0,10*ROW('Water Data'!F151))),'Data Summary'!CD157="Yes"),OFFSET('Water Data'!$F$10,0,10*ROW('Water Data'!F151)),NA())</f>
        <v>#N/A</v>
      </c>
      <c r="P157" s="59" t="e">
        <f ca="true">+IF(AND(ISNUMBER(OFFSET('Water Data'!$G$5,0,10*ROW('Water Data'!G151))),'Data Summary'!CE157="Yes"),100-OFFSET('Water Data'!$G$5,0,10*ROW('Water Data'!G151)),NA())</f>
        <v>#N/A</v>
      </c>
      <c r="Q157" s="59" t="e">
        <f ca="true">+IF(AND(ISNUMBER(OFFSET('Water Data'!$G$7,0,10*ROW('Water Data'!G151))),'Data Summary'!CF157="Yes"),OFFSET('Water Data'!$G$7,0,10*ROW('Water Data'!G151)),NA())</f>
        <v>#N/A</v>
      </c>
      <c r="R157" s="59" t="e">
        <f ca="true">+IF(AND(ISNUMBER(OFFSET('Water Data'!$G$10,0,10*ROW('Water Data'!G151))),'Data Summary'!CG157="Yes"),OFFSET('Water Data'!$G$10,0,10*ROW('Water Data'!G151)),NA())</f>
        <v>#N/A</v>
      </c>
      <c r="S157" s="59" t="e">
        <f ca="true">+IF(AND(ISNUMBER(OFFSET('Water Data'!$H$5,0,10*ROW('Water Data'!H151))),'Data Summary'!CH157="Yes"),100-OFFSET('Water Data'!$H$5,0,10*ROW('Water Data'!H151)),NA())</f>
        <v>#N/A</v>
      </c>
      <c r="T157" s="59" t="e">
        <f ca="true">+IF(AND(ISNUMBER(OFFSET('Water Data'!$H$7,0,10*ROW('Water Data'!H151))),'Data Summary'!CI157="Yes"),OFFSET('Water Data'!$H$7,0,10*ROW('Water Data'!H151)),NA())</f>
        <v>#N/A</v>
      </c>
      <c r="U157" s="59" t="e">
        <f ca="true">+IF(AND(ISNUMBER(OFFSET('Water Data'!$H$10,0,10*ROW('Water Data'!H151))),'Data Summary'!CJ157="Yes"),OFFSET('Water Data'!$H$10,0,10*ROW('Water Data'!H151)),NA())</f>
        <v>#N/A</v>
      </c>
      <c r="V157" s="105" t="e">
        <f ca="true">+IF(AND(ISNUMBER(OFFSET('Sanitation Data'!$C$5,0,10*ROW('Sanitation Data'!C151))),'Data Summary'!CK157="Yes"),100-OFFSET('Sanitation Data'!$C$5,0,10*ROW('Sanitation Data'!C151)),NA())</f>
        <v>#N/A</v>
      </c>
      <c r="W157" s="105" t="e">
        <f ca="true">+IF(AND(ISNUMBER(OFFSET('Sanitation Data'!$C$7,0,10*ROW('Sanitation Data'!C151))),'Data Summary'!CL157="Yes"),OFFSET('Sanitation Data'!$C$7,0,10*ROW('Sanitation Data'!C151)),NA())</f>
        <v>#N/A</v>
      </c>
      <c r="X157" s="105" t="e">
        <f ca="true">+IF(AND(ISNUMBER(OFFSET('Sanitation Data'!$C$11,0,10*ROW('Sanitation Data'!C151))),'Data Summary'!CM157="Yes"),OFFSET('Sanitation Data'!$C$11,0,10*ROW('Sanitation Data'!C151)),NA())</f>
        <v>#N/A</v>
      </c>
      <c r="Y157" s="105" t="e">
        <f ca="true">+IF(AND(ISNUMBER(OFFSET('Sanitation Data'!$C$12,0,10*ROW('Sanitation Data'!C151))),'Data Summary'!CN157="Yes"),OFFSET('Sanitation Data'!$C$12,0,10*ROW('Sanitation Data'!C151)),NA())</f>
        <v>#N/A</v>
      </c>
      <c r="Z157" s="105" t="e">
        <f ca="true">+IF(AND(ISNUMBER(OFFSET('Sanitation Data'!$C$13,0,10*ROW('Sanitation Data'!C151))),'Data Summary'!CO157="Yes"),OFFSET('Sanitation Data'!$C$13,0,10*ROW('Sanitation Data'!C151)),NA())</f>
        <v>#N/A</v>
      </c>
      <c r="AA157" s="105" t="e">
        <f ca="true">+IF(AND(ISNUMBER(OFFSET('Sanitation Data'!$D$5,0,10*ROW('Sanitation Data'!D151))),'Data Summary'!CP157="Yes"),100-OFFSET('Sanitation Data'!$D$5,0,10*ROW('Sanitation Data'!D151)),NA())</f>
        <v>#N/A</v>
      </c>
      <c r="AB157" s="105" t="e">
        <f ca="true">+IF(AND(ISNUMBER(OFFSET('Sanitation Data'!$D$7,0,10*ROW('Sanitation Data'!D151))),'Data Summary'!CQ157="Yes"),OFFSET('Sanitation Data'!$D$7,0,10*ROW('Sanitation Data'!D151)),NA())</f>
        <v>#N/A</v>
      </c>
      <c r="AC157" s="105" t="e">
        <f ca="true">+IF(AND(ISNUMBER(OFFSET('Sanitation Data'!$D$11,0,10*ROW('Sanitation Data'!D151))),'Data Summary'!CR157="Yes"),OFFSET('Sanitation Data'!$D$11,0,10*ROW('Sanitation Data'!D151)),NA())</f>
        <v>#N/A</v>
      </c>
      <c r="AD157" s="105" t="e">
        <f ca="true">+IF(AND(ISNUMBER(OFFSET('Sanitation Data'!$D$12,0,10*ROW('Sanitation Data'!D151))),'Data Summary'!CS157="Yes"),OFFSET('Sanitation Data'!$D$12,0,10*ROW('Sanitation Data'!D151)),NA())</f>
        <v>#N/A</v>
      </c>
      <c r="AE157" s="105" t="e">
        <f ca="true">+IF(AND(ISNUMBER(OFFSET('Sanitation Data'!$D$13,0,10*ROW('Sanitation Data'!D151))),'Data Summary'!CT157="Yes"),OFFSET('Sanitation Data'!$D$13,0,10*ROW('Sanitation Data'!D151)),NA())</f>
        <v>#N/A</v>
      </c>
      <c r="AF157" s="105" t="e">
        <f ca="true">+IF(AND(ISNUMBER(OFFSET('Sanitation Data'!$E$5,0,10*ROW('Sanitation Data'!E151))),'Data Summary'!CU157="Yes"),100-OFFSET('Sanitation Data'!$E$5,0,10*ROW('Sanitation Data'!E151)),NA())</f>
        <v>#N/A</v>
      </c>
      <c r="AG157" s="105" t="e">
        <f ca="true">+IF(AND(ISNUMBER(OFFSET('Sanitation Data'!$E$7,0,10*ROW('Sanitation Data'!E151))),'Data Summary'!CV157="Yes"),OFFSET('Sanitation Data'!$E$7,0,10*ROW('Sanitation Data'!E151)),NA())</f>
        <v>#N/A</v>
      </c>
      <c r="AH157" s="105" t="e">
        <f ca="true">+IF(AND(ISNUMBER(OFFSET('Sanitation Data'!$E$11,0,10*ROW('Sanitation Data'!E151))),'Data Summary'!CW157="Yes"),OFFSET('Sanitation Data'!$E$11,0,10*ROW('Sanitation Data'!E151)),NA())</f>
        <v>#N/A</v>
      </c>
      <c r="AI157" s="105" t="e">
        <f ca="true">+IF(AND(ISNUMBER(OFFSET('Sanitation Data'!$E$12,0,10*ROW('Sanitation Data'!E151))),'Data Summary'!CX157="Yes"),OFFSET('Sanitation Data'!$E$12,0,10*ROW('Sanitation Data'!E151)),NA())</f>
        <v>#N/A</v>
      </c>
      <c r="AJ157" s="105" t="e">
        <f ca="true">+IF(AND(ISNUMBER(OFFSET('Sanitation Data'!$E$13,0,10*ROW('Sanitation Data'!E151))),'Data Summary'!CY157="Yes"),OFFSET('Sanitation Data'!$E$13,0,10*ROW('Sanitation Data'!E151)),NA())</f>
        <v>#N/A</v>
      </c>
      <c r="AK157" s="105" t="e">
        <f ca="true">+IF(AND(ISNUMBER(OFFSET('Sanitation Data'!$F$5,0,10*ROW('Sanitation Data'!F151))),'Data Summary'!CZ157="Yes"),100-OFFSET('Sanitation Data'!$F$5,0,10*ROW('Sanitation Data'!F151)),NA())</f>
        <v>#N/A</v>
      </c>
      <c r="AL157" s="105" t="e">
        <f ca="true">+IF(AND(ISNUMBER(OFFSET('Sanitation Data'!$F$7,0,10*ROW('Sanitation Data'!F151))),'Data Summary'!DA157="Yes"),OFFSET('Sanitation Data'!$F$7,0,10*ROW('Sanitation Data'!F151)),NA())</f>
        <v>#N/A</v>
      </c>
      <c r="AM157" s="105" t="e">
        <f ca="true">+IF(AND(ISNUMBER(OFFSET('Sanitation Data'!$F$11,0,10*ROW('Sanitation Data'!F151))),'Data Summary'!DB157="Yes"),OFFSET('Sanitation Data'!$F$11,0,10*ROW('Sanitation Data'!F151)),NA())</f>
        <v>#N/A</v>
      </c>
      <c r="AN157" s="105" t="e">
        <f ca="true">+IF(AND(ISNUMBER(OFFSET('Sanitation Data'!$F$12,0,10*ROW('Sanitation Data'!F151))),'Data Summary'!DC157="Yes"),OFFSET('Sanitation Data'!$F$12,0,10*ROW('Sanitation Data'!F151)),NA())</f>
        <v>#N/A</v>
      </c>
      <c r="AO157" s="105" t="e">
        <f ca="true">+IF(AND(ISNUMBER(OFFSET('Sanitation Data'!$F$13,0,10*ROW('Sanitation Data'!F151))),'Data Summary'!DD157="Yes"),OFFSET('Sanitation Data'!$F$13,0,10*ROW('Sanitation Data'!F151)),NA())</f>
        <v>#N/A</v>
      </c>
      <c r="AP157" s="105" t="e">
        <f ca="true">+IF(AND(ISNUMBER(OFFSET('Sanitation Data'!$G$5,0,10*ROW('Sanitation Data'!G151))),'Data Summary'!DE157="Yes"),100-OFFSET('Sanitation Data'!$G$5,0,10*ROW('Sanitation Data'!G151)),NA())</f>
        <v>#N/A</v>
      </c>
      <c r="AQ157" s="105" t="e">
        <f ca="true">+IF(AND(ISNUMBER(OFFSET('Sanitation Data'!$G$7,0,10*ROW('Sanitation Data'!G151))),'Data Summary'!DF157="Yes"),OFFSET('Sanitation Data'!$G$7,0,10*ROW('Sanitation Data'!G151)),NA())</f>
        <v>#N/A</v>
      </c>
      <c r="AR157" s="105" t="e">
        <f ca="true">+IF(AND(ISNUMBER(OFFSET('Sanitation Data'!$G$11,0,10*ROW('Sanitation Data'!G151))),'Data Summary'!DG157="Yes"),OFFSET('Sanitation Data'!$G$11,0,10*ROW('Sanitation Data'!G151)),NA())</f>
        <v>#N/A</v>
      </c>
      <c r="AS157" s="105" t="e">
        <f ca="true">+IF(AND(ISNUMBER(OFFSET('Sanitation Data'!$G$12,0,10*ROW('Sanitation Data'!G151))),'Data Summary'!DH157="Yes"),OFFSET('Sanitation Data'!$G$12,0,10*ROW('Sanitation Data'!G151)),NA())</f>
        <v>#N/A</v>
      </c>
      <c r="AT157" s="105" t="e">
        <f ca="true">+IF(AND(ISNUMBER(OFFSET('Sanitation Data'!$G$13,0,10*ROW('Sanitation Data'!G151))),'Data Summary'!DI157="Yes"),OFFSET('Sanitation Data'!$G$13,0,10*ROW('Sanitation Data'!G151)),NA())</f>
        <v>#N/A</v>
      </c>
      <c r="AU157" s="105" t="e">
        <f ca="true">+IF(AND(ISNUMBER(OFFSET('Sanitation Data'!$H$5,0,10*ROW('Sanitation Data'!H151))),'Data Summary'!DJ157="Yes"),100-OFFSET('Sanitation Data'!$H$5,0,10*ROW('Sanitation Data'!H151)),NA())</f>
        <v>#N/A</v>
      </c>
      <c r="AV157" s="105" t="e">
        <f ca="true">+IF(AND(ISNUMBER(OFFSET('Sanitation Data'!$H$7,0,10*ROW('Sanitation Data'!H151))),'Data Summary'!DK157="Yes"),OFFSET('Sanitation Data'!$H$7,0,10*ROW('Sanitation Data'!H151)),NA())</f>
        <v>#N/A</v>
      </c>
      <c r="AW157" s="105" t="e">
        <f ca="true">+IF(AND(ISNUMBER(OFFSET('Sanitation Data'!$H$11,0,10*ROW('Sanitation Data'!H151))),'Data Summary'!DL157="Yes"),OFFSET('Sanitation Data'!$H$11,0,10*ROW('Sanitation Data'!H151)),NA())</f>
        <v>#N/A</v>
      </c>
      <c r="AX157" s="105" t="e">
        <f ca="true">+IF(AND(ISNUMBER(OFFSET('Sanitation Data'!$H$12,0,10*ROW('Sanitation Data'!H151))),'Data Summary'!DM157="Yes"),OFFSET('Sanitation Data'!$H$12,0,10*ROW('Sanitation Data'!H151)),NA())</f>
        <v>#N/A</v>
      </c>
      <c r="AY157" s="105" t="e">
        <f ca="true">+IF(AND(ISNUMBER(OFFSET('Sanitation Data'!$H$13,0,10*ROW('Sanitation Data'!H151))),'Data Summary'!DN157="Yes"),OFFSET('Sanitation Data'!$H$13,0,10*ROW('Sanitation Data'!H151)),NA())</f>
        <v>#N/A</v>
      </c>
      <c r="AZ157" s="110" t="e">
        <f ca="true">+IF(AND(ISNUMBER(OFFSET('Hygiene Data'!$C$6,0,10*ROW('Hygiene Data'!C151))),'Data Summary'!DO157="Yes"),OFFSET('Hygiene Data'!$C$6,0,10*ROW('Hygiene Data'!C151)),NA())</f>
        <v>#N/A</v>
      </c>
      <c r="BA157" s="110" t="e">
        <f ca="true">+IF(AND(ISNUMBER(OFFSET('Hygiene Data'!$C$8,0,10*ROW('Hygiene Data'!C151))),'Data Summary'!DP157="Yes"),OFFSET('Hygiene Data'!$C$8,0,10*ROW('Hygiene Data'!C151)),NA())</f>
        <v>#N/A</v>
      </c>
      <c r="BB157" s="110" t="e">
        <f ca="true">+IF(AND(ISNUMBER(OFFSET('Hygiene Data'!$C$10,0,10*ROW('Hygiene Data'!C151))),'Data Summary'!DQ157="Yes"),OFFSET('Hygiene Data'!$C$10,0,10*ROW('Hygiene Data'!C151)),NA())</f>
        <v>#N/A</v>
      </c>
      <c r="BC157" s="110" t="e">
        <f ca="true">+IF(AND(ISNUMBER(OFFSET('Hygiene Data'!$D$6,0,10*ROW('Hygiene Data'!D151))),'Data Summary'!DR157="Yes"),OFFSET('Hygiene Data'!$D$6,0,10*ROW('Hygiene Data'!D151)),NA())</f>
        <v>#N/A</v>
      </c>
      <c r="BD157" s="110" t="e">
        <f ca="true">+IF(AND(ISNUMBER(OFFSET('Hygiene Data'!$D$8,0,10*ROW('Hygiene Data'!D151))),'Data Summary'!DS157="Yes"),OFFSET('Hygiene Data'!$D$8,0,10*ROW('Hygiene Data'!D151)),NA())</f>
        <v>#N/A</v>
      </c>
      <c r="BE157" s="110" t="e">
        <f ca="true">+IF(AND(ISNUMBER(OFFSET('Hygiene Data'!$D$10,0,10*ROW('Hygiene Data'!D151))),'Data Summary'!DT157="Yes"),OFFSET('Hygiene Data'!$D$10,0,10*ROW('Hygiene Data'!D151)),NA())</f>
        <v>#N/A</v>
      </c>
      <c r="BF157" s="110" t="e">
        <f ca="true">+IF(AND(ISNUMBER(OFFSET('Hygiene Data'!$E$6,0,10*ROW('Hygiene Data'!E151))),'Data Summary'!DU157="Yes"),OFFSET('Hygiene Data'!$E$6,0,10*ROW('Hygiene Data'!E151)),NA())</f>
        <v>#N/A</v>
      </c>
      <c r="BG157" s="110" t="e">
        <f ca="true">+IF(AND(ISNUMBER(OFFSET('Hygiene Data'!$E$8,0,10*ROW('Hygiene Data'!E151))),'Data Summary'!DV157="Yes"),OFFSET('Hygiene Data'!$E$8,0,10*ROW('Hygiene Data'!E151)),NA())</f>
        <v>#N/A</v>
      </c>
      <c r="BH157" s="110" t="e">
        <f ca="true">+IF(AND(ISNUMBER(OFFSET('Hygiene Data'!$E$10,0,10*ROW('Hygiene Data'!E151))),'Data Summary'!DW157="Yes"),OFFSET('Hygiene Data'!$E$10,0,10*ROW('Hygiene Data'!E151)),NA())</f>
        <v>#N/A</v>
      </c>
      <c r="BI157" s="110" t="e">
        <f ca="true">+IF(AND(ISNUMBER(OFFSET('Hygiene Data'!$F$6,0,10*ROW('Hygiene Data'!F151))),'Data Summary'!DX157="Yes"),OFFSET('Hygiene Data'!$F$6,0,10*ROW('Hygiene Data'!F151)),NA())</f>
        <v>#N/A</v>
      </c>
      <c r="BJ157" s="110" t="e">
        <f ca="true">+IF(AND(ISNUMBER(OFFSET('Hygiene Data'!$F$8,0,10*ROW('Hygiene Data'!F151))),'Data Summary'!DY157="Yes"),OFFSET('Hygiene Data'!$F$8,0,10*ROW('Hygiene Data'!F151)),NA())</f>
        <v>#N/A</v>
      </c>
      <c r="BK157" s="110" t="e">
        <f ca="true">+IF(AND(ISNUMBER(OFFSET('Hygiene Data'!$F$10,0,10*ROW('Hygiene Data'!F151))),'Data Summary'!DZ157="Yes"),OFFSET('Hygiene Data'!$F$10,0,10*ROW('Hygiene Data'!F151)),NA())</f>
        <v>#N/A</v>
      </c>
      <c r="BL157" s="110" t="e">
        <f ca="true">+IF(AND(ISNUMBER(OFFSET('Hygiene Data'!$G$6,0,10*ROW('Hygiene Data'!G151))),'Data Summary'!EA157="Yes"),OFFSET('Hygiene Data'!$G$6,0,10*ROW('Hygiene Data'!G151)),NA())</f>
        <v>#N/A</v>
      </c>
      <c r="BM157" s="110" t="e">
        <f ca="true">+IF(AND(ISNUMBER(OFFSET('Hygiene Data'!$G$8,0,10*ROW('Hygiene Data'!G151))),'Data Summary'!EB157="Yes"),OFFSET('Hygiene Data'!$G$8,0,10*ROW('Hygiene Data'!G151)),NA())</f>
        <v>#N/A</v>
      </c>
      <c r="BN157" s="110" t="e">
        <f ca="true">+IF(AND(ISNUMBER(OFFSET('Hygiene Data'!$G$10,0,10*ROW('Hygiene Data'!G151))),'Data Summary'!EC157="Yes"),OFFSET('Hygiene Data'!$G$10,0,10*ROW('Hygiene Data'!G151)),NA())</f>
        <v>#N/A</v>
      </c>
      <c r="BO157" s="110" t="e">
        <f ca="true">+IF(AND(ISNUMBER(OFFSET('Hygiene Data'!$H$6,0,10*ROW('Hygiene Data'!H151))),'Data Summary'!ED157="Yes"),OFFSET('Hygiene Data'!$H$6,0,10*ROW('Hygiene Data'!H151)),NA())</f>
        <v>#N/A</v>
      </c>
      <c r="BP157" s="110" t="e">
        <f ca="true">+IF(AND(ISNUMBER(OFFSET('Hygiene Data'!$H$8,0,10*ROW('Hygiene Data'!H151))),'Data Summary'!EE157="Yes"),OFFSET('Hygiene Data'!$H$8,0,10*ROW('Hygiene Data'!H151)),NA())</f>
        <v>#N/A</v>
      </c>
      <c r="BQ157" s="110" t="e">
        <f ca="true">+IF(AND(ISNUMBER(OFFSET('Hygiene Data'!$H$10,0,10*ROW('Hygiene Data'!H151))),'Data Summary'!EF157="Yes"),OFFSET('Hygiene Data'!$H$10,0,10*ROW('Hygiene Data'!H151)),NA())</f>
        <v>#N/A</v>
      </c>
    </row>
    <row r="158" x14ac:dyDescent="0.2">
      <c r="A158" s="58" t="e">
        <f ca="true">+IF(OFFSET('Water Data'!$B$1,0,10*ROW('Water Data'!B152))="",NA(),OFFSET('Water Data'!$B$1,0,10*ROW('Water Data'!B152)))</f>
        <v>#N/A</v>
      </c>
      <c r="B158" s="58" t="e">
        <f ca="true">+IF(OFFSET('Water Data'!$A$3,0,10*ROW('Water Data'!A155))="",NA(),OFFSET('Water Data'!$A$3,0,10*ROW('Water Data'!A155)))</f>
        <v>#N/A</v>
      </c>
      <c r="C158" s="58" t="e">
        <f ca="true">+IF(OFFSET('Water Data'!$C$3,0,10*ROW('Water Data'!C155))="",NA(),OFFSET('Water Data'!$C$3,0,10*ROW('Water Data'!C155)))</f>
        <v>#N/A</v>
      </c>
      <c r="D158" s="59" t="e">
        <f ca="true">+IF(AND(ISNUMBER(OFFSET('Water Data'!$C$5,0,10*ROW('Water Data'!C152))),'Data Summary'!BS158="Yes"),100-OFFSET('Water Data'!$C$5,0,10*ROW('Water Data'!C152)),NA())</f>
        <v>#N/A</v>
      </c>
      <c r="E158" s="59" t="e">
        <f ca="true">+IF(AND(ISNUMBER(OFFSET('Water Data'!$C$7,0,10*ROW('Water Data'!C152))),'Data Summary'!BT158="Yes"),OFFSET('Water Data'!$C$7,0,10*ROW('Water Data'!C152)),NA())</f>
        <v>#N/A</v>
      </c>
      <c r="F158" s="59" t="e">
        <f ca="true">+IF(AND(ISNUMBER(OFFSET('Water Data'!$C$10,0,10*ROW('Water Data'!C152))),'Data Summary'!BU158="Yes"),OFFSET('Water Data'!$C$10,0,10*ROW('Water Data'!C152)),NA())</f>
        <v>#N/A</v>
      </c>
      <c r="G158" s="59" t="e">
        <f ca="true">+IF(AND(ISNUMBER(OFFSET('Water Data'!$D$5,0,10*ROW('Water Data'!D152))),'Data Summary'!BV158="Yes"),100-OFFSET('Water Data'!$D$5,0,10*ROW('Water Data'!D152)),NA())</f>
        <v>#N/A</v>
      </c>
      <c r="H158" s="59" t="e">
        <f ca="true">+IF(AND(ISNUMBER(OFFSET('Water Data'!$D$7,0,10*ROW('Water Data'!D152))),'Data Summary'!BW158="Yes"),OFFSET('Water Data'!$D$7,0,10*ROW('Water Data'!D152)),NA())</f>
        <v>#N/A</v>
      </c>
      <c r="I158" s="59" t="e">
        <f ca="true">+IF(AND(ISNUMBER(OFFSET('Water Data'!$D$10,0,10*ROW('Water Data'!D152))),'Data Summary'!BX158="Yes"),OFFSET('Water Data'!$D$10,0,10*ROW('Water Data'!D152)),NA())</f>
        <v>#N/A</v>
      </c>
      <c r="J158" s="59" t="e">
        <f ca="true">+IF(AND(ISNUMBER(OFFSET('Water Data'!$E$5,0,10*ROW('Water Data'!E152))),'Data Summary'!BY158="Yes"),100-OFFSET('Water Data'!$E$5,0,10*ROW('Water Data'!E152)),NA())</f>
        <v>#N/A</v>
      </c>
      <c r="K158" s="59" t="e">
        <f ca="true">+IF(AND(ISNUMBER(OFFSET('Water Data'!$E$7,0,10*ROW('Water Data'!E152))),'Data Summary'!BZ158="Yes"),OFFSET('Water Data'!$E$7,0,10*ROW('Water Data'!E152)),NA())</f>
        <v>#N/A</v>
      </c>
      <c r="L158" s="59" t="e">
        <f ca="true">+IF(AND(ISNUMBER(OFFSET('Water Data'!$E$10,0,10*ROW('Water Data'!E152))),'Data Summary'!CA158="Yes"),OFFSET('Water Data'!$E$10,0,10*ROW('Water Data'!E152)),NA())</f>
        <v>#N/A</v>
      </c>
      <c r="M158" s="59" t="e">
        <f ca="true">+IF(AND(ISNUMBER(OFFSET('Water Data'!$F$5,0,10*ROW('Water Data'!F152))),'Data Summary'!CB158="Yes"),100-OFFSET('Water Data'!$F$5,0,10*ROW('Water Data'!F152)),NA())</f>
        <v>#N/A</v>
      </c>
      <c r="N158" s="59" t="e">
        <f ca="true">+IF(AND(ISNUMBER(OFFSET('Water Data'!$F$7,0,10*ROW('Water Data'!F152))),'Data Summary'!CC158="Yes"),OFFSET('Water Data'!$F$7,0,10*ROW('Water Data'!F152)),NA())</f>
        <v>#N/A</v>
      </c>
      <c r="O158" s="59" t="e">
        <f ca="true">+IF(AND(ISNUMBER(OFFSET('Water Data'!$F$10,0,10*ROW('Water Data'!F152))),'Data Summary'!CD158="Yes"),OFFSET('Water Data'!$F$10,0,10*ROW('Water Data'!F152)),NA())</f>
        <v>#N/A</v>
      </c>
      <c r="P158" s="59" t="e">
        <f ca="true">+IF(AND(ISNUMBER(OFFSET('Water Data'!$G$5,0,10*ROW('Water Data'!G152))),'Data Summary'!CE158="Yes"),100-OFFSET('Water Data'!$G$5,0,10*ROW('Water Data'!G152)),NA())</f>
        <v>#N/A</v>
      </c>
      <c r="Q158" s="59" t="e">
        <f ca="true">+IF(AND(ISNUMBER(OFFSET('Water Data'!$G$7,0,10*ROW('Water Data'!G152))),'Data Summary'!CF158="Yes"),OFFSET('Water Data'!$G$7,0,10*ROW('Water Data'!G152)),NA())</f>
        <v>#N/A</v>
      </c>
      <c r="R158" s="59" t="e">
        <f ca="true">+IF(AND(ISNUMBER(OFFSET('Water Data'!$G$10,0,10*ROW('Water Data'!G152))),'Data Summary'!CG158="Yes"),OFFSET('Water Data'!$G$10,0,10*ROW('Water Data'!G152)),NA())</f>
        <v>#N/A</v>
      </c>
      <c r="S158" s="59" t="e">
        <f ca="true">+IF(AND(ISNUMBER(OFFSET('Water Data'!$H$5,0,10*ROW('Water Data'!H152))),'Data Summary'!CH158="Yes"),100-OFFSET('Water Data'!$H$5,0,10*ROW('Water Data'!H152)),NA())</f>
        <v>#N/A</v>
      </c>
      <c r="T158" s="59" t="e">
        <f ca="true">+IF(AND(ISNUMBER(OFFSET('Water Data'!$H$7,0,10*ROW('Water Data'!H152))),'Data Summary'!CI158="Yes"),OFFSET('Water Data'!$H$7,0,10*ROW('Water Data'!H152)),NA())</f>
        <v>#N/A</v>
      </c>
      <c r="U158" s="59" t="e">
        <f ca="true">+IF(AND(ISNUMBER(OFFSET('Water Data'!$H$10,0,10*ROW('Water Data'!H152))),'Data Summary'!CJ158="Yes"),OFFSET('Water Data'!$H$10,0,10*ROW('Water Data'!H152)),NA())</f>
        <v>#N/A</v>
      </c>
      <c r="V158" s="105" t="e">
        <f ca="true">+IF(AND(ISNUMBER(OFFSET('Sanitation Data'!$C$5,0,10*ROW('Sanitation Data'!C152))),'Data Summary'!CK158="Yes"),100-OFFSET('Sanitation Data'!$C$5,0,10*ROW('Sanitation Data'!C152)),NA())</f>
        <v>#N/A</v>
      </c>
      <c r="W158" s="105" t="e">
        <f ca="true">+IF(AND(ISNUMBER(OFFSET('Sanitation Data'!$C$7,0,10*ROW('Sanitation Data'!C152))),'Data Summary'!CL158="Yes"),OFFSET('Sanitation Data'!$C$7,0,10*ROW('Sanitation Data'!C152)),NA())</f>
        <v>#N/A</v>
      </c>
      <c r="X158" s="105" t="e">
        <f ca="true">+IF(AND(ISNUMBER(OFFSET('Sanitation Data'!$C$11,0,10*ROW('Sanitation Data'!C152))),'Data Summary'!CM158="Yes"),OFFSET('Sanitation Data'!$C$11,0,10*ROW('Sanitation Data'!C152)),NA())</f>
        <v>#N/A</v>
      </c>
      <c r="Y158" s="105" t="e">
        <f ca="true">+IF(AND(ISNUMBER(OFFSET('Sanitation Data'!$C$12,0,10*ROW('Sanitation Data'!C152))),'Data Summary'!CN158="Yes"),OFFSET('Sanitation Data'!$C$12,0,10*ROW('Sanitation Data'!C152)),NA())</f>
        <v>#N/A</v>
      </c>
      <c r="Z158" s="105" t="e">
        <f ca="true">+IF(AND(ISNUMBER(OFFSET('Sanitation Data'!$C$13,0,10*ROW('Sanitation Data'!C152))),'Data Summary'!CO158="Yes"),OFFSET('Sanitation Data'!$C$13,0,10*ROW('Sanitation Data'!C152)),NA())</f>
        <v>#N/A</v>
      </c>
      <c r="AA158" s="105" t="e">
        <f ca="true">+IF(AND(ISNUMBER(OFFSET('Sanitation Data'!$D$5,0,10*ROW('Sanitation Data'!D152))),'Data Summary'!CP158="Yes"),100-OFFSET('Sanitation Data'!$D$5,0,10*ROW('Sanitation Data'!D152)),NA())</f>
        <v>#N/A</v>
      </c>
      <c r="AB158" s="105" t="e">
        <f ca="true">+IF(AND(ISNUMBER(OFFSET('Sanitation Data'!$D$7,0,10*ROW('Sanitation Data'!D152))),'Data Summary'!CQ158="Yes"),OFFSET('Sanitation Data'!$D$7,0,10*ROW('Sanitation Data'!D152)),NA())</f>
        <v>#N/A</v>
      </c>
      <c r="AC158" s="105" t="e">
        <f ca="true">+IF(AND(ISNUMBER(OFFSET('Sanitation Data'!$D$11,0,10*ROW('Sanitation Data'!D152))),'Data Summary'!CR158="Yes"),OFFSET('Sanitation Data'!$D$11,0,10*ROW('Sanitation Data'!D152)),NA())</f>
        <v>#N/A</v>
      </c>
      <c r="AD158" s="105" t="e">
        <f ca="true">+IF(AND(ISNUMBER(OFFSET('Sanitation Data'!$D$12,0,10*ROW('Sanitation Data'!D152))),'Data Summary'!CS158="Yes"),OFFSET('Sanitation Data'!$D$12,0,10*ROW('Sanitation Data'!D152)),NA())</f>
        <v>#N/A</v>
      </c>
      <c r="AE158" s="105" t="e">
        <f ca="true">+IF(AND(ISNUMBER(OFFSET('Sanitation Data'!$D$13,0,10*ROW('Sanitation Data'!D152))),'Data Summary'!CT158="Yes"),OFFSET('Sanitation Data'!$D$13,0,10*ROW('Sanitation Data'!D152)),NA())</f>
        <v>#N/A</v>
      </c>
      <c r="AF158" s="105" t="e">
        <f ca="true">+IF(AND(ISNUMBER(OFFSET('Sanitation Data'!$E$5,0,10*ROW('Sanitation Data'!E152))),'Data Summary'!CU158="Yes"),100-OFFSET('Sanitation Data'!$E$5,0,10*ROW('Sanitation Data'!E152)),NA())</f>
        <v>#N/A</v>
      </c>
      <c r="AG158" s="105" t="e">
        <f ca="true">+IF(AND(ISNUMBER(OFFSET('Sanitation Data'!$E$7,0,10*ROW('Sanitation Data'!E152))),'Data Summary'!CV158="Yes"),OFFSET('Sanitation Data'!$E$7,0,10*ROW('Sanitation Data'!E152)),NA())</f>
        <v>#N/A</v>
      </c>
      <c r="AH158" s="105" t="e">
        <f ca="true">+IF(AND(ISNUMBER(OFFSET('Sanitation Data'!$E$11,0,10*ROW('Sanitation Data'!E152))),'Data Summary'!CW158="Yes"),OFFSET('Sanitation Data'!$E$11,0,10*ROW('Sanitation Data'!E152)),NA())</f>
        <v>#N/A</v>
      </c>
      <c r="AI158" s="105" t="e">
        <f ca="true">+IF(AND(ISNUMBER(OFFSET('Sanitation Data'!$E$12,0,10*ROW('Sanitation Data'!E152))),'Data Summary'!CX158="Yes"),OFFSET('Sanitation Data'!$E$12,0,10*ROW('Sanitation Data'!E152)),NA())</f>
        <v>#N/A</v>
      </c>
      <c r="AJ158" s="105" t="e">
        <f ca="true">+IF(AND(ISNUMBER(OFFSET('Sanitation Data'!$E$13,0,10*ROW('Sanitation Data'!E152))),'Data Summary'!CY158="Yes"),OFFSET('Sanitation Data'!$E$13,0,10*ROW('Sanitation Data'!E152)),NA())</f>
        <v>#N/A</v>
      </c>
      <c r="AK158" s="105" t="e">
        <f ca="true">+IF(AND(ISNUMBER(OFFSET('Sanitation Data'!$F$5,0,10*ROW('Sanitation Data'!F152))),'Data Summary'!CZ158="Yes"),100-OFFSET('Sanitation Data'!$F$5,0,10*ROW('Sanitation Data'!F152)),NA())</f>
        <v>#N/A</v>
      </c>
      <c r="AL158" s="105" t="e">
        <f ca="true">+IF(AND(ISNUMBER(OFFSET('Sanitation Data'!$F$7,0,10*ROW('Sanitation Data'!F152))),'Data Summary'!DA158="Yes"),OFFSET('Sanitation Data'!$F$7,0,10*ROW('Sanitation Data'!F152)),NA())</f>
        <v>#N/A</v>
      </c>
      <c r="AM158" s="105" t="e">
        <f ca="true">+IF(AND(ISNUMBER(OFFSET('Sanitation Data'!$F$11,0,10*ROW('Sanitation Data'!F152))),'Data Summary'!DB158="Yes"),OFFSET('Sanitation Data'!$F$11,0,10*ROW('Sanitation Data'!F152)),NA())</f>
        <v>#N/A</v>
      </c>
      <c r="AN158" s="105" t="e">
        <f ca="true">+IF(AND(ISNUMBER(OFFSET('Sanitation Data'!$F$12,0,10*ROW('Sanitation Data'!F152))),'Data Summary'!DC158="Yes"),OFFSET('Sanitation Data'!$F$12,0,10*ROW('Sanitation Data'!F152)),NA())</f>
        <v>#N/A</v>
      </c>
      <c r="AO158" s="105" t="e">
        <f ca="true">+IF(AND(ISNUMBER(OFFSET('Sanitation Data'!$F$13,0,10*ROW('Sanitation Data'!F152))),'Data Summary'!DD158="Yes"),OFFSET('Sanitation Data'!$F$13,0,10*ROW('Sanitation Data'!F152)),NA())</f>
        <v>#N/A</v>
      </c>
      <c r="AP158" s="105" t="e">
        <f ca="true">+IF(AND(ISNUMBER(OFFSET('Sanitation Data'!$G$5,0,10*ROW('Sanitation Data'!G152))),'Data Summary'!DE158="Yes"),100-OFFSET('Sanitation Data'!$G$5,0,10*ROW('Sanitation Data'!G152)),NA())</f>
        <v>#N/A</v>
      </c>
      <c r="AQ158" s="105" t="e">
        <f ca="true">+IF(AND(ISNUMBER(OFFSET('Sanitation Data'!$G$7,0,10*ROW('Sanitation Data'!G152))),'Data Summary'!DF158="Yes"),OFFSET('Sanitation Data'!$G$7,0,10*ROW('Sanitation Data'!G152)),NA())</f>
        <v>#N/A</v>
      </c>
      <c r="AR158" s="105" t="e">
        <f ca="true">+IF(AND(ISNUMBER(OFFSET('Sanitation Data'!$G$11,0,10*ROW('Sanitation Data'!G152))),'Data Summary'!DG158="Yes"),OFFSET('Sanitation Data'!$G$11,0,10*ROW('Sanitation Data'!G152)),NA())</f>
        <v>#N/A</v>
      </c>
      <c r="AS158" s="105" t="e">
        <f ca="true">+IF(AND(ISNUMBER(OFFSET('Sanitation Data'!$G$12,0,10*ROW('Sanitation Data'!G152))),'Data Summary'!DH158="Yes"),OFFSET('Sanitation Data'!$G$12,0,10*ROW('Sanitation Data'!G152)),NA())</f>
        <v>#N/A</v>
      </c>
      <c r="AT158" s="105" t="e">
        <f ca="true">+IF(AND(ISNUMBER(OFFSET('Sanitation Data'!$G$13,0,10*ROW('Sanitation Data'!G152))),'Data Summary'!DI158="Yes"),OFFSET('Sanitation Data'!$G$13,0,10*ROW('Sanitation Data'!G152)),NA())</f>
        <v>#N/A</v>
      </c>
      <c r="AU158" s="105" t="e">
        <f ca="true">+IF(AND(ISNUMBER(OFFSET('Sanitation Data'!$H$5,0,10*ROW('Sanitation Data'!H152))),'Data Summary'!DJ158="Yes"),100-OFFSET('Sanitation Data'!$H$5,0,10*ROW('Sanitation Data'!H152)),NA())</f>
        <v>#N/A</v>
      </c>
      <c r="AV158" s="105" t="e">
        <f ca="true">+IF(AND(ISNUMBER(OFFSET('Sanitation Data'!$H$7,0,10*ROW('Sanitation Data'!H152))),'Data Summary'!DK158="Yes"),OFFSET('Sanitation Data'!$H$7,0,10*ROW('Sanitation Data'!H152)),NA())</f>
        <v>#N/A</v>
      </c>
      <c r="AW158" s="105" t="e">
        <f ca="true">+IF(AND(ISNUMBER(OFFSET('Sanitation Data'!$H$11,0,10*ROW('Sanitation Data'!H152))),'Data Summary'!DL158="Yes"),OFFSET('Sanitation Data'!$H$11,0,10*ROW('Sanitation Data'!H152)),NA())</f>
        <v>#N/A</v>
      </c>
      <c r="AX158" s="105" t="e">
        <f ca="true">+IF(AND(ISNUMBER(OFFSET('Sanitation Data'!$H$12,0,10*ROW('Sanitation Data'!H152))),'Data Summary'!DM158="Yes"),OFFSET('Sanitation Data'!$H$12,0,10*ROW('Sanitation Data'!H152)),NA())</f>
        <v>#N/A</v>
      </c>
      <c r="AY158" s="105" t="e">
        <f ca="true">+IF(AND(ISNUMBER(OFFSET('Sanitation Data'!$H$13,0,10*ROW('Sanitation Data'!H152))),'Data Summary'!DN158="Yes"),OFFSET('Sanitation Data'!$H$13,0,10*ROW('Sanitation Data'!H152)),NA())</f>
        <v>#N/A</v>
      </c>
      <c r="AZ158" s="110" t="e">
        <f ca="true">+IF(AND(ISNUMBER(OFFSET('Hygiene Data'!$C$6,0,10*ROW('Hygiene Data'!C152))),'Data Summary'!DO158="Yes"),OFFSET('Hygiene Data'!$C$6,0,10*ROW('Hygiene Data'!C152)),NA())</f>
        <v>#N/A</v>
      </c>
      <c r="BA158" s="110" t="e">
        <f ca="true">+IF(AND(ISNUMBER(OFFSET('Hygiene Data'!$C$8,0,10*ROW('Hygiene Data'!C152))),'Data Summary'!DP158="Yes"),OFFSET('Hygiene Data'!$C$8,0,10*ROW('Hygiene Data'!C152)),NA())</f>
        <v>#N/A</v>
      </c>
      <c r="BB158" s="110" t="e">
        <f ca="true">+IF(AND(ISNUMBER(OFFSET('Hygiene Data'!$C$10,0,10*ROW('Hygiene Data'!C152))),'Data Summary'!DQ158="Yes"),OFFSET('Hygiene Data'!$C$10,0,10*ROW('Hygiene Data'!C152)),NA())</f>
        <v>#N/A</v>
      </c>
      <c r="BC158" s="110" t="e">
        <f ca="true">+IF(AND(ISNUMBER(OFFSET('Hygiene Data'!$D$6,0,10*ROW('Hygiene Data'!D152))),'Data Summary'!DR158="Yes"),OFFSET('Hygiene Data'!$D$6,0,10*ROW('Hygiene Data'!D152)),NA())</f>
        <v>#N/A</v>
      </c>
      <c r="BD158" s="110" t="e">
        <f ca="true">+IF(AND(ISNUMBER(OFFSET('Hygiene Data'!$D$8,0,10*ROW('Hygiene Data'!D152))),'Data Summary'!DS158="Yes"),OFFSET('Hygiene Data'!$D$8,0,10*ROW('Hygiene Data'!D152)),NA())</f>
        <v>#N/A</v>
      </c>
      <c r="BE158" s="110" t="e">
        <f ca="true">+IF(AND(ISNUMBER(OFFSET('Hygiene Data'!$D$10,0,10*ROW('Hygiene Data'!D152))),'Data Summary'!DT158="Yes"),OFFSET('Hygiene Data'!$D$10,0,10*ROW('Hygiene Data'!D152)),NA())</f>
        <v>#N/A</v>
      </c>
      <c r="BF158" s="110" t="e">
        <f ca="true">+IF(AND(ISNUMBER(OFFSET('Hygiene Data'!$E$6,0,10*ROW('Hygiene Data'!E152))),'Data Summary'!DU158="Yes"),OFFSET('Hygiene Data'!$E$6,0,10*ROW('Hygiene Data'!E152)),NA())</f>
        <v>#N/A</v>
      </c>
      <c r="BG158" s="110" t="e">
        <f ca="true">+IF(AND(ISNUMBER(OFFSET('Hygiene Data'!$E$8,0,10*ROW('Hygiene Data'!E152))),'Data Summary'!DV158="Yes"),OFFSET('Hygiene Data'!$E$8,0,10*ROW('Hygiene Data'!E152)),NA())</f>
        <v>#N/A</v>
      </c>
      <c r="BH158" s="110" t="e">
        <f ca="true">+IF(AND(ISNUMBER(OFFSET('Hygiene Data'!$E$10,0,10*ROW('Hygiene Data'!E152))),'Data Summary'!DW158="Yes"),OFFSET('Hygiene Data'!$E$10,0,10*ROW('Hygiene Data'!E152)),NA())</f>
        <v>#N/A</v>
      </c>
      <c r="BI158" s="110" t="e">
        <f ca="true">+IF(AND(ISNUMBER(OFFSET('Hygiene Data'!$F$6,0,10*ROW('Hygiene Data'!F152))),'Data Summary'!DX158="Yes"),OFFSET('Hygiene Data'!$F$6,0,10*ROW('Hygiene Data'!F152)),NA())</f>
        <v>#N/A</v>
      </c>
      <c r="BJ158" s="110" t="e">
        <f ca="true">+IF(AND(ISNUMBER(OFFSET('Hygiene Data'!$F$8,0,10*ROW('Hygiene Data'!F152))),'Data Summary'!DY158="Yes"),OFFSET('Hygiene Data'!$F$8,0,10*ROW('Hygiene Data'!F152)),NA())</f>
        <v>#N/A</v>
      </c>
      <c r="BK158" s="110" t="e">
        <f ca="true">+IF(AND(ISNUMBER(OFFSET('Hygiene Data'!$F$10,0,10*ROW('Hygiene Data'!F152))),'Data Summary'!DZ158="Yes"),OFFSET('Hygiene Data'!$F$10,0,10*ROW('Hygiene Data'!F152)),NA())</f>
        <v>#N/A</v>
      </c>
      <c r="BL158" s="110" t="e">
        <f ca="true">+IF(AND(ISNUMBER(OFFSET('Hygiene Data'!$G$6,0,10*ROW('Hygiene Data'!G152))),'Data Summary'!EA158="Yes"),OFFSET('Hygiene Data'!$G$6,0,10*ROW('Hygiene Data'!G152)),NA())</f>
        <v>#N/A</v>
      </c>
      <c r="BM158" s="110" t="e">
        <f ca="true">+IF(AND(ISNUMBER(OFFSET('Hygiene Data'!$G$8,0,10*ROW('Hygiene Data'!G152))),'Data Summary'!EB158="Yes"),OFFSET('Hygiene Data'!$G$8,0,10*ROW('Hygiene Data'!G152)),NA())</f>
        <v>#N/A</v>
      </c>
      <c r="BN158" s="110" t="e">
        <f ca="true">+IF(AND(ISNUMBER(OFFSET('Hygiene Data'!$G$10,0,10*ROW('Hygiene Data'!G152))),'Data Summary'!EC158="Yes"),OFFSET('Hygiene Data'!$G$10,0,10*ROW('Hygiene Data'!G152)),NA())</f>
        <v>#N/A</v>
      </c>
      <c r="BO158" s="110" t="e">
        <f ca="true">+IF(AND(ISNUMBER(OFFSET('Hygiene Data'!$H$6,0,10*ROW('Hygiene Data'!H152))),'Data Summary'!ED158="Yes"),OFFSET('Hygiene Data'!$H$6,0,10*ROW('Hygiene Data'!H152)),NA())</f>
        <v>#N/A</v>
      </c>
      <c r="BP158" s="110" t="e">
        <f ca="true">+IF(AND(ISNUMBER(OFFSET('Hygiene Data'!$H$8,0,10*ROW('Hygiene Data'!H152))),'Data Summary'!EE158="Yes"),OFFSET('Hygiene Data'!$H$8,0,10*ROW('Hygiene Data'!H152)),NA())</f>
        <v>#N/A</v>
      </c>
      <c r="BQ158" s="110" t="e">
        <f ca="true">+IF(AND(ISNUMBER(OFFSET('Hygiene Data'!$H$10,0,10*ROW('Hygiene Data'!H152))),'Data Summary'!EF158="Yes"),OFFSET('Hygiene Data'!$H$10,0,10*ROW('Hygiene Data'!H152)),NA())</f>
        <v>#N/A</v>
      </c>
    </row>
    <row r="159" x14ac:dyDescent="0.2">
      <c r="A159" s="58" t="e">
        <f ca="true">+IF(OFFSET('Water Data'!$B$1,0,10*ROW('Water Data'!B153))="",NA(),OFFSET('Water Data'!$B$1,0,10*ROW('Water Data'!B153)))</f>
        <v>#N/A</v>
      </c>
      <c r="B159" s="58" t="e">
        <f ca="true">+IF(OFFSET('Water Data'!$A$3,0,10*ROW('Water Data'!A156))="",NA(),OFFSET('Water Data'!$A$3,0,10*ROW('Water Data'!A156)))</f>
        <v>#N/A</v>
      </c>
      <c r="C159" s="58" t="e">
        <f ca="true">+IF(OFFSET('Water Data'!$C$3,0,10*ROW('Water Data'!C156))="",NA(),OFFSET('Water Data'!$C$3,0,10*ROW('Water Data'!C156)))</f>
        <v>#N/A</v>
      </c>
      <c r="D159" s="59" t="e">
        <f ca="true">+IF(AND(ISNUMBER(OFFSET('Water Data'!$C$5,0,10*ROW('Water Data'!C153))),'Data Summary'!BS159="Yes"),100-OFFSET('Water Data'!$C$5,0,10*ROW('Water Data'!C153)),NA())</f>
        <v>#N/A</v>
      </c>
      <c r="E159" s="59" t="e">
        <f ca="true">+IF(AND(ISNUMBER(OFFSET('Water Data'!$C$7,0,10*ROW('Water Data'!C153))),'Data Summary'!BT159="Yes"),OFFSET('Water Data'!$C$7,0,10*ROW('Water Data'!C153)),NA())</f>
        <v>#N/A</v>
      </c>
      <c r="F159" s="59" t="e">
        <f ca="true">+IF(AND(ISNUMBER(OFFSET('Water Data'!$C$10,0,10*ROW('Water Data'!C153))),'Data Summary'!BU159="Yes"),OFFSET('Water Data'!$C$10,0,10*ROW('Water Data'!C153)),NA())</f>
        <v>#N/A</v>
      </c>
      <c r="G159" s="59" t="e">
        <f ca="true">+IF(AND(ISNUMBER(OFFSET('Water Data'!$D$5,0,10*ROW('Water Data'!D153))),'Data Summary'!BV159="Yes"),100-OFFSET('Water Data'!$D$5,0,10*ROW('Water Data'!D153)),NA())</f>
        <v>#N/A</v>
      </c>
      <c r="H159" s="59" t="e">
        <f ca="true">+IF(AND(ISNUMBER(OFFSET('Water Data'!$D$7,0,10*ROW('Water Data'!D153))),'Data Summary'!BW159="Yes"),OFFSET('Water Data'!$D$7,0,10*ROW('Water Data'!D153)),NA())</f>
        <v>#N/A</v>
      </c>
      <c r="I159" s="59" t="e">
        <f ca="true">+IF(AND(ISNUMBER(OFFSET('Water Data'!$D$10,0,10*ROW('Water Data'!D153))),'Data Summary'!BX159="Yes"),OFFSET('Water Data'!$D$10,0,10*ROW('Water Data'!D153)),NA())</f>
        <v>#N/A</v>
      </c>
      <c r="J159" s="59" t="e">
        <f ca="true">+IF(AND(ISNUMBER(OFFSET('Water Data'!$E$5,0,10*ROW('Water Data'!E153))),'Data Summary'!BY159="Yes"),100-OFFSET('Water Data'!$E$5,0,10*ROW('Water Data'!E153)),NA())</f>
        <v>#N/A</v>
      </c>
      <c r="K159" s="59" t="e">
        <f ca="true">+IF(AND(ISNUMBER(OFFSET('Water Data'!$E$7,0,10*ROW('Water Data'!E153))),'Data Summary'!BZ159="Yes"),OFFSET('Water Data'!$E$7,0,10*ROW('Water Data'!E153)),NA())</f>
        <v>#N/A</v>
      </c>
      <c r="L159" s="59" t="e">
        <f ca="true">+IF(AND(ISNUMBER(OFFSET('Water Data'!$E$10,0,10*ROW('Water Data'!E153))),'Data Summary'!CA159="Yes"),OFFSET('Water Data'!$E$10,0,10*ROW('Water Data'!E153)),NA())</f>
        <v>#N/A</v>
      </c>
      <c r="M159" s="59" t="e">
        <f ca="true">+IF(AND(ISNUMBER(OFFSET('Water Data'!$F$5,0,10*ROW('Water Data'!F153))),'Data Summary'!CB159="Yes"),100-OFFSET('Water Data'!$F$5,0,10*ROW('Water Data'!F153)),NA())</f>
        <v>#N/A</v>
      </c>
      <c r="N159" s="59" t="e">
        <f ca="true">+IF(AND(ISNUMBER(OFFSET('Water Data'!$F$7,0,10*ROW('Water Data'!F153))),'Data Summary'!CC159="Yes"),OFFSET('Water Data'!$F$7,0,10*ROW('Water Data'!F153)),NA())</f>
        <v>#N/A</v>
      </c>
      <c r="O159" s="59" t="e">
        <f ca="true">+IF(AND(ISNUMBER(OFFSET('Water Data'!$F$10,0,10*ROW('Water Data'!F153))),'Data Summary'!CD159="Yes"),OFFSET('Water Data'!$F$10,0,10*ROW('Water Data'!F153)),NA())</f>
        <v>#N/A</v>
      </c>
      <c r="P159" s="59" t="e">
        <f ca="true">+IF(AND(ISNUMBER(OFFSET('Water Data'!$G$5,0,10*ROW('Water Data'!G153))),'Data Summary'!CE159="Yes"),100-OFFSET('Water Data'!$G$5,0,10*ROW('Water Data'!G153)),NA())</f>
        <v>#N/A</v>
      </c>
      <c r="Q159" s="59" t="e">
        <f ca="true">+IF(AND(ISNUMBER(OFFSET('Water Data'!$G$7,0,10*ROW('Water Data'!G153))),'Data Summary'!CF159="Yes"),OFFSET('Water Data'!$G$7,0,10*ROW('Water Data'!G153)),NA())</f>
        <v>#N/A</v>
      </c>
      <c r="R159" s="59" t="e">
        <f ca="true">+IF(AND(ISNUMBER(OFFSET('Water Data'!$G$10,0,10*ROW('Water Data'!G153))),'Data Summary'!CG159="Yes"),OFFSET('Water Data'!$G$10,0,10*ROW('Water Data'!G153)),NA())</f>
        <v>#N/A</v>
      </c>
      <c r="S159" s="59" t="e">
        <f ca="true">+IF(AND(ISNUMBER(OFFSET('Water Data'!$H$5,0,10*ROW('Water Data'!H153))),'Data Summary'!CH159="Yes"),100-OFFSET('Water Data'!$H$5,0,10*ROW('Water Data'!H153)),NA())</f>
        <v>#N/A</v>
      </c>
      <c r="T159" s="59" t="e">
        <f ca="true">+IF(AND(ISNUMBER(OFFSET('Water Data'!$H$7,0,10*ROW('Water Data'!H153))),'Data Summary'!CI159="Yes"),OFFSET('Water Data'!$H$7,0,10*ROW('Water Data'!H153)),NA())</f>
        <v>#N/A</v>
      </c>
      <c r="U159" s="59" t="e">
        <f ca="true">+IF(AND(ISNUMBER(OFFSET('Water Data'!$H$10,0,10*ROW('Water Data'!H153))),'Data Summary'!CJ159="Yes"),OFFSET('Water Data'!$H$10,0,10*ROW('Water Data'!H153)),NA())</f>
        <v>#N/A</v>
      </c>
      <c r="V159" s="105" t="e">
        <f ca="true">+IF(AND(ISNUMBER(OFFSET('Sanitation Data'!$C$5,0,10*ROW('Sanitation Data'!C153))),'Data Summary'!CK159="Yes"),100-OFFSET('Sanitation Data'!$C$5,0,10*ROW('Sanitation Data'!C153)),NA())</f>
        <v>#N/A</v>
      </c>
      <c r="W159" s="105" t="e">
        <f ca="true">+IF(AND(ISNUMBER(OFFSET('Sanitation Data'!$C$7,0,10*ROW('Sanitation Data'!C153))),'Data Summary'!CL159="Yes"),OFFSET('Sanitation Data'!$C$7,0,10*ROW('Sanitation Data'!C153)),NA())</f>
        <v>#N/A</v>
      </c>
      <c r="X159" s="105" t="e">
        <f ca="true">+IF(AND(ISNUMBER(OFFSET('Sanitation Data'!$C$11,0,10*ROW('Sanitation Data'!C153))),'Data Summary'!CM159="Yes"),OFFSET('Sanitation Data'!$C$11,0,10*ROW('Sanitation Data'!C153)),NA())</f>
        <v>#N/A</v>
      </c>
      <c r="Y159" s="105" t="e">
        <f ca="true">+IF(AND(ISNUMBER(OFFSET('Sanitation Data'!$C$12,0,10*ROW('Sanitation Data'!C153))),'Data Summary'!CN159="Yes"),OFFSET('Sanitation Data'!$C$12,0,10*ROW('Sanitation Data'!C153)),NA())</f>
        <v>#N/A</v>
      </c>
      <c r="Z159" s="105" t="e">
        <f ca="true">+IF(AND(ISNUMBER(OFFSET('Sanitation Data'!$C$13,0,10*ROW('Sanitation Data'!C153))),'Data Summary'!CO159="Yes"),OFFSET('Sanitation Data'!$C$13,0,10*ROW('Sanitation Data'!C153)),NA())</f>
        <v>#N/A</v>
      </c>
      <c r="AA159" s="105" t="e">
        <f ca="true">+IF(AND(ISNUMBER(OFFSET('Sanitation Data'!$D$5,0,10*ROW('Sanitation Data'!D153))),'Data Summary'!CP159="Yes"),100-OFFSET('Sanitation Data'!$D$5,0,10*ROW('Sanitation Data'!D153)),NA())</f>
        <v>#N/A</v>
      </c>
      <c r="AB159" s="105" t="e">
        <f ca="true">+IF(AND(ISNUMBER(OFFSET('Sanitation Data'!$D$7,0,10*ROW('Sanitation Data'!D153))),'Data Summary'!CQ159="Yes"),OFFSET('Sanitation Data'!$D$7,0,10*ROW('Sanitation Data'!D153)),NA())</f>
        <v>#N/A</v>
      </c>
      <c r="AC159" s="105" t="e">
        <f ca="true">+IF(AND(ISNUMBER(OFFSET('Sanitation Data'!$D$11,0,10*ROW('Sanitation Data'!D153))),'Data Summary'!CR159="Yes"),OFFSET('Sanitation Data'!$D$11,0,10*ROW('Sanitation Data'!D153)),NA())</f>
        <v>#N/A</v>
      </c>
      <c r="AD159" s="105" t="e">
        <f ca="true">+IF(AND(ISNUMBER(OFFSET('Sanitation Data'!$D$12,0,10*ROW('Sanitation Data'!D153))),'Data Summary'!CS159="Yes"),OFFSET('Sanitation Data'!$D$12,0,10*ROW('Sanitation Data'!D153)),NA())</f>
        <v>#N/A</v>
      </c>
      <c r="AE159" s="105" t="e">
        <f ca="true">+IF(AND(ISNUMBER(OFFSET('Sanitation Data'!$D$13,0,10*ROW('Sanitation Data'!D153))),'Data Summary'!CT159="Yes"),OFFSET('Sanitation Data'!$D$13,0,10*ROW('Sanitation Data'!D153)),NA())</f>
        <v>#N/A</v>
      </c>
      <c r="AF159" s="105" t="e">
        <f ca="true">+IF(AND(ISNUMBER(OFFSET('Sanitation Data'!$E$5,0,10*ROW('Sanitation Data'!E153))),'Data Summary'!CU159="Yes"),100-OFFSET('Sanitation Data'!$E$5,0,10*ROW('Sanitation Data'!E153)),NA())</f>
        <v>#N/A</v>
      </c>
      <c r="AG159" s="105" t="e">
        <f ca="true">+IF(AND(ISNUMBER(OFFSET('Sanitation Data'!$E$7,0,10*ROW('Sanitation Data'!E153))),'Data Summary'!CV159="Yes"),OFFSET('Sanitation Data'!$E$7,0,10*ROW('Sanitation Data'!E153)),NA())</f>
        <v>#N/A</v>
      </c>
      <c r="AH159" s="105" t="e">
        <f ca="true">+IF(AND(ISNUMBER(OFFSET('Sanitation Data'!$E$11,0,10*ROW('Sanitation Data'!E153))),'Data Summary'!CW159="Yes"),OFFSET('Sanitation Data'!$E$11,0,10*ROW('Sanitation Data'!E153)),NA())</f>
        <v>#N/A</v>
      </c>
      <c r="AI159" s="105" t="e">
        <f ca="true">+IF(AND(ISNUMBER(OFFSET('Sanitation Data'!$E$12,0,10*ROW('Sanitation Data'!E153))),'Data Summary'!CX159="Yes"),OFFSET('Sanitation Data'!$E$12,0,10*ROW('Sanitation Data'!E153)),NA())</f>
        <v>#N/A</v>
      </c>
      <c r="AJ159" s="105" t="e">
        <f ca="true">+IF(AND(ISNUMBER(OFFSET('Sanitation Data'!$E$13,0,10*ROW('Sanitation Data'!E153))),'Data Summary'!CY159="Yes"),OFFSET('Sanitation Data'!$E$13,0,10*ROW('Sanitation Data'!E153)),NA())</f>
        <v>#N/A</v>
      </c>
      <c r="AK159" s="105" t="e">
        <f ca="true">+IF(AND(ISNUMBER(OFFSET('Sanitation Data'!$F$5,0,10*ROW('Sanitation Data'!F153))),'Data Summary'!CZ159="Yes"),100-OFFSET('Sanitation Data'!$F$5,0,10*ROW('Sanitation Data'!F153)),NA())</f>
        <v>#N/A</v>
      </c>
      <c r="AL159" s="105" t="e">
        <f ca="true">+IF(AND(ISNUMBER(OFFSET('Sanitation Data'!$F$7,0,10*ROW('Sanitation Data'!F153))),'Data Summary'!DA159="Yes"),OFFSET('Sanitation Data'!$F$7,0,10*ROW('Sanitation Data'!F153)),NA())</f>
        <v>#N/A</v>
      </c>
      <c r="AM159" s="105" t="e">
        <f ca="true">+IF(AND(ISNUMBER(OFFSET('Sanitation Data'!$F$11,0,10*ROW('Sanitation Data'!F153))),'Data Summary'!DB159="Yes"),OFFSET('Sanitation Data'!$F$11,0,10*ROW('Sanitation Data'!F153)),NA())</f>
        <v>#N/A</v>
      </c>
      <c r="AN159" s="105" t="e">
        <f ca="true">+IF(AND(ISNUMBER(OFFSET('Sanitation Data'!$F$12,0,10*ROW('Sanitation Data'!F153))),'Data Summary'!DC159="Yes"),OFFSET('Sanitation Data'!$F$12,0,10*ROW('Sanitation Data'!F153)),NA())</f>
        <v>#N/A</v>
      </c>
      <c r="AO159" s="105" t="e">
        <f ca="true">+IF(AND(ISNUMBER(OFFSET('Sanitation Data'!$F$13,0,10*ROW('Sanitation Data'!F153))),'Data Summary'!DD159="Yes"),OFFSET('Sanitation Data'!$F$13,0,10*ROW('Sanitation Data'!F153)),NA())</f>
        <v>#N/A</v>
      </c>
      <c r="AP159" s="105" t="e">
        <f ca="true">+IF(AND(ISNUMBER(OFFSET('Sanitation Data'!$G$5,0,10*ROW('Sanitation Data'!G153))),'Data Summary'!DE159="Yes"),100-OFFSET('Sanitation Data'!$G$5,0,10*ROW('Sanitation Data'!G153)),NA())</f>
        <v>#N/A</v>
      </c>
      <c r="AQ159" s="105" t="e">
        <f ca="true">+IF(AND(ISNUMBER(OFFSET('Sanitation Data'!$G$7,0,10*ROW('Sanitation Data'!G153))),'Data Summary'!DF159="Yes"),OFFSET('Sanitation Data'!$G$7,0,10*ROW('Sanitation Data'!G153)),NA())</f>
        <v>#N/A</v>
      </c>
      <c r="AR159" s="105" t="e">
        <f ca="true">+IF(AND(ISNUMBER(OFFSET('Sanitation Data'!$G$11,0,10*ROW('Sanitation Data'!G153))),'Data Summary'!DG159="Yes"),OFFSET('Sanitation Data'!$G$11,0,10*ROW('Sanitation Data'!G153)),NA())</f>
        <v>#N/A</v>
      </c>
      <c r="AS159" s="105" t="e">
        <f ca="true">+IF(AND(ISNUMBER(OFFSET('Sanitation Data'!$G$12,0,10*ROW('Sanitation Data'!G153))),'Data Summary'!DH159="Yes"),OFFSET('Sanitation Data'!$G$12,0,10*ROW('Sanitation Data'!G153)),NA())</f>
        <v>#N/A</v>
      </c>
      <c r="AT159" s="105" t="e">
        <f ca="true">+IF(AND(ISNUMBER(OFFSET('Sanitation Data'!$G$13,0,10*ROW('Sanitation Data'!G153))),'Data Summary'!DI159="Yes"),OFFSET('Sanitation Data'!$G$13,0,10*ROW('Sanitation Data'!G153)),NA())</f>
        <v>#N/A</v>
      </c>
      <c r="AU159" s="105" t="e">
        <f ca="true">+IF(AND(ISNUMBER(OFFSET('Sanitation Data'!$H$5,0,10*ROW('Sanitation Data'!H153))),'Data Summary'!DJ159="Yes"),100-OFFSET('Sanitation Data'!$H$5,0,10*ROW('Sanitation Data'!H153)),NA())</f>
        <v>#N/A</v>
      </c>
      <c r="AV159" s="105" t="e">
        <f ca="true">+IF(AND(ISNUMBER(OFFSET('Sanitation Data'!$H$7,0,10*ROW('Sanitation Data'!H153))),'Data Summary'!DK159="Yes"),OFFSET('Sanitation Data'!$H$7,0,10*ROW('Sanitation Data'!H153)),NA())</f>
        <v>#N/A</v>
      </c>
      <c r="AW159" s="105" t="e">
        <f ca="true">+IF(AND(ISNUMBER(OFFSET('Sanitation Data'!$H$11,0,10*ROW('Sanitation Data'!H153))),'Data Summary'!DL159="Yes"),OFFSET('Sanitation Data'!$H$11,0,10*ROW('Sanitation Data'!H153)),NA())</f>
        <v>#N/A</v>
      </c>
      <c r="AX159" s="105" t="e">
        <f ca="true">+IF(AND(ISNUMBER(OFFSET('Sanitation Data'!$H$12,0,10*ROW('Sanitation Data'!H153))),'Data Summary'!DM159="Yes"),OFFSET('Sanitation Data'!$H$12,0,10*ROW('Sanitation Data'!H153)),NA())</f>
        <v>#N/A</v>
      </c>
      <c r="AY159" s="105" t="e">
        <f ca="true">+IF(AND(ISNUMBER(OFFSET('Sanitation Data'!$H$13,0,10*ROW('Sanitation Data'!H153))),'Data Summary'!DN159="Yes"),OFFSET('Sanitation Data'!$H$13,0,10*ROW('Sanitation Data'!H153)),NA())</f>
        <v>#N/A</v>
      </c>
      <c r="AZ159" s="110" t="e">
        <f ca="true">+IF(AND(ISNUMBER(OFFSET('Hygiene Data'!$C$6,0,10*ROW('Hygiene Data'!C153))),'Data Summary'!DO159="Yes"),OFFSET('Hygiene Data'!$C$6,0,10*ROW('Hygiene Data'!C153)),NA())</f>
        <v>#N/A</v>
      </c>
      <c r="BA159" s="110" t="e">
        <f ca="true">+IF(AND(ISNUMBER(OFFSET('Hygiene Data'!$C$8,0,10*ROW('Hygiene Data'!C153))),'Data Summary'!DP159="Yes"),OFFSET('Hygiene Data'!$C$8,0,10*ROW('Hygiene Data'!C153)),NA())</f>
        <v>#N/A</v>
      </c>
      <c r="BB159" s="110" t="e">
        <f ca="true">+IF(AND(ISNUMBER(OFFSET('Hygiene Data'!$C$10,0,10*ROW('Hygiene Data'!C153))),'Data Summary'!DQ159="Yes"),OFFSET('Hygiene Data'!$C$10,0,10*ROW('Hygiene Data'!C153)),NA())</f>
        <v>#N/A</v>
      </c>
      <c r="BC159" s="110" t="e">
        <f ca="true">+IF(AND(ISNUMBER(OFFSET('Hygiene Data'!$D$6,0,10*ROW('Hygiene Data'!D153))),'Data Summary'!DR159="Yes"),OFFSET('Hygiene Data'!$D$6,0,10*ROW('Hygiene Data'!D153)),NA())</f>
        <v>#N/A</v>
      </c>
      <c r="BD159" s="110" t="e">
        <f ca="true">+IF(AND(ISNUMBER(OFFSET('Hygiene Data'!$D$8,0,10*ROW('Hygiene Data'!D153))),'Data Summary'!DS159="Yes"),OFFSET('Hygiene Data'!$D$8,0,10*ROW('Hygiene Data'!D153)),NA())</f>
        <v>#N/A</v>
      </c>
      <c r="BE159" s="110" t="e">
        <f ca="true">+IF(AND(ISNUMBER(OFFSET('Hygiene Data'!$D$10,0,10*ROW('Hygiene Data'!D153))),'Data Summary'!DT159="Yes"),OFFSET('Hygiene Data'!$D$10,0,10*ROW('Hygiene Data'!D153)),NA())</f>
        <v>#N/A</v>
      </c>
      <c r="BF159" s="110" t="e">
        <f ca="true">+IF(AND(ISNUMBER(OFFSET('Hygiene Data'!$E$6,0,10*ROW('Hygiene Data'!E153))),'Data Summary'!DU159="Yes"),OFFSET('Hygiene Data'!$E$6,0,10*ROW('Hygiene Data'!E153)),NA())</f>
        <v>#N/A</v>
      </c>
      <c r="BG159" s="110" t="e">
        <f ca="true">+IF(AND(ISNUMBER(OFFSET('Hygiene Data'!$E$8,0,10*ROW('Hygiene Data'!E153))),'Data Summary'!DV159="Yes"),OFFSET('Hygiene Data'!$E$8,0,10*ROW('Hygiene Data'!E153)),NA())</f>
        <v>#N/A</v>
      </c>
      <c r="BH159" s="110" t="e">
        <f ca="true">+IF(AND(ISNUMBER(OFFSET('Hygiene Data'!$E$10,0,10*ROW('Hygiene Data'!E153))),'Data Summary'!DW159="Yes"),OFFSET('Hygiene Data'!$E$10,0,10*ROW('Hygiene Data'!E153)),NA())</f>
        <v>#N/A</v>
      </c>
      <c r="BI159" s="110" t="e">
        <f ca="true">+IF(AND(ISNUMBER(OFFSET('Hygiene Data'!$F$6,0,10*ROW('Hygiene Data'!F153))),'Data Summary'!DX159="Yes"),OFFSET('Hygiene Data'!$F$6,0,10*ROW('Hygiene Data'!F153)),NA())</f>
        <v>#N/A</v>
      </c>
      <c r="BJ159" s="110" t="e">
        <f ca="true">+IF(AND(ISNUMBER(OFFSET('Hygiene Data'!$F$8,0,10*ROW('Hygiene Data'!F153))),'Data Summary'!DY159="Yes"),OFFSET('Hygiene Data'!$F$8,0,10*ROW('Hygiene Data'!F153)),NA())</f>
        <v>#N/A</v>
      </c>
      <c r="BK159" s="110" t="e">
        <f ca="true">+IF(AND(ISNUMBER(OFFSET('Hygiene Data'!$F$10,0,10*ROW('Hygiene Data'!F153))),'Data Summary'!DZ159="Yes"),OFFSET('Hygiene Data'!$F$10,0,10*ROW('Hygiene Data'!F153)),NA())</f>
        <v>#N/A</v>
      </c>
      <c r="BL159" s="110" t="e">
        <f ca="true">+IF(AND(ISNUMBER(OFFSET('Hygiene Data'!$G$6,0,10*ROW('Hygiene Data'!G153))),'Data Summary'!EA159="Yes"),OFFSET('Hygiene Data'!$G$6,0,10*ROW('Hygiene Data'!G153)),NA())</f>
        <v>#N/A</v>
      </c>
      <c r="BM159" s="110" t="e">
        <f ca="true">+IF(AND(ISNUMBER(OFFSET('Hygiene Data'!$G$8,0,10*ROW('Hygiene Data'!G153))),'Data Summary'!EB159="Yes"),OFFSET('Hygiene Data'!$G$8,0,10*ROW('Hygiene Data'!G153)),NA())</f>
        <v>#N/A</v>
      </c>
      <c r="BN159" s="110" t="e">
        <f ca="true">+IF(AND(ISNUMBER(OFFSET('Hygiene Data'!$G$10,0,10*ROW('Hygiene Data'!G153))),'Data Summary'!EC159="Yes"),OFFSET('Hygiene Data'!$G$10,0,10*ROW('Hygiene Data'!G153)),NA())</f>
        <v>#N/A</v>
      </c>
      <c r="BO159" s="110" t="e">
        <f ca="true">+IF(AND(ISNUMBER(OFFSET('Hygiene Data'!$H$6,0,10*ROW('Hygiene Data'!H153))),'Data Summary'!ED159="Yes"),OFFSET('Hygiene Data'!$H$6,0,10*ROW('Hygiene Data'!H153)),NA())</f>
        <v>#N/A</v>
      </c>
      <c r="BP159" s="110" t="e">
        <f ca="true">+IF(AND(ISNUMBER(OFFSET('Hygiene Data'!$H$8,0,10*ROW('Hygiene Data'!H153))),'Data Summary'!EE159="Yes"),OFFSET('Hygiene Data'!$H$8,0,10*ROW('Hygiene Data'!H153)),NA())</f>
        <v>#N/A</v>
      </c>
      <c r="BQ159" s="110" t="e">
        <f ca="true">+IF(AND(ISNUMBER(OFFSET('Hygiene Data'!$H$10,0,10*ROW('Hygiene Data'!H153))),'Data Summary'!EF159="Yes"),OFFSET('Hygiene Data'!$H$10,0,10*ROW('Hygiene Data'!H153)),NA())</f>
        <v>#N/A</v>
      </c>
    </row>
    <row r="160" x14ac:dyDescent="0.2">
      <c r="A160" s="58" t="e">
        <f ca="true">+IF(OFFSET('Water Data'!$B$1,0,10*ROW('Water Data'!B154))="",NA(),OFFSET('Water Data'!$B$1,0,10*ROW('Water Data'!B154)))</f>
        <v>#N/A</v>
      </c>
      <c r="B160" s="58" t="e">
        <f ca="true">+IF(OFFSET('Water Data'!$A$3,0,10*ROW('Water Data'!A157))="",NA(),OFFSET('Water Data'!$A$3,0,10*ROW('Water Data'!A157)))</f>
        <v>#N/A</v>
      </c>
      <c r="C160" s="58" t="e">
        <f ca="true">+IF(OFFSET('Water Data'!$C$3,0,10*ROW('Water Data'!C157))="",NA(),OFFSET('Water Data'!$C$3,0,10*ROW('Water Data'!C157)))</f>
        <v>#N/A</v>
      </c>
      <c r="D160" s="59" t="e">
        <f ca="true">+IF(AND(ISNUMBER(OFFSET('Water Data'!$C$5,0,10*ROW('Water Data'!C154))),'Data Summary'!BS160="Yes"),100-OFFSET('Water Data'!$C$5,0,10*ROW('Water Data'!C154)),NA())</f>
        <v>#N/A</v>
      </c>
      <c r="E160" s="59" t="e">
        <f ca="true">+IF(AND(ISNUMBER(OFFSET('Water Data'!$C$7,0,10*ROW('Water Data'!C154))),'Data Summary'!BT160="Yes"),OFFSET('Water Data'!$C$7,0,10*ROW('Water Data'!C154)),NA())</f>
        <v>#N/A</v>
      </c>
      <c r="F160" s="59" t="e">
        <f ca="true">+IF(AND(ISNUMBER(OFFSET('Water Data'!$C$10,0,10*ROW('Water Data'!C154))),'Data Summary'!BU160="Yes"),OFFSET('Water Data'!$C$10,0,10*ROW('Water Data'!C154)),NA())</f>
        <v>#N/A</v>
      </c>
      <c r="G160" s="59" t="e">
        <f ca="true">+IF(AND(ISNUMBER(OFFSET('Water Data'!$D$5,0,10*ROW('Water Data'!D154))),'Data Summary'!BV160="Yes"),100-OFFSET('Water Data'!$D$5,0,10*ROW('Water Data'!D154)),NA())</f>
        <v>#N/A</v>
      </c>
      <c r="H160" s="59" t="e">
        <f ca="true">+IF(AND(ISNUMBER(OFFSET('Water Data'!$D$7,0,10*ROW('Water Data'!D154))),'Data Summary'!BW160="Yes"),OFFSET('Water Data'!$D$7,0,10*ROW('Water Data'!D154)),NA())</f>
        <v>#N/A</v>
      </c>
      <c r="I160" s="59" t="e">
        <f ca="true">+IF(AND(ISNUMBER(OFFSET('Water Data'!$D$10,0,10*ROW('Water Data'!D154))),'Data Summary'!BX160="Yes"),OFFSET('Water Data'!$D$10,0,10*ROW('Water Data'!D154)),NA())</f>
        <v>#N/A</v>
      </c>
      <c r="J160" s="59" t="e">
        <f ca="true">+IF(AND(ISNUMBER(OFFSET('Water Data'!$E$5,0,10*ROW('Water Data'!E154))),'Data Summary'!BY160="Yes"),100-OFFSET('Water Data'!$E$5,0,10*ROW('Water Data'!E154)),NA())</f>
        <v>#N/A</v>
      </c>
      <c r="K160" s="59" t="e">
        <f ca="true">+IF(AND(ISNUMBER(OFFSET('Water Data'!$E$7,0,10*ROW('Water Data'!E154))),'Data Summary'!BZ160="Yes"),OFFSET('Water Data'!$E$7,0,10*ROW('Water Data'!E154)),NA())</f>
        <v>#N/A</v>
      </c>
      <c r="L160" s="59" t="e">
        <f ca="true">+IF(AND(ISNUMBER(OFFSET('Water Data'!$E$10,0,10*ROW('Water Data'!E154))),'Data Summary'!CA160="Yes"),OFFSET('Water Data'!$E$10,0,10*ROW('Water Data'!E154)),NA())</f>
        <v>#N/A</v>
      </c>
      <c r="M160" s="59" t="e">
        <f ca="true">+IF(AND(ISNUMBER(OFFSET('Water Data'!$F$5,0,10*ROW('Water Data'!F154))),'Data Summary'!CB160="Yes"),100-OFFSET('Water Data'!$F$5,0,10*ROW('Water Data'!F154)),NA())</f>
        <v>#N/A</v>
      </c>
      <c r="N160" s="59" t="e">
        <f ca="true">+IF(AND(ISNUMBER(OFFSET('Water Data'!$F$7,0,10*ROW('Water Data'!F154))),'Data Summary'!CC160="Yes"),OFFSET('Water Data'!$F$7,0,10*ROW('Water Data'!F154)),NA())</f>
        <v>#N/A</v>
      </c>
      <c r="O160" s="59" t="e">
        <f ca="true">+IF(AND(ISNUMBER(OFFSET('Water Data'!$F$10,0,10*ROW('Water Data'!F154))),'Data Summary'!CD160="Yes"),OFFSET('Water Data'!$F$10,0,10*ROW('Water Data'!F154)),NA())</f>
        <v>#N/A</v>
      </c>
      <c r="P160" s="59" t="e">
        <f ca="true">+IF(AND(ISNUMBER(OFFSET('Water Data'!$G$5,0,10*ROW('Water Data'!G154))),'Data Summary'!CE160="Yes"),100-OFFSET('Water Data'!$G$5,0,10*ROW('Water Data'!G154)),NA())</f>
        <v>#N/A</v>
      </c>
      <c r="Q160" s="59" t="e">
        <f ca="true">+IF(AND(ISNUMBER(OFFSET('Water Data'!$G$7,0,10*ROW('Water Data'!G154))),'Data Summary'!CF160="Yes"),OFFSET('Water Data'!$G$7,0,10*ROW('Water Data'!G154)),NA())</f>
        <v>#N/A</v>
      </c>
      <c r="R160" s="59" t="e">
        <f ca="true">+IF(AND(ISNUMBER(OFFSET('Water Data'!$G$10,0,10*ROW('Water Data'!G154))),'Data Summary'!CG160="Yes"),OFFSET('Water Data'!$G$10,0,10*ROW('Water Data'!G154)),NA())</f>
        <v>#N/A</v>
      </c>
      <c r="S160" s="59" t="e">
        <f ca="true">+IF(AND(ISNUMBER(OFFSET('Water Data'!$H$5,0,10*ROW('Water Data'!H154))),'Data Summary'!CH160="Yes"),100-OFFSET('Water Data'!$H$5,0,10*ROW('Water Data'!H154)),NA())</f>
        <v>#N/A</v>
      </c>
      <c r="T160" s="59" t="e">
        <f ca="true">+IF(AND(ISNUMBER(OFFSET('Water Data'!$H$7,0,10*ROW('Water Data'!H154))),'Data Summary'!CI160="Yes"),OFFSET('Water Data'!$H$7,0,10*ROW('Water Data'!H154)),NA())</f>
        <v>#N/A</v>
      </c>
      <c r="U160" s="59" t="e">
        <f ca="true">+IF(AND(ISNUMBER(OFFSET('Water Data'!$H$10,0,10*ROW('Water Data'!H154))),'Data Summary'!CJ160="Yes"),OFFSET('Water Data'!$H$10,0,10*ROW('Water Data'!H154)),NA())</f>
        <v>#N/A</v>
      </c>
      <c r="V160" s="105" t="e">
        <f ca="true">+IF(AND(ISNUMBER(OFFSET('Sanitation Data'!$C$5,0,10*ROW('Sanitation Data'!C154))),'Data Summary'!CK160="Yes"),100-OFFSET('Sanitation Data'!$C$5,0,10*ROW('Sanitation Data'!C154)),NA())</f>
        <v>#N/A</v>
      </c>
      <c r="W160" s="105" t="e">
        <f ca="true">+IF(AND(ISNUMBER(OFFSET('Sanitation Data'!$C$7,0,10*ROW('Sanitation Data'!C154))),'Data Summary'!CL160="Yes"),OFFSET('Sanitation Data'!$C$7,0,10*ROW('Sanitation Data'!C154)),NA())</f>
        <v>#N/A</v>
      </c>
      <c r="X160" s="105" t="e">
        <f ca="true">+IF(AND(ISNUMBER(OFFSET('Sanitation Data'!$C$11,0,10*ROW('Sanitation Data'!C154))),'Data Summary'!CM160="Yes"),OFFSET('Sanitation Data'!$C$11,0,10*ROW('Sanitation Data'!C154)),NA())</f>
        <v>#N/A</v>
      </c>
      <c r="Y160" s="105" t="e">
        <f ca="true">+IF(AND(ISNUMBER(OFFSET('Sanitation Data'!$C$12,0,10*ROW('Sanitation Data'!C154))),'Data Summary'!CN160="Yes"),OFFSET('Sanitation Data'!$C$12,0,10*ROW('Sanitation Data'!C154)),NA())</f>
        <v>#N/A</v>
      </c>
      <c r="Z160" s="105" t="e">
        <f ca="true">+IF(AND(ISNUMBER(OFFSET('Sanitation Data'!$C$13,0,10*ROW('Sanitation Data'!C154))),'Data Summary'!CO160="Yes"),OFFSET('Sanitation Data'!$C$13,0,10*ROW('Sanitation Data'!C154)),NA())</f>
        <v>#N/A</v>
      </c>
      <c r="AA160" s="105" t="e">
        <f ca="true">+IF(AND(ISNUMBER(OFFSET('Sanitation Data'!$D$5,0,10*ROW('Sanitation Data'!D154))),'Data Summary'!CP160="Yes"),100-OFFSET('Sanitation Data'!$D$5,0,10*ROW('Sanitation Data'!D154)),NA())</f>
        <v>#N/A</v>
      </c>
      <c r="AB160" s="105" t="e">
        <f ca="true">+IF(AND(ISNUMBER(OFFSET('Sanitation Data'!$D$7,0,10*ROW('Sanitation Data'!D154))),'Data Summary'!CQ160="Yes"),OFFSET('Sanitation Data'!$D$7,0,10*ROW('Sanitation Data'!D154)),NA())</f>
        <v>#N/A</v>
      </c>
      <c r="AC160" s="105" t="e">
        <f ca="true">+IF(AND(ISNUMBER(OFFSET('Sanitation Data'!$D$11,0,10*ROW('Sanitation Data'!D154))),'Data Summary'!CR160="Yes"),OFFSET('Sanitation Data'!$D$11,0,10*ROW('Sanitation Data'!D154)),NA())</f>
        <v>#N/A</v>
      </c>
      <c r="AD160" s="105" t="e">
        <f ca="true">+IF(AND(ISNUMBER(OFFSET('Sanitation Data'!$D$12,0,10*ROW('Sanitation Data'!D154))),'Data Summary'!CS160="Yes"),OFFSET('Sanitation Data'!$D$12,0,10*ROW('Sanitation Data'!D154)),NA())</f>
        <v>#N/A</v>
      </c>
      <c r="AE160" s="105" t="e">
        <f ca="true">+IF(AND(ISNUMBER(OFFSET('Sanitation Data'!$D$13,0,10*ROW('Sanitation Data'!D154))),'Data Summary'!CT160="Yes"),OFFSET('Sanitation Data'!$D$13,0,10*ROW('Sanitation Data'!D154)),NA())</f>
        <v>#N/A</v>
      </c>
      <c r="AF160" s="105" t="e">
        <f ca="true">+IF(AND(ISNUMBER(OFFSET('Sanitation Data'!$E$5,0,10*ROW('Sanitation Data'!E154))),'Data Summary'!CU160="Yes"),100-OFFSET('Sanitation Data'!$E$5,0,10*ROW('Sanitation Data'!E154)),NA())</f>
        <v>#N/A</v>
      </c>
      <c r="AG160" s="105" t="e">
        <f ca="true">+IF(AND(ISNUMBER(OFFSET('Sanitation Data'!$E$7,0,10*ROW('Sanitation Data'!E154))),'Data Summary'!CV160="Yes"),OFFSET('Sanitation Data'!$E$7,0,10*ROW('Sanitation Data'!E154)),NA())</f>
        <v>#N/A</v>
      </c>
      <c r="AH160" s="105" t="e">
        <f ca="true">+IF(AND(ISNUMBER(OFFSET('Sanitation Data'!$E$11,0,10*ROW('Sanitation Data'!E154))),'Data Summary'!CW160="Yes"),OFFSET('Sanitation Data'!$E$11,0,10*ROW('Sanitation Data'!E154)),NA())</f>
        <v>#N/A</v>
      </c>
      <c r="AI160" s="105" t="e">
        <f ca="true">+IF(AND(ISNUMBER(OFFSET('Sanitation Data'!$E$12,0,10*ROW('Sanitation Data'!E154))),'Data Summary'!CX160="Yes"),OFFSET('Sanitation Data'!$E$12,0,10*ROW('Sanitation Data'!E154)),NA())</f>
        <v>#N/A</v>
      </c>
      <c r="AJ160" s="105" t="e">
        <f ca="true">+IF(AND(ISNUMBER(OFFSET('Sanitation Data'!$E$13,0,10*ROW('Sanitation Data'!E154))),'Data Summary'!CY160="Yes"),OFFSET('Sanitation Data'!$E$13,0,10*ROW('Sanitation Data'!E154)),NA())</f>
        <v>#N/A</v>
      </c>
      <c r="AK160" s="105" t="e">
        <f ca="true">+IF(AND(ISNUMBER(OFFSET('Sanitation Data'!$F$5,0,10*ROW('Sanitation Data'!F154))),'Data Summary'!CZ160="Yes"),100-OFFSET('Sanitation Data'!$F$5,0,10*ROW('Sanitation Data'!F154)),NA())</f>
        <v>#N/A</v>
      </c>
      <c r="AL160" s="105" t="e">
        <f ca="true">+IF(AND(ISNUMBER(OFFSET('Sanitation Data'!$F$7,0,10*ROW('Sanitation Data'!F154))),'Data Summary'!DA160="Yes"),OFFSET('Sanitation Data'!$F$7,0,10*ROW('Sanitation Data'!F154)),NA())</f>
        <v>#N/A</v>
      </c>
      <c r="AM160" s="105" t="e">
        <f ca="true">+IF(AND(ISNUMBER(OFFSET('Sanitation Data'!$F$11,0,10*ROW('Sanitation Data'!F154))),'Data Summary'!DB160="Yes"),OFFSET('Sanitation Data'!$F$11,0,10*ROW('Sanitation Data'!F154)),NA())</f>
        <v>#N/A</v>
      </c>
      <c r="AN160" s="105" t="e">
        <f ca="true">+IF(AND(ISNUMBER(OFFSET('Sanitation Data'!$F$12,0,10*ROW('Sanitation Data'!F154))),'Data Summary'!DC160="Yes"),OFFSET('Sanitation Data'!$F$12,0,10*ROW('Sanitation Data'!F154)),NA())</f>
        <v>#N/A</v>
      </c>
      <c r="AO160" s="105" t="e">
        <f ca="true">+IF(AND(ISNUMBER(OFFSET('Sanitation Data'!$F$13,0,10*ROW('Sanitation Data'!F154))),'Data Summary'!DD160="Yes"),OFFSET('Sanitation Data'!$F$13,0,10*ROW('Sanitation Data'!F154)),NA())</f>
        <v>#N/A</v>
      </c>
      <c r="AP160" s="105" t="e">
        <f ca="true">+IF(AND(ISNUMBER(OFFSET('Sanitation Data'!$G$5,0,10*ROW('Sanitation Data'!G154))),'Data Summary'!DE160="Yes"),100-OFFSET('Sanitation Data'!$G$5,0,10*ROW('Sanitation Data'!G154)),NA())</f>
        <v>#N/A</v>
      </c>
      <c r="AQ160" s="105" t="e">
        <f ca="true">+IF(AND(ISNUMBER(OFFSET('Sanitation Data'!$G$7,0,10*ROW('Sanitation Data'!G154))),'Data Summary'!DF160="Yes"),OFFSET('Sanitation Data'!$G$7,0,10*ROW('Sanitation Data'!G154)),NA())</f>
        <v>#N/A</v>
      </c>
      <c r="AR160" s="105" t="e">
        <f ca="true">+IF(AND(ISNUMBER(OFFSET('Sanitation Data'!$G$11,0,10*ROW('Sanitation Data'!G154))),'Data Summary'!DG160="Yes"),OFFSET('Sanitation Data'!$G$11,0,10*ROW('Sanitation Data'!G154)),NA())</f>
        <v>#N/A</v>
      </c>
      <c r="AS160" s="105" t="e">
        <f ca="true">+IF(AND(ISNUMBER(OFFSET('Sanitation Data'!$G$12,0,10*ROW('Sanitation Data'!G154))),'Data Summary'!DH160="Yes"),OFFSET('Sanitation Data'!$G$12,0,10*ROW('Sanitation Data'!G154)),NA())</f>
        <v>#N/A</v>
      </c>
      <c r="AT160" s="105" t="e">
        <f ca="true">+IF(AND(ISNUMBER(OFFSET('Sanitation Data'!$G$13,0,10*ROW('Sanitation Data'!G154))),'Data Summary'!DI160="Yes"),OFFSET('Sanitation Data'!$G$13,0,10*ROW('Sanitation Data'!G154)),NA())</f>
        <v>#N/A</v>
      </c>
      <c r="AU160" s="105" t="e">
        <f ca="true">+IF(AND(ISNUMBER(OFFSET('Sanitation Data'!$H$5,0,10*ROW('Sanitation Data'!H154))),'Data Summary'!DJ160="Yes"),100-OFFSET('Sanitation Data'!$H$5,0,10*ROW('Sanitation Data'!H154)),NA())</f>
        <v>#N/A</v>
      </c>
      <c r="AV160" s="105" t="e">
        <f ca="true">+IF(AND(ISNUMBER(OFFSET('Sanitation Data'!$H$7,0,10*ROW('Sanitation Data'!H154))),'Data Summary'!DK160="Yes"),OFFSET('Sanitation Data'!$H$7,0,10*ROW('Sanitation Data'!H154)),NA())</f>
        <v>#N/A</v>
      </c>
      <c r="AW160" s="105" t="e">
        <f ca="true">+IF(AND(ISNUMBER(OFFSET('Sanitation Data'!$H$11,0,10*ROW('Sanitation Data'!H154))),'Data Summary'!DL160="Yes"),OFFSET('Sanitation Data'!$H$11,0,10*ROW('Sanitation Data'!H154)),NA())</f>
        <v>#N/A</v>
      </c>
      <c r="AX160" s="105" t="e">
        <f ca="true">+IF(AND(ISNUMBER(OFFSET('Sanitation Data'!$H$12,0,10*ROW('Sanitation Data'!H154))),'Data Summary'!DM160="Yes"),OFFSET('Sanitation Data'!$H$12,0,10*ROW('Sanitation Data'!H154)),NA())</f>
        <v>#N/A</v>
      </c>
      <c r="AY160" s="105" t="e">
        <f ca="true">+IF(AND(ISNUMBER(OFFSET('Sanitation Data'!$H$13,0,10*ROW('Sanitation Data'!H154))),'Data Summary'!DN160="Yes"),OFFSET('Sanitation Data'!$H$13,0,10*ROW('Sanitation Data'!H154)),NA())</f>
        <v>#N/A</v>
      </c>
      <c r="AZ160" s="110" t="e">
        <f ca="true">+IF(AND(ISNUMBER(OFFSET('Hygiene Data'!$C$6,0,10*ROW('Hygiene Data'!C154))),'Data Summary'!DO160="Yes"),OFFSET('Hygiene Data'!$C$6,0,10*ROW('Hygiene Data'!C154)),NA())</f>
        <v>#N/A</v>
      </c>
      <c r="BA160" s="110" t="e">
        <f ca="true">+IF(AND(ISNUMBER(OFFSET('Hygiene Data'!$C$8,0,10*ROW('Hygiene Data'!C154))),'Data Summary'!DP160="Yes"),OFFSET('Hygiene Data'!$C$8,0,10*ROW('Hygiene Data'!C154)),NA())</f>
        <v>#N/A</v>
      </c>
      <c r="BB160" s="110" t="e">
        <f ca="true">+IF(AND(ISNUMBER(OFFSET('Hygiene Data'!$C$10,0,10*ROW('Hygiene Data'!C154))),'Data Summary'!DQ160="Yes"),OFFSET('Hygiene Data'!$C$10,0,10*ROW('Hygiene Data'!C154)),NA())</f>
        <v>#N/A</v>
      </c>
      <c r="BC160" s="110" t="e">
        <f ca="true">+IF(AND(ISNUMBER(OFFSET('Hygiene Data'!$D$6,0,10*ROW('Hygiene Data'!D154))),'Data Summary'!DR160="Yes"),OFFSET('Hygiene Data'!$D$6,0,10*ROW('Hygiene Data'!D154)),NA())</f>
        <v>#N/A</v>
      </c>
      <c r="BD160" s="110" t="e">
        <f ca="true">+IF(AND(ISNUMBER(OFFSET('Hygiene Data'!$D$8,0,10*ROW('Hygiene Data'!D154))),'Data Summary'!DS160="Yes"),OFFSET('Hygiene Data'!$D$8,0,10*ROW('Hygiene Data'!D154)),NA())</f>
        <v>#N/A</v>
      </c>
      <c r="BE160" s="110" t="e">
        <f ca="true">+IF(AND(ISNUMBER(OFFSET('Hygiene Data'!$D$10,0,10*ROW('Hygiene Data'!D154))),'Data Summary'!DT160="Yes"),OFFSET('Hygiene Data'!$D$10,0,10*ROW('Hygiene Data'!D154)),NA())</f>
        <v>#N/A</v>
      </c>
      <c r="BF160" s="110" t="e">
        <f ca="true">+IF(AND(ISNUMBER(OFFSET('Hygiene Data'!$E$6,0,10*ROW('Hygiene Data'!E154))),'Data Summary'!DU160="Yes"),OFFSET('Hygiene Data'!$E$6,0,10*ROW('Hygiene Data'!E154)),NA())</f>
        <v>#N/A</v>
      </c>
      <c r="BG160" s="110" t="e">
        <f ca="true">+IF(AND(ISNUMBER(OFFSET('Hygiene Data'!$E$8,0,10*ROW('Hygiene Data'!E154))),'Data Summary'!DV160="Yes"),OFFSET('Hygiene Data'!$E$8,0,10*ROW('Hygiene Data'!E154)),NA())</f>
        <v>#N/A</v>
      </c>
      <c r="BH160" s="110" t="e">
        <f ca="true">+IF(AND(ISNUMBER(OFFSET('Hygiene Data'!$E$10,0,10*ROW('Hygiene Data'!E154))),'Data Summary'!DW160="Yes"),OFFSET('Hygiene Data'!$E$10,0,10*ROW('Hygiene Data'!E154)),NA())</f>
        <v>#N/A</v>
      </c>
      <c r="BI160" s="110" t="e">
        <f ca="true">+IF(AND(ISNUMBER(OFFSET('Hygiene Data'!$F$6,0,10*ROW('Hygiene Data'!F154))),'Data Summary'!DX160="Yes"),OFFSET('Hygiene Data'!$F$6,0,10*ROW('Hygiene Data'!F154)),NA())</f>
        <v>#N/A</v>
      </c>
      <c r="BJ160" s="110" t="e">
        <f ca="true">+IF(AND(ISNUMBER(OFFSET('Hygiene Data'!$F$8,0,10*ROW('Hygiene Data'!F154))),'Data Summary'!DY160="Yes"),OFFSET('Hygiene Data'!$F$8,0,10*ROW('Hygiene Data'!F154)),NA())</f>
        <v>#N/A</v>
      </c>
      <c r="BK160" s="110" t="e">
        <f ca="true">+IF(AND(ISNUMBER(OFFSET('Hygiene Data'!$F$10,0,10*ROW('Hygiene Data'!F154))),'Data Summary'!DZ160="Yes"),OFFSET('Hygiene Data'!$F$10,0,10*ROW('Hygiene Data'!F154)),NA())</f>
        <v>#N/A</v>
      </c>
      <c r="BL160" s="110" t="e">
        <f ca="true">+IF(AND(ISNUMBER(OFFSET('Hygiene Data'!$G$6,0,10*ROW('Hygiene Data'!G154))),'Data Summary'!EA160="Yes"),OFFSET('Hygiene Data'!$G$6,0,10*ROW('Hygiene Data'!G154)),NA())</f>
        <v>#N/A</v>
      </c>
      <c r="BM160" s="110" t="e">
        <f ca="true">+IF(AND(ISNUMBER(OFFSET('Hygiene Data'!$G$8,0,10*ROW('Hygiene Data'!G154))),'Data Summary'!EB160="Yes"),OFFSET('Hygiene Data'!$G$8,0,10*ROW('Hygiene Data'!G154)),NA())</f>
        <v>#N/A</v>
      </c>
      <c r="BN160" s="110" t="e">
        <f ca="true">+IF(AND(ISNUMBER(OFFSET('Hygiene Data'!$G$10,0,10*ROW('Hygiene Data'!G154))),'Data Summary'!EC160="Yes"),OFFSET('Hygiene Data'!$G$10,0,10*ROW('Hygiene Data'!G154)),NA())</f>
        <v>#N/A</v>
      </c>
      <c r="BO160" s="110" t="e">
        <f ca="true">+IF(AND(ISNUMBER(OFFSET('Hygiene Data'!$H$6,0,10*ROW('Hygiene Data'!H154))),'Data Summary'!ED160="Yes"),OFFSET('Hygiene Data'!$H$6,0,10*ROW('Hygiene Data'!H154)),NA())</f>
        <v>#N/A</v>
      </c>
      <c r="BP160" s="110" t="e">
        <f ca="true">+IF(AND(ISNUMBER(OFFSET('Hygiene Data'!$H$8,0,10*ROW('Hygiene Data'!H154))),'Data Summary'!EE160="Yes"),OFFSET('Hygiene Data'!$H$8,0,10*ROW('Hygiene Data'!H154)),NA())</f>
        <v>#N/A</v>
      </c>
      <c r="BQ160" s="110" t="e">
        <f ca="true">+IF(AND(ISNUMBER(OFFSET('Hygiene Data'!$H$10,0,10*ROW('Hygiene Data'!H154))),'Data Summary'!EF160="Yes"),OFFSET('Hygiene Data'!$H$10,0,10*ROW('Hygiene Data'!H154)),NA())</f>
        <v>#N/A</v>
      </c>
    </row>
    <row r="161" x14ac:dyDescent="0.2">
      <c r="A161" s="58" t="e">
        <f ca="true">+IF(OFFSET('Water Data'!$B$1,0,10*ROW('Water Data'!B155))="",NA(),OFFSET('Water Data'!$B$1,0,10*ROW('Water Data'!B155)))</f>
        <v>#N/A</v>
      </c>
      <c r="B161" s="58" t="e">
        <f ca="true">+IF(OFFSET('Water Data'!$A$3,0,10*ROW('Water Data'!A158))="",NA(),OFFSET('Water Data'!$A$3,0,10*ROW('Water Data'!A158)))</f>
        <v>#N/A</v>
      </c>
      <c r="C161" s="58" t="e">
        <f ca="true">+IF(OFFSET('Water Data'!$C$3,0,10*ROW('Water Data'!C158))="",NA(),OFFSET('Water Data'!$C$3,0,10*ROW('Water Data'!C158)))</f>
        <v>#N/A</v>
      </c>
      <c r="D161" s="59" t="e">
        <f ca="true">+IF(AND(ISNUMBER(OFFSET('Water Data'!$C$5,0,10*ROW('Water Data'!C155))),'Data Summary'!BS161="Yes"),100-OFFSET('Water Data'!$C$5,0,10*ROW('Water Data'!C155)),NA())</f>
        <v>#N/A</v>
      </c>
      <c r="E161" s="59" t="e">
        <f ca="true">+IF(AND(ISNUMBER(OFFSET('Water Data'!$C$7,0,10*ROW('Water Data'!C155))),'Data Summary'!BT161="Yes"),OFFSET('Water Data'!$C$7,0,10*ROW('Water Data'!C155)),NA())</f>
        <v>#N/A</v>
      </c>
      <c r="F161" s="59" t="e">
        <f ca="true">+IF(AND(ISNUMBER(OFFSET('Water Data'!$C$10,0,10*ROW('Water Data'!C155))),'Data Summary'!BU161="Yes"),OFFSET('Water Data'!$C$10,0,10*ROW('Water Data'!C155)),NA())</f>
        <v>#N/A</v>
      </c>
      <c r="G161" s="59" t="e">
        <f ca="true">+IF(AND(ISNUMBER(OFFSET('Water Data'!$D$5,0,10*ROW('Water Data'!D155))),'Data Summary'!BV161="Yes"),100-OFFSET('Water Data'!$D$5,0,10*ROW('Water Data'!D155)),NA())</f>
        <v>#N/A</v>
      </c>
      <c r="H161" s="59" t="e">
        <f ca="true">+IF(AND(ISNUMBER(OFFSET('Water Data'!$D$7,0,10*ROW('Water Data'!D155))),'Data Summary'!BW161="Yes"),OFFSET('Water Data'!$D$7,0,10*ROW('Water Data'!D155)),NA())</f>
        <v>#N/A</v>
      </c>
      <c r="I161" s="59" t="e">
        <f ca="true">+IF(AND(ISNUMBER(OFFSET('Water Data'!$D$10,0,10*ROW('Water Data'!D155))),'Data Summary'!BX161="Yes"),OFFSET('Water Data'!$D$10,0,10*ROW('Water Data'!D155)),NA())</f>
        <v>#N/A</v>
      </c>
      <c r="J161" s="59" t="e">
        <f ca="true">+IF(AND(ISNUMBER(OFFSET('Water Data'!$E$5,0,10*ROW('Water Data'!E155))),'Data Summary'!BY161="Yes"),100-OFFSET('Water Data'!$E$5,0,10*ROW('Water Data'!E155)),NA())</f>
        <v>#N/A</v>
      </c>
      <c r="K161" s="59" t="e">
        <f ca="true">+IF(AND(ISNUMBER(OFFSET('Water Data'!$E$7,0,10*ROW('Water Data'!E155))),'Data Summary'!BZ161="Yes"),OFFSET('Water Data'!$E$7,0,10*ROW('Water Data'!E155)),NA())</f>
        <v>#N/A</v>
      </c>
      <c r="L161" s="59" t="e">
        <f ca="true">+IF(AND(ISNUMBER(OFFSET('Water Data'!$E$10,0,10*ROW('Water Data'!E155))),'Data Summary'!CA161="Yes"),OFFSET('Water Data'!$E$10,0,10*ROW('Water Data'!E155)),NA())</f>
        <v>#N/A</v>
      </c>
      <c r="M161" s="59" t="e">
        <f ca="true">+IF(AND(ISNUMBER(OFFSET('Water Data'!$F$5,0,10*ROW('Water Data'!F155))),'Data Summary'!CB161="Yes"),100-OFFSET('Water Data'!$F$5,0,10*ROW('Water Data'!F155)),NA())</f>
        <v>#N/A</v>
      </c>
      <c r="N161" s="59" t="e">
        <f ca="true">+IF(AND(ISNUMBER(OFFSET('Water Data'!$F$7,0,10*ROW('Water Data'!F155))),'Data Summary'!CC161="Yes"),OFFSET('Water Data'!$F$7,0,10*ROW('Water Data'!F155)),NA())</f>
        <v>#N/A</v>
      </c>
      <c r="O161" s="59" t="e">
        <f ca="true">+IF(AND(ISNUMBER(OFFSET('Water Data'!$F$10,0,10*ROW('Water Data'!F155))),'Data Summary'!CD161="Yes"),OFFSET('Water Data'!$F$10,0,10*ROW('Water Data'!F155)),NA())</f>
        <v>#N/A</v>
      </c>
      <c r="P161" s="59" t="e">
        <f ca="true">+IF(AND(ISNUMBER(OFFSET('Water Data'!$G$5,0,10*ROW('Water Data'!G155))),'Data Summary'!CE161="Yes"),100-OFFSET('Water Data'!$G$5,0,10*ROW('Water Data'!G155)),NA())</f>
        <v>#N/A</v>
      </c>
      <c r="Q161" s="59" t="e">
        <f ca="true">+IF(AND(ISNUMBER(OFFSET('Water Data'!$G$7,0,10*ROW('Water Data'!G155))),'Data Summary'!CF161="Yes"),OFFSET('Water Data'!$G$7,0,10*ROW('Water Data'!G155)),NA())</f>
        <v>#N/A</v>
      </c>
      <c r="R161" s="59" t="e">
        <f ca="true">+IF(AND(ISNUMBER(OFFSET('Water Data'!$G$10,0,10*ROW('Water Data'!G155))),'Data Summary'!CG161="Yes"),OFFSET('Water Data'!$G$10,0,10*ROW('Water Data'!G155)),NA())</f>
        <v>#N/A</v>
      </c>
      <c r="S161" s="59" t="e">
        <f ca="true">+IF(AND(ISNUMBER(OFFSET('Water Data'!$H$5,0,10*ROW('Water Data'!H155))),'Data Summary'!CH161="Yes"),100-OFFSET('Water Data'!$H$5,0,10*ROW('Water Data'!H155)),NA())</f>
        <v>#N/A</v>
      </c>
      <c r="T161" s="59" t="e">
        <f ca="true">+IF(AND(ISNUMBER(OFFSET('Water Data'!$H$7,0,10*ROW('Water Data'!H155))),'Data Summary'!CI161="Yes"),OFFSET('Water Data'!$H$7,0,10*ROW('Water Data'!H155)),NA())</f>
        <v>#N/A</v>
      </c>
      <c r="U161" s="59" t="e">
        <f ca="true">+IF(AND(ISNUMBER(OFFSET('Water Data'!$H$10,0,10*ROW('Water Data'!H155))),'Data Summary'!CJ161="Yes"),OFFSET('Water Data'!$H$10,0,10*ROW('Water Data'!H155)),NA())</f>
        <v>#N/A</v>
      </c>
      <c r="V161" s="105" t="e">
        <f ca="true">+IF(AND(ISNUMBER(OFFSET('Sanitation Data'!$C$5,0,10*ROW('Sanitation Data'!C155))),'Data Summary'!CK161="Yes"),100-OFFSET('Sanitation Data'!$C$5,0,10*ROW('Sanitation Data'!C155)),NA())</f>
        <v>#N/A</v>
      </c>
      <c r="W161" s="105" t="e">
        <f ca="true">+IF(AND(ISNUMBER(OFFSET('Sanitation Data'!$C$7,0,10*ROW('Sanitation Data'!C155))),'Data Summary'!CL161="Yes"),OFFSET('Sanitation Data'!$C$7,0,10*ROW('Sanitation Data'!C155)),NA())</f>
        <v>#N/A</v>
      </c>
      <c r="X161" s="105" t="e">
        <f ca="true">+IF(AND(ISNUMBER(OFFSET('Sanitation Data'!$C$11,0,10*ROW('Sanitation Data'!C155))),'Data Summary'!CM161="Yes"),OFFSET('Sanitation Data'!$C$11,0,10*ROW('Sanitation Data'!C155)),NA())</f>
        <v>#N/A</v>
      </c>
      <c r="Y161" s="105" t="e">
        <f ca="true">+IF(AND(ISNUMBER(OFFSET('Sanitation Data'!$C$12,0,10*ROW('Sanitation Data'!C155))),'Data Summary'!CN161="Yes"),OFFSET('Sanitation Data'!$C$12,0,10*ROW('Sanitation Data'!C155)),NA())</f>
        <v>#N/A</v>
      </c>
      <c r="Z161" s="105" t="e">
        <f ca="true">+IF(AND(ISNUMBER(OFFSET('Sanitation Data'!$C$13,0,10*ROW('Sanitation Data'!C155))),'Data Summary'!CO161="Yes"),OFFSET('Sanitation Data'!$C$13,0,10*ROW('Sanitation Data'!C155)),NA())</f>
        <v>#N/A</v>
      </c>
      <c r="AA161" s="105" t="e">
        <f ca="true">+IF(AND(ISNUMBER(OFFSET('Sanitation Data'!$D$5,0,10*ROW('Sanitation Data'!D155))),'Data Summary'!CP161="Yes"),100-OFFSET('Sanitation Data'!$D$5,0,10*ROW('Sanitation Data'!D155)),NA())</f>
        <v>#N/A</v>
      </c>
      <c r="AB161" s="105" t="e">
        <f ca="true">+IF(AND(ISNUMBER(OFFSET('Sanitation Data'!$D$7,0,10*ROW('Sanitation Data'!D155))),'Data Summary'!CQ161="Yes"),OFFSET('Sanitation Data'!$D$7,0,10*ROW('Sanitation Data'!D155)),NA())</f>
        <v>#N/A</v>
      </c>
      <c r="AC161" s="105" t="e">
        <f ca="true">+IF(AND(ISNUMBER(OFFSET('Sanitation Data'!$D$11,0,10*ROW('Sanitation Data'!D155))),'Data Summary'!CR161="Yes"),OFFSET('Sanitation Data'!$D$11,0,10*ROW('Sanitation Data'!D155)),NA())</f>
        <v>#N/A</v>
      </c>
      <c r="AD161" s="105" t="e">
        <f ca="true">+IF(AND(ISNUMBER(OFFSET('Sanitation Data'!$D$12,0,10*ROW('Sanitation Data'!D155))),'Data Summary'!CS161="Yes"),OFFSET('Sanitation Data'!$D$12,0,10*ROW('Sanitation Data'!D155)),NA())</f>
        <v>#N/A</v>
      </c>
      <c r="AE161" s="105" t="e">
        <f ca="true">+IF(AND(ISNUMBER(OFFSET('Sanitation Data'!$D$13,0,10*ROW('Sanitation Data'!D155))),'Data Summary'!CT161="Yes"),OFFSET('Sanitation Data'!$D$13,0,10*ROW('Sanitation Data'!D155)),NA())</f>
        <v>#N/A</v>
      </c>
      <c r="AF161" s="105" t="e">
        <f ca="true">+IF(AND(ISNUMBER(OFFSET('Sanitation Data'!$E$5,0,10*ROW('Sanitation Data'!E155))),'Data Summary'!CU161="Yes"),100-OFFSET('Sanitation Data'!$E$5,0,10*ROW('Sanitation Data'!E155)),NA())</f>
        <v>#N/A</v>
      </c>
      <c r="AG161" s="105" t="e">
        <f ca="true">+IF(AND(ISNUMBER(OFFSET('Sanitation Data'!$E$7,0,10*ROW('Sanitation Data'!E155))),'Data Summary'!CV161="Yes"),OFFSET('Sanitation Data'!$E$7,0,10*ROW('Sanitation Data'!E155)),NA())</f>
        <v>#N/A</v>
      </c>
      <c r="AH161" s="105" t="e">
        <f ca="true">+IF(AND(ISNUMBER(OFFSET('Sanitation Data'!$E$11,0,10*ROW('Sanitation Data'!E155))),'Data Summary'!CW161="Yes"),OFFSET('Sanitation Data'!$E$11,0,10*ROW('Sanitation Data'!E155)),NA())</f>
        <v>#N/A</v>
      </c>
      <c r="AI161" s="105" t="e">
        <f ca="true">+IF(AND(ISNUMBER(OFFSET('Sanitation Data'!$E$12,0,10*ROW('Sanitation Data'!E155))),'Data Summary'!CX161="Yes"),OFFSET('Sanitation Data'!$E$12,0,10*ROW('Sanitation Data'!E155)),NA())</f>
        <v>#N/A</v>
      </c>
      <c r="AJ161" s="105" t="e">
        <f ca="true">+IF(AND(ISNUMBER(OFFSET('Sanitation Data'!$E$13,0,10*ROW('Sanitation Data'!E155))),'Data Summary'!CY161="Yes"),OFFSET('Sanitation Data'!$E$13,0,10*ROW('Sanitation Data'!E155)),NA())</f>
        <v>#N/A</v>
      </c>
      <c r="AK161" s="105" t="e">
        <f ca="true">+IF(AND(ISNUMBER(OFFSET('Sanitation Data'!$F$5,0,10*ROW('Sanitation Data'!F155))),'Data Summary'!CZ161="Yes"),100-OFFSET('Sanitation Data'!$F$5,0,10*ROW('Sanitation Data'!F155)),NA())</f>
        <v>#N/A</v>
      </c>
      <c r="AL161" s="105" t="e">
        <f ca="true">+IF(AND(ISNUMBER(OFFSET('Sanitation Data'!$F$7,0,10*ROW('Sanitation Data'!F155))),'Data Summary'!DA161="Yes"),OFFSET('Sanitation Data'!$F$7,0,10*ROW('Sanitation Data'!F155)),NA())</f>
        <v>#N/A</v>
      </c>
      <c r="AM161" s="105" t="e">
        <f ca="true">+IF(AND(ISNUMBER(OFFSET('Sanitation Data'!$F$11,0,10*ROW('Sanitation Data'!F155))),'Data Summary'!DB161="Yes"),OFFSET('Sanitation Data'!$F$11,0,10*ROW('Sanitation Data'!F155)),NA())</f>
        <v>#N/A</v>
      </c>
      <c r="AN161" s="105" t="e">
        <f ca="true">+IF(AND(ISNUMBER(OFFSET('Sanitation Data'!$F$12,0,10*ROW('Sanitation Data'!F155))),'Data Summary'!DC161="Yes"),OFFSET('Sanitation Data'!$F$12,0,10*ROW('Sanitation Data'!F155)),NA())</f>
        <v>#N/A</v>
      </c>
      <c r="AO161" s="105" t="e">
        <f ca="true">+IF(AND(ISNUMBER(OFFSET('Sanitation Data'!$F$13,0,10*ROW('Sanitation Data'!F155))),'Data Summary'!DD161="Yes"),OFFSET('Sanitation Data'!$F$13,0,10*ROW('Sanitation Data'!F155)),NA())</f>
        <v>#N/A</v>
      </c>
      <c r="AP161" s="105" t="e">
        <f ca="true">+IF(AND(ISNUMBER(OFFSET('Sanitation Data'!$G$5,0,10*ROW('Sanitation Data'!G155))),'Data Summary'!DE161="Yes"),100-OFFSET('Sanitation Data'!$G$5,0,10*ROW('Sanitation Data'!G155)),NA())</f>
        <v>#N/A</v>
      </c>
      <c r="AQ161" s="105" t="e">
        <f ca="true">+IF(AND(ISNUMBER(OFFSET('Sanitation Data'!$G$7,0,10*ROW('Sanitation Data'!G155))),'Data Summary'!DF161="Yes"),OFFSET('Sanitation Data'!$G$7,0,10*ROW('Sanitation Data'!G155)),NA())</f>
        <v>#N/A</v>
      </c>
      <c r="AR161" s="105" t="e">
        <f ca="true">+IF(AND(ISNUMBER(OFFSET('Sanitation Data'!$G$11,0,10*ROW('Sanitation Data'!G155))),'Data Summary'!DG161="Yes"),OFFSET('Sanitation Data'!$G$11,0,10*ROW('Sanitation Data'!G155)),NA())</f>
        <v>#N/A</v>
      </c>
      <c r="AS161" s="105" t="e">
        <f ca="true">+IF(AND(ISNUMBER(OFFSET('Sanitation Data'!$G$12,0,10*ROW('Sanitation Data'!G155))),'Data Summary'!DH161="Yes"),OFFSET('Sanitation Data'!$G$12,0,10*ROW('Sanitation Data'!G155)),NA())</f>
        <v>#N/A</v>
      </c>
      <c r="AT161" s="105" t="e">
        <f ca="true">+IF(AND(ISNUMBER(OFFSET('Sanitation Data'!$G$13,0,10*ROW('Sanitation Data'!G155))),'Data Summary'!DI161="Yes"),OFFSET('Sanitation Data'!$G$13,0,10*ROW('Sanitation Data'!G155)),NA())</f>
        <v>#N/A</v>
      </c>
      <c r="AU161" s="105" t="e">
        <f ca="true">+IF(AND(ISNUMBER(OFFSET('Sanitation Data'!$H$5,0,10*ROW('Sanitation Data'!H155))),'Data Summary'!DJ161="Yes"),100-OFFSET('Sanitation Data'!$H$5,0,10*ROW('Sanitation Data'!H155)),NA())</f>
        <v>#N/A</v>
      </c>
      <c r="AV161" s="105" t="e">
        <f ca="true">+IF(AND(ISNUMBER(OFFSET('Sanitation Data'!$H$7,0,10*ROW('Sanitation Data'!H155))),'Data Summary'!DK161="Yes"),OFFSET('Sanitation Data'!$H$7,0,10*ROW('Sanitation Data'!H155)),NA())</f>
        <v>#N/A</v>
      </c>
      <c r="AW161" s="105" t="e">
        <f ca="true">+IF(AND(ISNUMBER(OFFSET('Sanitation Data'!$H$11,0,10*ROW('Sanitation Data'!H155))),'Data Summary'!DL161="Yes"),OFFSET('Sanitation Data'!$H$11,0,10*ROW('Sanitation Data'!H155)),NA())</f>
        <v>#N/A</v>
      </c>
      <c r="AX161" s="105" t="e">
        <f ca="true">+IF(AND(ISNUMBER(OFFSET('Sanitation Data'!$H$12,0,10*ROW('Sanitation Data'!H155))),'Data Summary'!DM161="Yes"),OFFSET('Sanitation Data'!$H$12,0,10*ROW('Sanitation Data'!H155)),NA())</f>
        <v>#N/A</v>
      </c>
      <c r="AY161" s="105" t="e">
        <f ca="true">+IF(AND(ISNUMBER(OFFSET('Sanitation Data'!$H$13,0,10*ROW('Sanitation Data'!H155))),'Data Summary'!DN161="Yes"),OFFSET('Sanitation Data'!$H$13,0,10*ROW('Sanitation Data'!H155)),NA())</f>
        <v>#N/A</v>
      </c>
      <c r="AZ161" s="110" t="e">
        <f ca="true">+IF(AND(ISNUMBER(OFFSET('Hygiene Data'!$C$6,0,10*ROW('Hygiene Data'!C155))),'Data Summary'!DO161="Yes"),OFFSET('Hygiene Data'!$C$6,0,10*ROW('Hygiene Data'!C155)),NA())</f>
        <v>#N/A</v>
      </c>
      <c r="BA161" s="110" t="e">
        <f ca="true">+IF(AND(ISNUMBER(OFFSET('Hygiene Data'!$C$8,0,10*ROW('Hygiene Data'!C155))),'Data Summary'!DP161="Yes"),OFFSET('Hygiene Data'!$C$8,0,10*ROW('Hygiene Data'!C155)),NA())</f>
        <v>#N/A</v>
      </c>
      <c r="BB161" s="110" t="e">
        <f ca="true">+IF(AND(ISNUMBER(OFFSET('Hygiene Data'!$C$10,0,10*ROW('Hygiene Data'!C155))),'Data Summary'!DQ161="Yes"),OFFSET('Hygiene Data'!$C$10,0,10*ROW('Hygiene Data'!C155)),NA())</f>
        <v>#N/A</v>
      </c>
      <c r="BC161" s="110" t="e">
        <f ca="true">+IF(AND(ISNUMBER(OFFSET('Hygiene Data'!$D$6,0,10*ROW('Hygiene Data'!D155))),'Data Summary'!DR161="Yes"),OFFSET('Hygiene Data'!$D$6,0,10*ROW('Hygiene Data'!D155)),NA())</f>
        <v>#N/A</v>
      </c>
      <c r="BD161" s="110" t="e">
        <f ca="true">+IF(AND(ISNUMBER(OFFSET('Hygiene Data'!$D$8,0,10*ROW('Hygiene Data'!D155))),'Data Summary'!DS161="Yes"),OFFSET('Hygiene Data'!$D$8,0,10*ROW('Hygiene Data'!D155)),NA())</f>
        <v>#N/A</v>
      </c>
      <c r="BE161" s="110" t="e">
        <f ca="true">+IF(AND(ISNUMBER(OFFSET('Hygiene Data'!$D$10,0,10*ROW('Hygiene Data'!D155))),'Data Summary'!DT161="Yes"),OFFSET('Hygiene Data'!$D$10,0,10*ROW('Hygiene Data'!D155)),NA())</f>
        <v>#N/A</v>
      </c>
      <c r="BF161" s="110" t="e">
        <f ca="true">+IF(AND(ISNUMBER(OFFSET('Hygiene Data'!$E$6,0,10*ROW('Hygiene Data'!E155))),'Data Summary'!DU161="Yes"),OFFSET('Hygiene Data'!$E$6,0,10*ROW('Hygiene Data'!E155)),NA())</f>
        <v>#N/A</v>
      </c>
      <c r="BG161" s="110" t="e">
        <f ca="true">+IF(AND(ISNUMBER(OFFSET('Hygiene Data'!$E$8,0,10*ROW('Hygiene Data'!E155))),'Data Summary'!DV161="Yes"),OFFSET('Hygiene Data'!$E$8,0,10*ROW('Hygiene Data'!E155)),NA())</f>
        <v>#N/A</v>
      </c>
      <c r="BH161" s="110" t="e">
        <f ca="true">+IF(AND(ISNUMBER(OFFSET('Hygiene Data'!$E$10,0,10*ROW('Hygiene Data'!E155))),'Data Summary'!DW161="Yes"),OFFSET('Hygiene Data'!$E$10,0,10*ROW('Hygiene Data'!E155)),NA())</f>
        <v>#N/A</v>
      </c>
      <c r="BI161" s="110" t="e">
        <f ca="true">+IF(AND(ISNUMBER(OFFSET('Hygiene Data'!$F$6,0,10*ROW('Hygiene Data'!F155))),'Data Summary'!DX161="Yes"),OFFSET('Hygiene Data'!$F$6,0,10*ROW('Hygiene Data'!F155)),NA())</f>
        <v>#N/A</v>
      </c>
      <c r="BJ161" s="110" t="e">
        <f ca="true">+IF(AND(ISNUMBER(OFFSET('Hygiene Data'!$F$8,0,10*ROW('Hygiene Data'!F155))),'Data Summary'!DY161="Yes"),OFFSET('Hygiene Data'!$F$8,0,10*ROW('Hygiene Data'!F155)),NA())</f>
        <v>#N/A</v>
      </c>
      <c r="BK161" s="110" t="e">
        <f ca="true">+IF(AND(ISNUMBER(OFFSET('Hygiene Data'!$F$10,0,10*ROW('Hygiene Data'!F155))),'Data Summary'!DZ161="Yes"),OFFSET('Hygiene Data'!$F$10,0,10*ROW('Hygiene Data'!F155)),NA())</f>
        <v>#N/A</v>
      </c>
      <c r="BL161" s="110" t="e">
        <f ca="true">+IF(AND(ISNUMBER(OFFSET('Hygiene Data'!$G$6,0,10*ROW('Hygiene Data'!G155))),'Data Summary'!EA161="Yes"),OFFSET('Hygiene Data'!$G$6,0,10*ROW('Hygiene Data'!G155)),NA())</f>
        <v>#N/A</v>
      </c>
      <c r="BM161" s="110" t="e">
        <f ca="true">+IF(AND(ISNUMBER(OFFSET('Hygiene Data'!$G$8,0,10*ROW('Hygiene Data'!G155))),'Data Summary'!EB161="Yes"),OFFSET('Hygiene Data'!$G$8,0,10*ROW('Hygiene Data'!G155)),NA())</f>
        <v>#N/A</v>
      </c>
      <c r="BN161" s="110" t="e">
        <f ca="true">+IF(AND(ISNUMBER(OFFSET('Hygiene Data'!$G$10,0,10*ROW('Hygiene Data'!G155))),'Data Summary'!EC161="Yes"),OFFSET('Hygiene Data'!$G$10,0,10*ROW('Hygiene Data'!G155)),NA())</f>
        <v>#N/A</v>
      </c>
      <c r="BO161" s="110" t="e">
        <f ca="true">+IF(AND(ISNUMBER(OFFSET('Hygiene Data'!$H$6,0,10*ROW('Hygiene Data'!H155))),'Data Summary'!ED161="Yes"),OFFSET('Hygiene Data'!$H$6,0,10*ROW('Hygiene Data'!H155)),NA())</f>
        <v>#N/A</v>
      </c>
      <c r="BP161" s="110" t="e">
        <f ca="true">+IF(AND(ISNUMBER(OFFSET('Hygiene Data'!$H$8,0,10*ROW('Hygiene Data'!H155))),'Data Summary'!EE161="Yes"),OFFSET('Hygiene Data'!$H$8,0,10*ROW('Hygiene Data'!H155)),NA())</f>
        <v>#N/A</v>
      </c>
      <c r="BQ161" s="110" t="e">
        <f ca="true">+IF(AND(ISNUMBER(OFFSET('Hygiene Data'!$H$10,0,10*ROW('Hygiene Data'!H155))),'Data Summary'!EF161="Yes"),OFFSET('Hygiene Data'!$H$10,0,10*ROW('Hygiene Data'!H155)),NA())</f>
        <v>#N/A</v>
      </c>
    </row>
    <row r="162" x14ac:dyDescent="0.2">
      <c r="A162" s="58" t="e">
        <f ca="true">+IF(OFFSET('Water Data'!$B$1,0,10*ROW('Water Data'!B156))="",NA(),OFFSET('Water Data'!$B$1,0,10*ROW('Water Data'!B156)))</f>
        <v>#N/A</v>
      </c>
      <c r="B162" s="58" t="e">
        <f ca="true">+IF(OFFSET('Water Data'!$A$3,0,10*ROW('Water Data'!A159))="",NA(),OFFSET('Water Data'!$A$3,0,10*ROW('Water Data'!A159)))</f>
        <v>#N/A</v>
      </c>
      <c r="C162" s="58" t="e">
        <f ca="true">+IF(OFFSET('Water Data'!$C$3,0,10*ROW('Water Data'!C159))="",NA(),OFFSET('Water Data'!$C$3,0,10*ROW('Water Data'!C159)))</f>
        <v>#N/A</v>
      </c>
      <c r="D162" s="59" t="e">
        <f ca="true">+IF(AND(ISNUMBER(OFFSET('Water Data'!$C$5,0,10*ROW('Water Data'!C156))),'Data Summary'!BS162="Yes"),100-OFFSET('Water Data'!$C$5,0,10*ROW('Water Data'!C156)),NA())</f>
        <v>#N/A</v>
      </c>
      <c r="E162" s="59" t="e">
        <f ca="true">+IF(AND(ISNUMBER(OFFSET('Water Data'!$C$7,0,10*ROW('Water Data'!C156))),'Data Summary'!BT162="Yes"),OFFSET('Water Data'!$C$7,0,10*ROW('Water Data'!C156)),NA())</f>
        <v>#N/A</v>
      </c>
      <c r="F162" s="59" t="e">
        <f ca="true">+IF(AND(ISNUMBER(OFFSET('Water Data'!$C$10,0,10*ROW('Water Data'!C156))),'Data Summary'!BU162="Yes"),OFFSET('Water Data'!$C$10,0,10*ROW('Water Data'!C156)),NA())</f>
        <v>#N/A</v>
      </c>
      <c r="G162" s="59" t="e">
        <f ca="true">+IF(AND(ISNUMBER(OFFSET('Water Data'!$D$5,0,10*ROW('Water Data'!D156))),'Data Summary'!BV162="Yes"),100-OFFSET('Water Data'!$D$5,0,10*ROW('Water Data'!D156)),NA())</f>
        <v>#N/A</v>
      </c>
      <c r="H162" s="59" t="e">
        <f ca="true">+IF(AND(ISNUMBER(OFFSET('Water Data'!$D$7,0,10*ROW('Water Data'!D156))),'Data Summary'!BW162="Yes"),OFFSET('Water Data'!$D$7,0,10*ROW('Water Data'!D156)),NA())</f>
        <v>#N/A</v>
      </c>
      <c r="I162" s="59" t="e">
        <f ca="true">+IF(AND(ISNUMBER(OFFSET('Water Data'!$D$10,0,10*ROW('Water Data'!D156))),'Data Summary'!BX162="Yes"),OFFSET('Water Data'!$D$10,0,10*ROW('Water Data'!D156)),NA())</f>
        <v>#N/A</v>
      </c>
      <c r="J162" s="59" t="e">
        <f ca="true">+IF(AND(ISNUMBER(OFFSET('Water Data'!$E$5,0,10*ROW('Water Data'!E156))),'Data Summary'!BY162="Yes"),100-OFFSET('Water Data'!$E$5,0,10*ROW('Water Data'!E156)),NA())</f>
        <v>#N/A</v>
      </c>
      <c r="K162" s="59" t="e">
        <f ca="true">+IF(AND(ISNUMBER(OFFSET('Water Data'!$E$7,0,10*ROW('Water Data'!E156))),'Data Summary'!BZ162="Yes"),OFFSET('Water Data'!$E$7,0,10*ROW('Water Data'!E156)),NA())</f>
        <v>#N/A</v>
      </c>
      <c r="L162" s="59" t="e">
        <f ca="true">+IF(AND(ISNUMBER(OFFSET('Water Data'!$E$10,0,10*ROW('Water Data'!E156))),'Data Summary'!CA162="Yes"),OFFSET('Water Data'!$E$10,0,10*ROW('Water Data'!E156)),NA())</f>
        <v>#N/A</v>
      </c>
      <c r="M162" s="59" t="e">
        <f ca="true">+IF(AND(ISNUMBER(OFFSET('Water Data'!$F$5,0,10*ROW('Water Data'!F156))),'Data Summary'!CB162="Yes"),100-OFFSET('Water Data'!$F$5,0,10*ROW('Water Data'!F156)),NA())</f>
        <v>#N/A</v>
      </c>
      <c r="N162" s="59" t="e">
        <f ca="true">+IF(AND(ISNUMBER(OFFSET('Water Data'!$F$7,0,10*ROW('Water Data'!F156))),'Data Summary'!CC162="Yes"),OFFSET('Water Data'!$F$7,0,10*ROW('Water Data'!F156)),NA())</f>
        <v>#N/A</v>
      </c>
      <c r="O162" s="59" t="e">
        <f ca="true">+IF(AND(ISNUMBER(OFFSET('Water Data'!$F$10,0,10*ROW('Water Data'!F156))),'Data Summary'!CD162="Yes"),OFFSET('Water Data'!$F$10,0,10*ROW('Water Data'!F156)),NA())</f>
        <v>#N/A</v>
      </c>
      <c r="P162" s="59" t="e">
        <f ca="true">+IF(AND(ISNUMBER(OFFSET('Water Data'!$G$5,0,10*ROW('Water Data'!G156))),'Data Summary'!CE162="Yes"),100-OFFSET('Water Data'!$G$5,0,10*ROW('Water Data'!G156)),NA())</f>
        <v>#N/A</v>
      </c>
      <c r="Q162" s="59" t="e">
        <f ca="true">+IF(AND(ISNUMBER(OFFSET('Water Data'!$G$7,0,10*ROW('Water Data'!G156))),'Data Summary'!CF162="Yes"),OFFSET('Water Data'!$G$7,0,10*ROW('Water Data'!G156)),NA())</f>
        <v>#N/A</v>
      </c>
      <c r="R162" s="59" t="e">
        <f ca="true">+IF(AND(ISNUMBER(OFFSET('Water Data'!$G$10,0,10*ROW('Water Data'!G156))),'Data Summary'!CG162="Yes"),OFFSET('Water Data'!$G$10,0,10*ROW('Water Data'!G156)),NA())</f>
        <v>#N/A</v>
      </c>
      <c r="S162" s="59" t="e">
        <f ca="true">+IF(AND(ISNUMBER(OFFSET('Water Data'!$H$5,0,10*ROW('Water Data'!H156))),'Data Summary'!CH162="Yes"),100-OFFSET('Water Data'!$H$5,0,10*ROW('Water Data'!H156)),NA())</f>
        <v>#N/A</v>
      </c>
      <c r="T162" s="59" t="e">
        <f ca="true">+IF(AND(ISNUMBER(OFFSET('Water Data'!$H$7,0,10*ROW('Water Data'!H156))),'Data Summary'!CI162="Yes"),OFFSET('Water Data'!$H$7,0,10*ROW('Water Data'!H156)),NA())</f>
        <v>#N/A</v>
      </c>
      <c r="U162" s="59" t="e">
        <f ca="true">+IF(AND(ISNUMBER(OFFSET('Water Data'!$H$10,0,10*ROW('Water Data'!H156))),'Data Summary'!CJ162="Yes"),OFFSET('Water Data'!$H$10,0,10*ROW('Water Data'!H156)),NA())</f>
        <v>#N/A</v>
      </c>
      <c r="V162" s="105" t="e">
        <f ca="true">+IF(AND(ISNUMBER(OFFSET('Sanitation Data'!$C$5,0,10*ROW('Sanitation Data'!C156))),'Data Summary'!CK162="Yes"),100-OFFSET('Sanitation Data'!$C$5,0,10*ROW('Sanitation Data'!C156)),NA())</f>
        <v>#N/A</v>
      </c>
      <c r="W162" s="105" t="e">
        <f ca="true">+IF(AND(ISNUMBER(OFFSET('Sanitation Data'!$C$7,0,10*ROW('Sanitation Data'!C156))),'Data Summary'!CL162="Yes"),OFFSET('Sanitation Data'!$C$7,0,10*ROW('Sanitation Data'!C156)),NA())</f>
        <v>#N/A</v>
      </c>
      <c r="X162" s="105" t="e">
        <f ca="true">+IF(AND(ISNUMBER(OFFSET('Sanitation Data'!$C$11,0,10*ROW('Sanitation Data'!C156))),'Data Summary'!CM162="Yes"),OFFSET('Sanitation Data'!$C$11,0,10*ROW('Sanitation Data'!C156)),NA())</f>
        <v>#N/A</v>
      </c>
      <c r="Y162" s="105" t="e">
        <f ca="true">+IF(AND(ISNUMBER(OFFSET('Sanitation Data'!$C$12,0,10*ROW('Sanitation Data'!C156))),'Data Summary'!CN162="Yes"),OFFSET('Sanitation Data'!$C$12,0,10*ROW('Sanitation Data'!C156)),NA())</f>
        <v>#N/A</v>
      </c>
      <c r="Z162" s="105" t="e">
        <f ca="true">+IF(AND(ISNUMBER(OFFSET('Sanitation Data'!$C$13,0,10*ROW('Sanitation Data'!C156))),'Data Summary'!CO162="Yes"),OFFSET('Sanitation Data'!$C$13,0,10*ROW('Sanitation Data'!C156)),NA())</f>
        <v>#N/A</v>
      </c>
      <c r="AA162" s="105" t="e">
        <f ca="true">+IF(AND(ISNUMBER(OFFSET('Sanitation Data'!$D$5,0,10*ROW('Sanitation Data'!D156))),'Data Summary'!CP162="Yes"),100-OFFSET('Sanitation Data'!$D$5,0,10*ROW('Sanitation Data'!D156)),NA())</f>
        <v>#N/A</v>
      </c>
      <c r="AB162" s="105" t="e">
        <f ca="true">+IF(AND(ISNUMBER(OFFSET('Sanitation Data'!$D$7,0,10*ROW('Sanitation Data'!D156))),'Data Summary'!CQ162="Yes"),OFFSET('Sanitation Data'!$D$7,0,10*ROW('Sanitation Data'!D156)),NA())</f>
        <v>#N/A</v>
      </c>
      <c r="AC162" s="105" t="e">
        <f ca="true">+IF(AND(ISNUMBER(OFFSET('Sanitation Data'!$D$11,0,10*ROW('Sanitation Data'!D156))),'Data Summary'!CR162="Yes"),OFFSET('Sanitation Data'!$D$11,0,10*ROW('Sanitation Data'!D156)),NA())</f>
        <v>#N/A</v>
      </c>
      <c r="AD162" s="105" t="e">
        <f ca="true">+IF(AND(ISNUMBER(OFFSET('Sanitation Data'!$D$12,0,10*ROW('Sanitation Data'!D156))),'Data Summary'!CS162="Yes"),OFFSET('Sanitation Data'!$D$12,0,10*ROW('Sanitation Data'!D156)),NA())</f>
        <v>#N/A</v>
      </c>
      <c r="AE162" s="105" t="e">
        <f ca="true">+IF(AND(ISNUMBER(OFFSET('Sanitation Data'!$D$13,0,10*ROW('Sanitation Data'!D156))),'Data Summary'!CT162="Yes"),OFFSET('Sanitation Data'!$D$13,0,10*ROW('Sanitation Data'!D156)),NA())</f>
        <v>#N/A</v>
      </c>
      <c r="AF162" s="105" t="e">
        <f ca="true">+IF(AND(ISNUMBER(OFFSET('Sanitation Data'!$E$5,0,10*ROW('Sanitation Data'!E156))),'Data Summary'!CU162="Yes"),100-OFFSET('Sanitation Data'!$E$5,0,10*ROW('Sanitation Data'!E156)),NA())</f>
        <v>#N/A</v>
      </c>
      <c r="AG162" s="105" t="e">
        <f ca="true">+IF(AND(ISNUMBER(OFFSET('Sanitation Data'!$E$7,0,10*ROW('Sanitation Data'!E156))),'Data Summary'!CV162="Yes"),OFFSET('Sanitation Data'!$E$7,0,10*ROW('Sanitation Data'!E156)),NA())</f>
        <v>#N/A</v>
      </c>
      <c r="AH162" s="105" t="e">
        <f ca="true">+IF(AND(ISNUMBER(OFFSET('Sanitation Data'!$E$11,0,10*ROW('Sanitation Data'!E156))),'Data Summary'!CW162="Yes"),OFFSET('Sanitation Data'!$E$11,0,10*ROW('Sanitation Data'!E156)),NA())</f>
        <v>#N/A</v>
      </c>
      <c r="AI162" s="105" t="e">
        <f ca="true">+IF(AND(ISNUMBER(OFFSET('Sanitation Data'!$E$12,0,10*ROW('Sanitation Data'!E156))),'Data Summary'!CX162="Yes"),OFFSET('Sanitation Data'!$E$12,0,10*ROW('Sanitation Data'!E156)),NA())</f>
        <v>#N/A</v>
      </c>
      <c r="AJ162" s="105" t="e">
        <f ca="true">+IF(AND(ISNUMBER(OFFSET('Sanitation Data'!$E$13,0,10*ROW('Sanitation Data'!E156))),'Data Summary'!CY162="Yes"),OFFSET('Sanitation Data'!$E$13,0,10*ROW('Sanitation Data'!E156)),NA())</f>
        <v>#N/A</v>
      </c>
      <c r="AK162" s="105" t="e">
        <f ca="true">+IF(AND(ISNUMBER(OFFSET('Sanitation Data'!$F$5,0,10*ROW('Sanitation Data'!F156))),'Data Summary'!CZ162="Yes"),100-OFFSET('Sanitation Data'!$F$5,0,10*ROW('Sanitation Data'!F156)),NA())</f>
        <v>#N/A</v>
      </c>
      <c r="AL162" s="105" t="e">
        <f ca="true">+IF(AND(ISNUMBER(OFFSET('Sanitation Data'!$F$7,0,10*ROW('Sanitation Data'!F156))),'Data Summary'!DA162="Yes"),OFFSET('Sanitation Data'!$F$7,0,10*ROW('Sanitation Data'!F156)),NA())</f>
        <v>#N/A</v>
      </c>
      <c r="AM162" s="105" t="e">
        <f ca="true">+IF(AND(ISNUMBER(OFFSET('Sanitation Data'!$F$11,0,10*ROW('Sanitation Data'!F156))),'Data Summary'!DB162="Yes"),OFFSET('Sanitation Data'!$F$11,0,10*ROW('Sanitation Data'!F156)),NA())</f>
        <v>#N/A</v>
      </c>
      <c r="AN162" s="105" t="e">
        <f ca="true">+IF(AND(ISNUMBER(OFFSET('Sanitation Data'!$F$12,0,10*ROW('Sanitation Data'!F156))),'Data Summary'!DC162="Yes"),OFFSET('Sanitation Data'!$F$12,0,10*ROW('Sanitation Data'!F156)),NA())</f>
        <v>#N/A</v>
      </c>
      <c r="AO162" s="105" t="e">
        <f ca="true">+IF(AND(ISNUMBER(OFFSET('Sanitation Data'!$F$13,0,10*ROW('Sanitation Data'!F156))),'Data Summary'!DD162="Yes"),OFFSET('Sanitation Data'!$F$13,0,10*ROW('Sanitation Data'!F156)),NA())</f>
        <v>#N/A</v>
      </c>
      <c r="AP162" s="105" t="e">
        <f ca="true">+IF(AND(ISNUMBER(OFFSET('Sanitation Data'!$G$5,0,10*ROW('Sanitation Data'!G156))),'Data Summary'!DE162="Yes"),100-OFFSET('Sanitation Data'!$G$5,0,10*ROW('Sanitation Data'!G156)),NA())</f>
        <v>#N/A</v>
      </c>
      <c r="AQ162" s="105" t="e">
        <f ca="true">+IF(AND(ISNUMBER(OFFSET('Sanitation Data'!$G$7,0,10*ROW('Sanitation Data'!G156))),'Data Summary'!DF162="Yes"),OFFSET('Sanitation Data'!$G$7,0,10*ROW('Sanitation Data'!G156)),NA())</f>
        <v>#N/A</v>
      </c>
      <c r="AR162" s="105" t="e">
        <f ca="true">+IF(AND(ISNUMBER(OFFSET('Sanitation Data'!$G$11,0,10*ROW('Sanitation Data'!G156))),'Data Summary'!DG162="Yes"),OFFSET('Sanitation Data'!$G$11,0,10*ROW('Sanitation Data'!G156)),NA())</f>
        <v>#N/A</v>
      </c>
      <c r="AS162" s="105" t="e">
        <f ca="true">+IF(AND(ISNUMBER(OFFSET('Sanitation Data'!$G$12,0,10*ROW('Sanitation Data'!G156))),'Data Summary'!DH162="Yes"),OFFSET('Sanitation Data'!$G$12,0,10*ROW('Sanitation Data'!G156)),NA())</f>
        <v>#N/A</v>
      </c>
      <c r="AT162" s="105" t="e">
        <f ca="true">+IF(AND(ISNUMBER(OFFSET('Sanitation Data'!$G$13,0,10*ROW('Sanitation Data'!G156))),'Data Summary'!DI162="Yes"),OFFSET('Sanitation Data'!$G$13,0,10*ROW('Sanitation Data'!G156)),NA())</f>
        <v>#N/A</v>
      </c>
      <c r="AU162" s="105" t="e">
        <f ca="true">+IF(AND(ISNUMBER(OFFSET('Sanitation Data'!$H$5,0,10*ROW('Sanitation Data'!H156))),'Data Summary'!DJ162="Yes"),100-OFFSET('Sanitation Data'!$H$5,0,10*ROW('Sanitation Data'!H156)),NA())</f>
        <v>#N/A</v>
      </c>
      <c r="AV162" s="105" t="e">
        <f ca="true">+IF(AND(ISNUMBER(OFFSET('Sanitation Data'!$H$7,0,10*ROW('Sanitation Data'!H156))),'Data Summary'!DK162="Yes"),OFFSET('Sanitation Data'!$H$7,0,10*ROW('Sanitation Data'!H156)),NA())</f>
        <v>#N/A</v>
      </c>
      <c r="AW162" s="105" t="e">
        <f ca="true">+IF(AND(ISNUMBER(OFFSET('Sanitation Data'!$H$11,0,10*ROW('Sanitation Data'!H156))),'Data Summary'!DL162="Yes"),OFFSET('Sanitation Data'!$H$11,0,10*ROW('Sanitation Data'!H156)),NA())</f>
        <v>#N/A</v>
      </c>
      <c r="AX162" s="105" t="e">
        <f ca="true">+IF(AND(ISNUMBER(OFFSET('Sanitation Data'!$H$12,0,10*ROW('Sanitation Data'!H156))),'Data Summary'!DM162="Yes"),OFFSET('Sanitation Data'!$H$12,0,10*ROW('Sanitation Data'!H156)),NA())</f>
        <v>#N/A</v>
      </c>
      <c r="AY162" s="105" t="e">
        <f ca="true">+IF(AND(ISNUMBER(OFFSET('Sanitation Data'!$H$13,0,10*ROW('Sanitation Data'!H156))),'Data Summary'!DN162="Yes"),OFFSET('Sanitation Data'!$H$13,0,10*ROW('Sanitation Data'!H156)),NA())</f>
        <v>#N/A</v>
      </c>
      <c r="AZ162" s="110" t="e">
        <f ca="true">+IF(AND(ISNUMBER(OFFSET('Hygiene Data'!$C$6,0,10*ROW('Hygiene Data'!C156))),'Data Summary'!DO162="Yes"),OFFSET('Hygiene Data'!$C$6,0,10*ROW('Hygiene Data'!C156)),NA())</f>
        <v>#N/A</v>
      </c>
      <c r="BA162" s="110" t="e">
        <f ca="true">+IF(AND(ISNUMBER(OFFSET('Hygiene Data'!$C$8,0,10*ROW('Hygiene Data'!C156))),'Data Summary'!DP162="Yes"),OFFSET('Hygiene Data'!$C$8,0,10*ROW('Hygiene Data'!C156)),NA())</f>
        <v>#N/A</v>
      </c>
      <c r="BB162" s="110" t="e">
        <f ca="true">+IF(AND(ISNUMBER(OFFSET('Hygiene Data'!$C$10,0,10*ROW('Hygiene Data'!C156))),'Data Summary'!DQ162="Yes"),OFFSET('Hygiene Data'!$C$10,0,10*ROW('Hygiene Data'!C156)),NA())</f>
        <v>#N/A</v>
      </c>
      <c r="BC162" s="110" t="e">
        <f ca="true">+IF(AND(ISNUMBER(OFFSET('Hygiene Data'!$D$6,0,10*ROW('Hygiene Data'!D156))),'Data Summary'!DR162="Yes"),OFFSET('Hygiene Data'!$D$6,0,10*ROW('Hygiene Data'!D156)),NA())</f>
        <v>#N/A</v>
      </c>
      <c r="BD162" s="110" t="e">
        <f ca="true">+IF(AND(ISNUMBER(OFFSET('Hygiene Data'!$D$8,0,10*ROW('Hygiene Data'!D156))),'Data Summary'!DS162="Yes"),OFFSET('Hygiene Data'!$D$8,0,10*ROW('Hygiene Data'!D156)),NA())</f>
        <v>#N/A</v>
      </c>
      <c r="BE162" s="110" t="e">
        <f ca="true">+IF(AND(ISNUMBER(OFFSET('Hygiene Data'!$D$10,0,10*ROW('Hygiene Data'!D156))),'Data Summary'!DT162="Yes"),OFFSET('Hygiene Data'!$D$10,0,10*ROW('Hygiene Data'!D156)),NA())</f>
        <v>#N/A</v>
      </c>
      <c r="BF162" s="110" t="e">
        <f ca="true">+IF(AND(ISNUMBER(OFFSET('Hygiene Data'!$E$6,0,10*ROW('Hygiene Data'!E156))),'Data Summary'!DU162="Yes"),OFFSET('Hygiene Data'!$E$6,0,10*ROW('Hygiene Data'!E156)),NA())</f>
        <v>#N/A</v>
      </c>
      <c r="BG162" s="110" t="e">
        <f ca="true">+IF(AND(ISNUMBER(OFFSET('Hygiene Data'!$E$8,0,10*ROW('Hygiene Data'!E156))),'Data Summary'!DV162="Yes"),OFFSET('Hygiene Data'!$E$8,0,10*ROW('Hygiene Data'!E156)),NA())</f>
        <v>#N/A</v>
      </c>
      <c r="BH162" s="110" t="e">
        <f ca="true">+IF(AND(ISNUMBER(OFFSET('Hygiene Data'!$E$10,0,10*ROW('Hygiene Data'!E156))),'Data Summary'!DW162="Yes"),OFFSET('Hygiene Data'!$E$10,0,10*ROW('Hygiene Data'!E156)),NA())</f>
        <v>#N/A</v>
      </c>
      <c r="BI162" s="110" t="e">
        <f ca="true">+IF(AND(ISNUMBER(OFFSET('Hygiene Data'!$F$6,0,10*ROW('Hygiene Data'!F156))),'Data Summary'!DX162="Yes"),OFFSET('Hygiene Data'!$F$6,0,10*ROW('Hygiene Data'!F156)),NA())</f>
        <v>#N/A</v>
      </c>
      <c r="BJ162" s="110" t="e">
        <f ca="true">+IF(AND(ISNUMBER(OFFSET('Hygiene Data'!$F$8,0,10*ROW('Hygiene Data'!F156))),'Data Summary'!DY162="Yes"),OFFSET('Hygiene Data'!$F$8,0,10*ROW('Hygiene Data'!F156)),NA())</f>
        <v>#N/A</v>
      </c>
      <c r="BK162" s="110" t="e">
        <f ca="true">+IF(AND(ISNUMBER(OFFSET('Hygiene Data'!$F$10,0,10*ROW('Hygiene Data'!F156))),'Data Summary'!DZ162="Yes"),OFFSET('Hygiene Data'!$F$10,0,10*ROW('Hygiene Data'!F156)),NA())</f>
        <v>#N/A</v>
      </c>
      <c r="BL162" s="110" t="e">
        <f ca="true">+IF(AND(ISNUMBER(OFFSET('Hygiene Data'!$G$6,0,10*ROW('Hygiene Data'!G156))),'Data Summary'!EA162="Yes"),OFFSET('Hygiene Data'!$G$6,0,10*ROW('Hygiene Data'!G156)),NA())</f>
        <v>#N/A</v>
      </c>
      <c r="BM162" s="110" t="e">
        <f ca="true">+IF(AND(ISNUMBER(OFFSET('Hygiene Data'!$G$8,0,10*ROW('Hygiene Data'!G156))),'Data Summary'!EB162="Yes"),OFFSET('Hygiene Data'!$G$8,0,10*ROW('Hygiene Data'!G156)),NA())</f>
        <v>#N/A</v>
      </c>
      <c r="BN162" s="110" t="e">
        <f ca="true">+IF(AND(ISNUMBER(OFFSET('Hygiene Data'!$G$10,0,10*ROW('Hygiene Data'!G156))),'Data Summary'!EC162="Yes"),OFFSET('Hygiene Data'!$G$10,0,10*ROW('Hygiene Data'!G156)),NA())</f>
        <v>#N/A</v>
      </c>
      <c r="BO162" s="110" t="e">
        <f ca="true">+IF(AND(ISNUMBER(OFFSET('Hygiene Data'!$H$6,0,10*ROW('Hygiene Data'!H156))),'Data Summary'!ED162="Yes"),OFFSET('Hygiene Data'!$H$6,0,10*ROW('Hygiene Data'!H156)),NA())</f>
        <v>#N/A</v>
      </c>
      <c r="BP162" s="110" t="e">
        <f ca="true">+IF(AND(ISNUMBER(OFFSET('Hygiene Data'!$H$8,0,10*ROW('Hygiene Data'!H156))),'Data Summary'!EE162="Yes"),OFFSET('Hygiene Data'!$H$8,0,10*ROW('Hygiene Data'!H156)),NA())</f>
        <v>#N/A</v>
      </c>
      <c r="BQ162" s="110" t="e">
        <f ca="true">+IF(AND(ISNUMBER(OFFSET('Hygiene Data'!$H$10,0,10*ROW('Hygiene Data'!H156))),'Data Summary'!EF162="Yes"),OFFSET('Hygiene Data'!$H$10,0,10*ROW('Hygiene Data'!H156)),NA())</f>
        <v>#N/A</v>
      </c>
    </row>
    <row r="163" x14ac:dyDescent="0.2">
      <c r="A163" s="58" t="e">
        <f ca="true">+IF(OFFSET('Water Data'!$B$1,0,10*ROW('Water Data'!B157))="",NA(),OFFSET('Water Data'!$B$1,0,10*ROW('Water Data'!B157)))</f>
        <v>#N/A</v>
      </c>
      <c r="B163" s="58" t="e">
        <f ca="true">+IF(OFFSET('Water Data'!$A$3,0,10*ROW('Water Data'!A160))="",NA(),OFFSET('Water Data'!$A$3,0,10*ROW('Water Data'!A160)))</f>
        <v>#N/A</v>
      </c>
      <c r="C163" s="58" t="e">
        <f ca="true">+IF(OFFSET('Water Data'!$C$3,0,10*ROW('Water Data'!C160))="",NA(),OFFSET('Water Data'!$C$3,0,10*ROW('Water Data'!C160)))</f>
        <v>#N/A</v>
      </c>
      <c r="D163" s="59" t="e">
        <f ca="true">+IF(AND(ISNUMBER(OFFSET('Water Data'!$C$5,0,10*ROW('Water Data'!C157))),'Data Summary'!BS163="Yes"),100-OFFSET('Water Data'!$C$5,0,10*ROW('Water Data'!C157)),NA())</f>
        <v>#N/A</v>
      </c>
      <c r="E163" s="59" t="e">
        <f ca="true">+IF(AND(ISNUMBER(OFFSET('Water Data'!$C$7,0,10*ROW('Water Data'!C157))),'Data Summary'!BT163="Yes"),OFFSET('Water Data'!$C$7,0,10*ROW('Water Data'!C157)),NA())</f>
        <v>#N/A</v>
      </c>
      <c r="F163" s="59" t="e">
        <f ca="true">+IF(AND(ISNUMBER(OFFSET('Water Data'!$C$10,0,10*ROW('Water Data'!C157))),'Data Summary'!BU163="Yes"),OFFSET('Water Data'!$C$10,0,10*ROW('Water Data'!C157)),NA())</f>
        <v>#N/A</v>
      </c>
      <c r="G163" s="59" t="e">
        <f ca="true">+IF(AND(ISNUMBER(OFFSET('Water Data'!$D$5,0,10*ROW('Water Data'!D157))),'Data Summary'!BV163="Yes"),100-OFFSET('Water Data'!$D$5,0,10*ROW('Water Data'!D157)),NA())</f>
        <v>#N/A</v>
      </c>
      <c r="H163" s="59" t="e">
        <f ca="true">+IF(AND(ISNUMBER(OFFSET('Water Data'!$D$7,0,10*ROW('Water Data'!D157))),'Data Summary'!BW163="Yes"),OFFSET('Water Data'!$D$7,0,10*ROW('Water Data'!D157)),NA())</f>
        <v>#N/A</v>
      </c>
      <c r="I163" s="59" t="e">
        <f ca="true">+IF(AND(ISNUMBER(OFFSET('Water Data'!$D$10,0,10*ROW('Water Data'!D157))),'Data Summary'!BX163="Yes"),OFFSET('Water Data'!$D$10,0,10*ROW('Water Data'!D157)),NA())</f>
        <v>#N/A</v>
      </c>
      <c r="J163" s="59" t="e">
        <f ca="true">+IF(AND(ISNUMBER(OFFSET('Water Data'!$E$5,0,10*ROW('Water Data'!E157))),'Data Summary'!BY163="Yes"),100-OFFSET('Water Data'!$E$5,0,10*ROW('Water Data'!E157)),NA())</f>
        <v>#N/A</v>
      </c>
      <c r="K163" s="59" t="e">
        <f ca="true">+IF(AND(ISNUMBER(OFFSET('Water Data'!$E$7,0,10*ROW('Water Data'!E157))),'Data Summary'!BZ163="Yes"),OFFSET('Water Data'!$E$7,0,10*ROW('Water Data'!E157)),NA())</f>
        <v>#N/A</v>
      </c>
      <c r="L163" s="59" t="e">
        <f ca="true">+IF(AND(ISNUMBER(OFFSET('Water Data'!$E$10,0,10*ROW('Water Data'!E157))),'Data Summary'!CA163="Yes"),OFFSET('Water Data'!$E$10,0,10*ROW('Water Data'!E157)),NA())</f>
        <v>#N/A</v>
      </c>
      <c r="M163" s="59" t="e">
        <f ca="true">+IF(AND(ISNUMBER(OFFSET('Water Data'!$F$5,0,10*ROW('Water Data'!F157))),'Data Summary'!CB163="Yes"),100-OFFSET('Water Data'!$F$5,0,10*ROW('Water Data'!F157)),NA())</f>
        <v>#N/A</v>
      </c>
      <c r="N163" s="59" t="e">
        <f ca="true">+IF(AND(ISNUMBER(OFFSET('Water Data'!$F$7,0,10*ROW('Water Data'!F157))),'Data Summary'!CC163="Yes"),OFFSET('Water Data'!$F$7,0,10*ROW('Water Data'!F157)),NA())</f>
        <v>#N/A</v>
      </c>
      <c r="O163" s="59" t="e">
        <f ca="true">+IF(AND(ISNUMBER(OFFSET('Water Data'!$F$10,0,10*ROW('Water Data'!F157))),'Data Summary'!CD163="Yes"),OFFSET('Water Data'!$F$10,0,10*ROW('Water Data'!F157)),NA())</f>
        <v>#N/A</v>
      </c>
      <c r="P163" s="59" t="e">
        <f ca="true">+IF(AND(ISNUMBER(OFFSET('Water Data'!$G$5,0,10*ROW('Water Data'!G157))),'Data Summary'!CE163="Yes"),100-OFFSET('Water Data'!$G$5,0,10*ROW('Water Data'!G157)),NA())</f>
        <v>#N/A</v>
      </c>
      <c r="Q163" s="59" t="e">
        <f ca="true">+IF(AND(ISNUMBER(OFFSET('Water Data'!$G$7,0,10*ROW('Water Data'!G157))),'Data Summary'!CF163="Yes"),OFFSET('Water Data'!$G$7,0,10*ROW('Water Data'!G157)),NA())</f>
        <v>#N/A</v>
      </c>
      <c r="R163" s="59" t="e">
        <f ca="true">+IF(AND(ISNUMBER(OFFSET('Water Data'!$G$10,0,10*ROW('Water Data'!G157))),'Data Summary'!CG163="Yes"),OFFSET('Water Data'!$G$10,0,10*ROW('Water Data'!G157)),NA())</f>
        <v>#N/A</v>
      </c>
      <c r="S163" s="59" t="e">
        <f ca="true">+IF(AND(ISNUMBER(OFFSET('Water Data'!$H$5,0,10*ROW('Water Data'!H157))),'Data Summary'!CH163="Yes"),100-OFFSET('Water Data'!$H$5,0,10*ROW('Water Data'!H157)),NA())</f>
        <v>#N/A</v>
      </c>
      <c r="T163" s="59" t="e">
        <f ca="true">+IF(AND(ISNUMBER(OFFSET('Water Data'!$H$7,0,10*ROW('Water Data'!H157))),'Data Summary'!CI163="Yes"),OFFSET('Water Data'!$H$7,0,10*ROW('Water Data'!H157)),NA())</f>
        <v>#N/A</v>
      </c>
      <c r="U163" s="59" t="e">
        <f ca="true">+IF(AND(ISNUMBER(OFFSET('Water Data'!$H$10,0,10*ROW('Water Data'!H157))),'Data Summary'!CJ163="Yes"),OFFSET('Water Data'!$H$10,0,10*ROW('Water Data'!H157)),NA())</f>
        <v>#N/A</v>
      </c>
      <c r="V163" s="105" t="e">
        <f ca="true">+IF(AND(ISNUMBER(OFFSET('Sanitation Data'!$C$5,0,10*ROW('Sanitation Data'!C157))),'Data Summary'!CK163="Yes"),100-OFFSET('Sanitation Data'!$C$5,0,10*ROW('Sanitation Data'!C157)),NA())</f>
        <v>#N/A</v>
      </c>
      <c r="W163" s="105" t="e">
        <f ca="true">+IF(AND(ISNUMBER(OFFSET('Sanitation Data'!$C$7,0,10*ROW('Sanitation Data'!C157))),'Data Summary'!CL163="Yes"),OFFSET('Sanitation Data'!$C$7,0,10*ROW('Sanitation Data'!C157)),NA())</f>
        <v>#N/A</v>
      </c>
      <c r="X163" s="105" t="e">
        <f ca="true">+IF(AND(ISNUMBER(OFFSET('Sanitation Data'!$C$11,0,10*ROW('Sanitation Data'!C157))),'Data Summary'!CM163="Yes"),OFFSET('Sanitation Data'!$C$11,0,10*ROW('Sanitation Data'!C157)),NA())</f>
        <v>#N/A</v>
      </c>
      <c r="Y163" s="105" t="e">
        <f ca="true">+IF(AND(ISNUMBER(OFFSET('Sanitation Data'!$C$12,0,10*ROW('Sanitation Data'!C157))),'Data Summary'!CN163="Yes"),OFFSET('Sanitation Data'!$C$12,0,10*ROW('Sanitation Data'!C157)),NA())</f>
        <v>#N/A</v>
      </c>
      <c r="Z163" s="105" t="e">
        <f ca="true">+IF(AND(ISNUMBER(OFFSET('Sanitation Data'!$C$13,0,10*ROW('Sanitation Data'!C157))),'Data Summary'!CO163="Yes"),OFFSET('Sanitation Data'!$C$13,0,10*ROW('Sanitation Data'!C157)),NA())</f>
        <v>#N/A</v>
      </c>
      <c r="AA163" s="105" t="e">
        <f ca="true">+IF(AND(ISNUMBER(OFFSET('Sanitation Data'!$D$5,0,10*ROW('Sanitation Data'!D157))),'Data Summary'!CP163="Yes"),100-OFFSET('Sanitation Data'!$D$5,0,10*ROW('Sanitation Data'!D157)),NA())</f>
        <v>#N/A</v>
      </c>
      <c r="AB163" s="105" t="e">
        <f ca="true">+IF(AND(ISNUMBER(OFFSET('Sanitation Data'!$D$7,0,10*ROW('Sanitation Data'!D157))),'Data Summary'!CQ163="Yes"),OFFSET('Sanitation Data'!$D$7,0,10*ROW('Sanitation Data'!D157)),NA())</f>
        <v>#N/A</v>
      </c>
      <c r="AC163" s="105" t="e">
        <f ca="true">+IF(AND(ISNUMBER(OFFSET('Sanitation Data'!$D$11,0,10*ROW('Sanitation Data'!D157))),'Data Summary'!CR163="Yes"),OFFSET('Sanitation Data'!$D$11,0,10*ROW('Sanitation Data'!D157)),NA())</f>
        <v>#N/A</v>
      </c>
      <c r="AD163" s="105" t="e">
        <f ca="true">+IF(AND(ISNUMBER(OFFSET('Sanitation Data'!$D$12,0,10*ROW('Sanitation Data'!D157))),'Data Summary'!CS163="Yes"),OFFSET('Sanitation Data'!$D$12,0,10*ROW('Sanitation Data'!D157)),NA())</f>
        <v>#N/A</v>
      </c>
      <c r="AE163" s="105" t="e">
        <f ca="true">+IF(AND(ISNUMBER(OFFSET('Sanitation Data'!$D$13,0,10*ROW('Sanitation Data'!D157))),'Data Summary'!CT163="Yes"),OFFSET('Sanitation Data'!$D$13,0,10*ROW('Sanitation Data'!D157)),NA())</f>
        <v>#N/A</v>
      </c>
      <c r="AF163" s="105" t="e">
        <f ca="true">+IF(AND(ISNUMBER(OFFSET('Sanitation Data'!$E$5,0,10*ROW('Sanitation Data'!E157))),'Data Summary'!CU163="Yes"),100-OFFSET('Sanitation Data'!$E$5,0,10*ROW('Sanitation Data'!E157)),NA())</f>
        <v>#N/A</v>
      </c>
      <c r="AG163" s="105" t="e">
        <f ca="true">+IF(AND(ISNUMBER(OFFSET('Sanitation Data'!$E$7,0,10*ROW('Sanitation Data'!E157))),'Data Summary'!CV163="Yes"),OFFSET('Sanitation Data'!$E$7,0,10*ROW('Sanitation Data'!E157)),NA())</f>
        <v>#N/A</v>
      </c>
      <c r="AH163" s="105" t="e">
        <f ca="true">+IF(AND(ISNUMBER(OFFSET('Sanitation Data'!$E$11,0,10*ROW('Sanitation Data'!E157))),'Data Summary'!CW163="Yes"),OFFSET('Sanitation Data'!$E$11,0,10*ROW('Sanitation Data'!E157)),NA())</f>
        <v>#N/A</v>
      </c>
      <c r="AI163" s="105" t="e">
        <f ca="true">+IF(AND(ISNUMBER(OFFSET('Sanitation Data'!$E$12,0,10*ROW('Sanitation Data'!E157))),'Data Summary'!CX163="Yes"),OFFSET('Sanitation Data'!$E$12,0,10*ROW('Sanitation Data'!E157)),NA())</f>
        <v>#N/A</v>
      </c>
      <c r="AJ163" s="105" t="e">
        <f ca="true">+IF(AND(ISNUMBER(OFFSET('Sanitation Data'!$E$13,0,10*ROW('Sanitation Data'!E157))),'Data Summary'!CY163="Yes"),OFFSET('Sanitation Data'!$E$13,0,10*ROW('Sanitation Data'!E157)),NA())</f>
        <v>#N/A</v>
      </c>
      <c r="AK163" s="105" t="e">
        <f ca="true">+IF(AND(ISNUMBER(OFFSET('Sanitation Data'!$F$5,0,10*ROW('Sanitation Data'!F157))),'Data Summary'!CZ163="Yes"),100-OFFSET('Sanitation Data'!$F$5,0,10*ROW('Sanitation Data'!F157)),NA())</f>
        <v>#N/A</v>
      </c>
      <c r="AL163" s="105" t="e">
        <f ca="true">+IF(AND(ISNUMBER(OFFSET('Sanitation Data'!$F$7,0,10*ROW('Sanitation Data'!F157))),'Data Summary'!DA163="Yes"),OFFSET('Sanitation Data'!$F$7,0,10*ROW('Sanitation Data'!F157)),NA())</f>
        <v>#N/A</v>
      </c>
      <c r="AM163" s="105" t="e">
        <f ca="true">+IF(AND(ISNUMBER(OFFSET('Sanitation Data'!$F$11,0,10*ROW('Sanitation Data'!F157))),'Data Summary'!DB163="Yes"),OFFSET('Sanitation Data'!$F$11,0,10*ROW('Sanitation Data'!F157)),NA())</f>
        <v>#N/A</v>
      </c>
      <c r="AN163" s="105" t="e">
        <f ca="true">+IF(AND(ISNUMBER(OFFSET('Sanitation Data'!$F$12,0,10*ROW('Sanitation Data'!F157))),'Data Summary'!DC163="Yes"),OFFSET('Sanitation Data'!$F$12,0,10*ROW('Sanitation Data'!F157)),NA())</f>
        <v>#N/A</v>
      </c>
      <c r="AO163" s="105" t="e">
        <f ca="true">+IF(AND(ISNUMBER(OFFSET('Sanitation Data'!$F$13,0,10*ROW('Sanitation Data'!F157))),'Data Summary'!DD163="Yes"),OFFSET('Sanitation Data'!$F$13,0,10*ROW('Sanitation Data'!F157)),NA())</f>
        <v>#N/A</v>
      </c>
      <c r="AP163" s="105" t="e">
        <f ca="true">+IF(AND(ISNUMBER(OFFSET('Sanitation Data'!$G$5,0,10*ROW('Sanitation Data'!G157))),'Data Summary'!DE163="Yes"),100-OFFSET('Sanitation Data'!$G$5,0,10*ROW('Sanitation Data'!G157)),NA())</f>
        <v>#N/A</v>
      </c>
      <c r="AQ163" s="105" t="e">
        <f ca="true">+IF(AND(ISNUMBER(OFFSET('Sanitation Data'!$G$7,0,10*ROW('Sanitation Data'!G157))),'Data Summary'!DF163="Yes"),OFFSET('Sanitation Data'!$G$7,0,10*ROW('Sanitation Data'!G157)),NA())</f>
        <v>#N/A</v>
      </c>
      <c r="AR163" s="105" t="e">
        <f ca="true">+IF(AND(ISNUMBER(OFFSET('Sanitation Data'!$G$11,0,10*ROW('Sanitation Data'!G157))),'Data Summary'!DG163="Yes"),OFFSET('Sanitation Data'!$G$11,0,10*ROW('Sanitation Data'!G157)),NA())</f>
        <v>#N/A</v>
      </c>
      <c r="AS163" s="105" t="e">
        <f ca="true">+IF(AND(ISNUMBER(OFFSET('Sanitation Data'!$G$12,0,10*ROW('Sanitation Data'!G157))),'Data Summary'!DH163="Yes"),OFFSET('Sanitation Data'!$G$12,0,10*ROW('Sanitation Data'!G157)),NA())</f>
        <v>#N/A</v>
      </c>
      <c r="AT163" s="105" t="e">
        <f ca="true">+IF(AND(ISNUMBER(OFFSET('Sanitation Data'!$G$13,0,10*ROW('Sanitation Data'!G157))),'Data Summary'!DI163="Yes"),OFFSET('Sanitation Data'!$G$13,0,10*ROW('Sanitation Data'!G157)),NA())</f>
        <v>#N/A</v>
      </c>
      <c r="AU163" s="105" t="e">
        <f ca="true">+IF(AND(ISNUMBER(OFFSET('Sanitation Data'!$H$5,0,10*ROW('Sanitation Data'!H157))),'Data Summary'!DJ163="Yes"),100-OFFSET('Sanitation Data'!$H$5,0,10*ROW('Sanitation Data'!H157)),NA())</f>
        <v>#N/A</v>
      </c>
      <c r="AV163" s="105" t="e">
        <f ca="true">+IF(AND(ISNUMBER(OFFSET('Sanitation Data'!$H$7,0,10*ROW('Sanitation Data'!H157))),'Data Summary'!DK163="Yes"),OFFSET('Sanitation Data'!$H$7,0,10*ROW('Sanitation Data'!H157)),NA())</f>
        <v>#N/A</v>
      </c>
      <c r="AW163" s="105" t="e">
        <f ca="true">+IF(AND(ISNUMBER(OFFSET('Sanitation Data'!$H$11,0,10*ROW('Sanitation Data'!H157))),'Data Summary'!DL163="Yes"),OFFSET('Sanitation Data'!$H$11,0,10*ROW('Sanitation Data'!H157)),NA())</f>
        <v>#N/A</v>
      </c>
      <c r="AX163" s="105" t="e">
        <f ca="true">+IF(AND(ISNUMBER(OFFSET('Sanitation Data'!$H$12,0,10*ROW('Sanitation Data'!H157))),'Data Summary'!DM163="Yes"),OFFSET('Sanitation Data'!$H$12,0,10*ROW('Sanitation Data'!H157)),NA())</f>
        <v>#N/A</v>
      </c>
      <c r="AY163" s="105" t="e">
        <f ca="true">+IF(AND(ISNUMBER(OFFSET('Sanitation Data'!$H$13,0,10*ROW('Sanitation Data'!H157))),'Data Summary'!DN163="Yes"),OFFSET('Sanitation Data'!$H$13,0,10*ROW('Sanitation Data'!H157)),NA())</f>
        <v>#N/A</v>
      </c>
      <c r="AZ163" s="110" t="e">
        <f ca="true">+IF(AND(ISNUMBER(OFFSET('Hygiene Data'!$C$6,0,10*ROW('Hygiene Data'!C157))),'Data Summary'!DO163="Yes"),OFFSET('Hygiene Data'!$C$6,0,10*ROW('Hygiene Data'!C157)),NA())</f>
        <v>#N/A</v>
      </c>
      <c r="BA163" s="110" t="e">
        <f ca="true">+IF(AND(ISNUMBER(OFFSET('Hygiene Data'!$C$8,0,10*ROW('Hygiene Data'!C157))),'Data Summary'!DP163="Yes"),OFFSET('Hygiene Data'!$C$8,0,10*ROW('Hygiene Data'!C157)),NA())</f>
        <v>#N/A</v>
      </c>
      <c r="BB163" s="110" t="e">
        <f ca="true">+IF(AND(ISNUMBER(OFFSET('Hygiene Data'!$C$10,0,10*ROW('Hygiene Data'!C157))),'Data Summary'!DQ163="Yes"),OFFSET('Hygiene Data'!$C$10,0,10*ROW('Hygiene Data'!C157)),NA())</f>
        <v>#N/A</v>
      </c>
      <c r="BC163" s="110" t="e">
        <f ca="true">+IF(AND(ISNUMBER(OFFSET('Hygiene Data'!$D$6,0,10*ROW('Hygiene Data'!D157))),'Data Summary'!DR163="Yes"),OFFSET('Hygiene Data'!$D$6,0,10*ROW('Hygiene Data'!D157)),NA())</f>
        <v>#N/A</v>
      </c>
      <c r="BD163" s="110" t="e">
        <f ca="true">+IF(AND(ISNUMBER(OFFSET('Hygiene Data'!$D$8,0,10*ROW('Hygiene Data'!D157))),'Data Summary'!DS163="Yes"),OFFSET('Hygiene Data'!$D$8,0,10*ROW('Hygiene Data'!D157)),NA())</f>
        <v>#N/A</v>
      </c>
      <c r="BE163" s="110" t="e">
        <f ca="true">+IF(AND(ISNUMBER(OFFSET('Hygiene Data'!$D$10,0,10*ROW('Hygiene Data'!D157))),'Data Summary'!DT163="Yes"),OFFSET('Hygiene Data'!$D$10,0,10*ROW('Hygiene Data'!D157)),NA())</f>
        <v>#N/A</v>
      </c>
      <c r="BF163" s="110" t="e">
        <f ca="true">+IF(AND(ISNUMBER(OFFSET('Hygiene Data'!$E$6,0,10*ROW('Hygiene Data'!E157))),'Data Summary'!DU163="Yes"),OFFSET('Hygiene Data'!$E$6,0,10*ROW('Hygiene Data'!E157)),NA())</f>
        <v>#N/A</v>
      </c>
      <c r="BG163" s="110" t="e">
        <f ca="true">+IF(AND(ISNUMBER(OFFSET('Hygiene Data'!$E$8,0,10*ROW('Hygiene Data'!E157))),'Data Summary'!DV163="Yes"),OFFSET('Hygiene Data'!$E$8,0,10*ROW('Hygiene Data'!E157)),NA())</f>
        <v>#N/A</v>
      </c>
      <c r="BH163" s="110" t="e">
        <f ca="true">+IF(AND(ISNUMBER(OFFSET('Hygiene Data'!$E$10,0,10*ROW('Hygiene Data'!E157))),'Data Summary'!DW163="Yes"),OFFSET('Hygiene Data'!$E$10,0,10*ROW('Hygiene Data'!E157)),NA())</f>
        <v>#N/A</v>
      </c>
      <c r="BI163" s="110" t="e">
        <f ca="true">+IF(AND(ISNUMBER(OFFSET('Hygiene Data'!$F$6,0,10*ROW('Hygiene Data'!F157))),'Data Summary'!DX163="Yes"),OFFSET('Hygiene Data'!$F$6,0,10*ROW('Hygiene Data'!F157)),NA())</f>
        <v>#N/A</v>
      </c>
      <c r="BJ163" s="110" t="e">
        <f ca="true">+IF(AND(ISNUMBER(OFFSET('Hygiene Data'!$F$8,0,10*ROW('Hygiene Data'!F157))),'Data Summary'!DY163="Yes"),OFFSET('Hygiene Data'!$F$8,0,10*ROW('Hygiene Data'!F157)),NA())</f>
        <v>#N/A</v>
      </c>
      <c r="BK163" s="110" t="e">
        <f ca="true">+IF(AND(ISNUMBER(OFFSET('Hygiene Data'!$F$10,0,10*ROW('Hygiene Data'!F157))),'Data Summary'!DZ163="Yes"),OFFSET('Hygiene Data'!$F$10,0,10*ROW('Hygiene Data'!F157)),NA())</f>
        <v>#N/A</v>
      </c>
      <c r="BL163" s="110" t="e">
        <f ca="true">+IF(AND(ISNUMBER(OFFSET('Hygiene Data'!$G$6,0,10*ROW('Hygiene Data'!G157))),'Data Summary'!EA163="Yes"),OFFSET('Hygiene Data'!$G$6,0,10*ROW('Hygiene Data'!G157)),NA())</f>
        <v>#N/A</v>
      </c>
      <c r="BM163" s="110" t="e">
        <f ca="true">+IF(AND(ISNUMBER(OFFSET('Hygiene Data'!$G$8,0,10*ROW('Hygiene Data'!G157))),'Data Summary'!EB163="Yes"),OFFSET('Hygiene Data'!$G$8,0,10*ROW('Hygiene Data'!G157)),NA())</f>
        <v>#N/A</v>
      </c>
      <c r="BN163" s="110" t="e">
        <f ca="true">+IF(AND(ISNUMBER(OFFSET('Hygiene Data'!$G$10,0,10*ROW('Hygiene Data'!G157))),'Data Summary'!EC163="Yes"),OFFSET('Hygiene Data'!$G$10,0,10*ROW('Hygiene Data'!G157)),NA())</f>
        <v>#N/A</v>
      </c>
      <c r="BO163" s="110" t="e">
        <f ca="true">+IF(AND(ISNUMBER(OFFSET('Hygiene Data'!$H$6,0,10*ROW('Hygiene Data'!H157))),'Data Summary'!ED163="Yes"),OFFSET('Hygiene Data'!$H$6,0,10*ROW('Hygiene Data'!H157)),NA())</f>
        <v>#N/A</v>
      </c>
      <c r="BP163" s="110" t="e">
        <f ca="true">+IF(AND(ISNUMBER(OFFSET('Hygiene Data'!$H$8,0,10*ROW('Hygiene Data'!H157))),'Data Summary'!EE163="Yes"),OFFSET('Hygiene Data'!$H$8,0,10*ROW('Hygiene Data'!H157)),NA())</f>
        <v>#N/A</v>
      </c>
      <c r="BQ163" s="110" t="e">
        <f ca="true">+IF(AND(ISNUMBER(OFFSET('Hygiene Data'!$H$10,0,10*ROW('Hygiene Data'!H157))),'Data Summary'!EF163="Yes"),OFFSET('Hygiene Data'!$H$10,0,10*ROW('Hygiene Data'!H157)),NA())</f>
        <v>#N/A</v>
      </c>
    </row>
    <row r="164" x14ac:dyDescent="0.2">
      <c r="A164" s="58" t="e">
        <f ca="true">+IF(OFFSET('Water Data'!$B$1,0,10*ROW('Water Data'!B158))="",NA(),OFFSET('Water Data'!$B$1,0,10*ROW('Water Data'!B158)))</f>
        <v>#N/A</v>
      </c>
      <c r="B164" s="58" t="e">
        <f ca="true">+IF(OFFSET('Water Data'!$A$3,0,10*ROW('Water Data'!A161))="",NA(),OFFSET('Water Data'!$A$3,0,10*ROW('Water Data'!A161)))</f>
        <v>#N/A</v>
      </c>
      <c r="C164" s="58" t="e">
        <f ca="true">+IF(OFFSET('Water Data'!$C$3,0,10*ROW('Water Data'!C161))="",NA(),OFFSET('Water Data'!$C$3,0,10*ROW('Water Data'!C161)))</f>
        <v>#N/A</v>
      </c>
      <c r="D164" s="59" t="e">
        <f ca="true">+IF(AND(ISNUMBER(OFFSET('Water Data'!$C$5,0,10*ROW('Water Data'!C158))),'Data Summary'!BS164="Yes"),100-OFFSET('Water Data'!$C$5,0,10*ROW('Water Data'!C158)),NA())</f>
        <v>#N/A</v>
      </c>
      <c r="E164" s="59" t="e">
        <f ca="true">+IF(AND(ISNUMBER(OFFSET('Water Data'!$C$7,0,10*ROW('Water Data'!C158))),'Data Summary'!BT164="Yes"),OFFSET('Water Data'!$C$7,0,10*ROW('Water Data'!C158)),NA())</f>
        <v>#N/A</v>
      </c>
      <c r="F164" s="59" t="e">
        <f ca="true">+IF(AND(ISNUMBER(OFFSET('Water Data'!$C$10,0,10*ROW('Water Data'!C158))),'Data Summary'!BU164="Yes"),OFFSET('Water Data'!$C$10,0,10*ROW('Water Data'!C158)),NA())</f>
        <v>#N/A</v>
      </c>
      <c r="G164" s="59" t="e">
        <f ca="true">+IF(AND(ISNUMBER(OFFSET('Water Data'!$D$5,0,10*ROW('Water Data'!D158))),'Data Summary'!BV164="Yes"),100-OFFSET('Water Data'!$D$5,0,10*ROW('Water Data'!D158)),NA())</f>
        <v>#N/A</v>
      </c>
      <c r="H164" s="59" t="e">
        <f ca="true">+IF(AND(ISNUMBER(OFFSET('Water Data'!$D$7,0,10*ROW('Water Data'!D158))),'Data Summary'!BW164="Yes"),OFFSET('Water Data'!$D$7,0,10*ROW('Water Data'!D158)),NA())</f>
        <v>#N/A</v>
      </c>
      <c r="I164" s="59" t="e">
        <f ca="true">+IF(AND(ISNUMBER(OFFSET('Water Data'!$D$10,0,10*ROW('Water Data'!D158))),'Data Summary'!BX164="Yes"),OFFSET('Water Data'!$D$10,0,10*ROW('Water Data'!D158)),NA())</f>
        <v>#N/A</v>
      </c>
      <c r="J164" s="59" t="e">
        <f ca="true">+IF(AND(ISNUMBER(OFFSET('Water Data'!$E$5,0,10*ROW('Water Data'!E158))),'Data Summary'!BY164="Yes"),100-OFFSET('Water Data'!$E$5,0,10*ROW('Water Data'!E158)),NA())</f>
        <v>#N/A</v>
      </c>
      <c r="K164" s="59" t="e">
        <f ca="true">+IF(AND(ISNUMBER(OFFSET('Water Data'!$E$7,0,10*ROW('Water Data'!E158))),'Data Summary'!BZ164="Yes"),OFFSET('Water Data'!$E$7,0,10*ROW('Water Data'!E158)),NA())</f>
        <v>#N/A</v>
      </c>
      <c r="L164" s="59" t="e">
        <f ca="true">+IF(AND(ISNUMBER(OFFSET('Water Data'!$E$10,0,10*ROW('Water Data'!E158))),'Data Summary'!CA164="Yes"),OFFSET('Water Data'!$E$10,0,10*ROW('Water Data'!E158)),NA())</f>
        <v>#N/A</v>
      </c>
      <c r="M164" s="59" t="e">
        <f ca="true">+IF(AND(ISNUMBER(OFFSET('Water Data'!$F$5,0,10*ROW('Water Data'!F158))),'Data Summary'!CB164="Yes"),100-OFFSET('Water Data'!$F$5,0,10*ROW('Water Data'!F158)),NA())</f>
        <v>#N/A</v>
      </c>
      <c r="N164" s="59" t="e">
        <f ca="true">+IF(AND(ISNUMBER(OFFSET('Water Data'!$F$7,0,10*ROW('Water Data'!F158))),'Data Summary'!CC164="Yes"),OFFSET('Water Data'!$F$7,0,10*ROW('Water Data'!F158)),NA())</f>
        <v>#N/A</v>
      </c>
      <c r="O164" s="59" t="e">
        <f ca="true">+IF(AND(ISNUMBER(OFFSET('Water Data'!$F$10,0,10*ROW('Water Data'!F158))),'Data Summary'!CD164="Yes"),OFFSET('Water Data'!$F$10,0,10*ROW('Water Data'!F158)),NA())</f>
        <v>#N/A</v>
      </c>
      <c r="P164" s="59" t="e">
        <f ca="true">+IF(AND(ISNUMBER(OFFSET('Water Data'!$G$5,0,10*ROW('Water Data'!G158))),'Data Summary'!CE164="Yes"),100-OFFSET('Water Data'!$G$5,0,10*ROW('Water Data'!G158)),NA())</f>
        <v>#N/A</v>
      </c>
      <c r="Q164" s="59" t="e">
        <f ca="true">+IF(AND(ISNUMBER(OFFSET('Water Data'!$G$7,0,10*ROW('Water Data'!G158))),'Data Summary'!CF164="Yes"),OFFSET('Water Data'!$G$7,0,10*ROW('Water Data'!G158)),NA())</f>
        <v>#N/A</v>
      </c>
      <c r="R164" s="59" t="e">
        <f ca="true">+IF(AND(ISNUMBER(OFFSET('Water Data'!$G$10,0,10*ROW('Water Data'!G158))),'Data Summary'!CG164="Yes"),OFFSET('Water Data'!$G$10,0,10*ROW('Water Data'!G158)),NA())</f>
        <v>#N/A</v>
      </c>
      <c r="S164" s="59" t="e">
        <f ca="true">+IF(AND(ISNUMBER(OFFSET('Water Data'!$H$5,0,10*ROW('Water Data'!H158))),'Data Summary'!CH164="Yes"),100-OFFSET('Water Data'!$H$5,0,10*ROW('Water Data'!H158)),NA())</f>
        <v>#N/A</v>
      </c>
      <c r="T164" s="59" t="e">
        <f ca="true">+IF(AND(ISNUMBER(OFFSET('Water Data'!$H$7,0,10*ROW('Water Data'!H158))),'Data Summary'!CI164="Yes"),OFFSET('Water Data'!$H$7,0,10*ROW('Water Data'!H158)),NA())</f>
        <v>#N/A</v>
      </c>
      <c r="U164" s="59" t="e">
        <f ca="true">+IF(AND(ISNUMBER(OFFSET('Water Data'!$H$10,0,10*ROW('Water Data'!H158))),'Data Summary'!CJ164="Yes"),OFFSET('Water Data'!$H$10,0,10*ROW('Water Data'!H158)),NA())</f>
        <v>#N/A</v>
      </c>
      <c r="V164" s="105" t="e">
        <f ca="true">+IF(AND(ISNUMBER(OFFSET('Sanitation Data'!$C$5,0,10*ROW('Sanitation Data'!C158))),'Data Summary'!CK164="Yes"),100-OFFSET('Sanitation Data'!$C$5,0,10*ROW('Sanitation Data'!C158)),NA())</f>
        <v>#N/A</v>
      </c>
      <c r="W164" s="105" t="e">
        <f ca="true">+IF(AND(ISNUMBER(OFFSET('Sanitation Data'!$C$7,0,10*ROW('Sanitation Data'!C158))),'Data Summary'!CL164="Yes"),OFFSET('Sanitation Data'!$C$7,0,10*ROW('Sanitation Data'!C158)),NA())</f>
        <v>#N/A</v>
      </c>
      <c r="X164" s="105" t="e">
        <f ca="true">+IF(AND(ISNUMBER(OFFSET('Sanitation Data'!$C$11,0,10*ROW('Sanitation Data'!C158))),'Data Summary'!CM164="Yes"),OFFSET('Sanitation Data'!$C$11,0,10*ROW('Sanitation Data'!C158)),NA())</f>
        <v>#N/A</v>
      </c>
      <c r="Y164" s="105" t="e">
        <f ca="true">+IF(AND(ISNUMBER(OFFSET('Sanitation Data'!$C$12,0,10*ROW('Sanitation Data'!C158))),'Data Summary'!CN164="Yes"),OFFSET('Sanitation Data'!$C$12,0,10*ROW('Sanitation Data'!C158)),NA())</f>
        <v>#N/A</v>
      </c>
      <c r="Z164" s="105" t="e">
        <f ca="true">+IF(AND(ISNUMBER(OFFSET('Sanitation Data'!$C$13,0,10*ROW('Sanitation Data'!C158))),'Data Summary'!CO164="Yes"),OFFSET('Sanitation Data'!$C$13,0,10*ROW('Sanitation Data'!C158)),NA())</f>
        <v>#N/A</v>
      </c>
      <c r="AA164" s="105" t="e">
        <f ca="true">+IF(AND(ISNUMBER(OFFSET('Sanitation Data'!$D$5,0,10*ROW('Sanitation Data'!D158))),'Data Summary'!CP164="Yes"),100-OFFSET('Sanitation Data'!$D$5,0,10*ROW('Sanitation Data'!D158)),NA())</f>
        <v>#N/A</v>
      </c>
      <c r="AB164" s="105" t="e">
        <f ca="true">+IF(AND(ISNUMBER(OFFSET('Sanitation Data'!$D$7,0,10*ROW('Sanitation Data'!D158))),'Data Summary'!CQ164="Yes"),OFFSET('Sanitation Data'!$D$7,0,10*ROW('Sanitation Data'!D158)),NA())</f>
        <v>#N/A</v>
      </c>
      <c r="AC164" s="105" t="e">
        <f ca="true">+IF(AND(ISNUMBER(OFFSET('Sanitation Data'!$D$11,0,10*ROW('Sanitation Data'!D158))),'Data Summary'!CR164="Yes"),OFFSET('Sanitation Data'!$D$11,0,10*ROW('Sanitation Data'!D158)),NA())</f>
        <v>#N/A</v>
      </c>
      <c r="AD164" s="105" t="e">
        <f ca="true">+IF(AND(ISNUMBER(OFFSET('Sanitation Data'!$D$12,0,10*ROW('Sanitation Data'!D158))),'Data Summary'!CS164="Yes"),OFFSET('Sanitation Data'!$D$12,0,10*ROW('Sanitation Data'!D158)),NA())</f>
        <v>#N/A</v>
      </c>
      <c r="AE164" s="105" t="e">
        <f ca="true">+IF(AND(ISNUMBER(OFFSET('Sanitation Data'!$D$13,0,10*ROW('Sanitation Data'!D158))),'Data Summary'!CT164="Yes"),OFFSET('Sanitation Data'!$D$13,0,10*ROW('Sanitation Data'!D158)),NA())</f>
        <v>#N/A</v>
      </c>
      <c r="AF164" s="105" t="e">
        <f ca="true">+IF(AND(ISNUMBER(OFFSET('Sanitation Data'!$E$5,0,10*ROW('Sanitation Data'!E158))),'Data Summary'!CU164="Yes"),100-OFFSET('Sanitation Data'!$E$5,0,10*ROW('Sanitation Data'!E158)),NA())</f>
        <v>#N/A</v>
      </c>
      <c r="AG164" s="105" t="e">
        <f ca="true">+IF(AND(ISNUMBER(OFFSET('Sanitation Data'!$E$7,0,10*ROW('Sanitation Data'!E158))),'Data Summary'!CV164="Yes"),OFFSET('Sanitation Data'!$E$7,0,10*ROW('Sanitation Data'!E158)),NA())</f>
        <v>#N/A</v>
      </c>
      <c r="AH164" s="105" t="e">
        <f ca="true">+IF(AND(ISNUMBER(OFFSET('Sanitation Data'!$E$11,0,10*ROW('Sanitation Data'!E158))),'Data Summary'!CW164="Yes"),OFFSET('Sanitation Data'!$E$11,0,10*ROW('Sanitation Data'!E158)),NA())</f>
        <v>#N/A</v>
      </c>
      <c r="AI164" s="105" t="e">
        <f ca="true">+IF(AND(ISNUMBER(OFFSET('Sanitation Data'!$E$12,0,10*ROW('Sanitation Data'!E158))),'Data Summary'!CX164="Yes"),OFFSET('Sanitation Data'!$E$12,0,10*ROW('Sanitation Data'!E158)),NA())</f>
        <v>#N/A</v>
      </c>
      <c r="AJ164" s="105" t="e">
        <f ca="true">+IF(AND(ISNUMBER(OFFSET('Sanitation Data'!$E$13,0,10*ROW('Sanitation Data'!E158))),'Data Summary'!CY164="Yes"),OFFSET('Sanitation Data'!$E$13,0,10*ROW('Sanitation Data'!E158)),NA())</f>
        <v>#N/A</v>
      </c>
      <c r="AK164" s="105" t="e">
        <f ca="true">+IF(AND(ISNUMBER(OFFSET('Sanitation Data'!$F$5,0,10*ROW('Sanitation Data'!F158))),'Data Summary'!CZ164="Yes"),100-OFFSET('Sanitation Data'!$F$5,0,10*ROW('Sanitation Data'!F158)),NA())</f>
        <v>#N/A</v>
      </c>
      <c r="AL164" s="105" t="e">
        <f ca="true">+IF(AND(ISNUMBER(OFFSET('Sanitation Data'!$F$7,0,10*ROW('Sanitation Data'!F158))),'Data Summary'!DA164="Yes"),OFFSET('Sanitation Data'!$F$7,0,10*ROW('Sanitation Data'!F158)),NA())</f>
        <v>#N/A</v>
      </c>
      <c r="AM164" s="105" t="e">
        <f ca="true">+IF(AND(ISNUMBER(OFFSET('Sanitation Data'!$F$11,0,10*ROW('Sanitation Data'!F158))),'Data Summary'!DB164="Yes"),OFFSET('Sanitation Data'!$F$11,0,10*ROW('Sanitation Data'!F158)),NA())</f>
        <v>#N/A</v>
      </c>
      <c r="AN164" s="105" t="e">
        <f ca="true">+IF(AND(ISNUMBER(OFFSET('Sanitation Data'!$F$12,0,10*ROW('Sanitation Data'!F158))),'Data Summary'!DC164="Yes"),OFFSET('Sanitation Data'!$F$12,0,10*ROW('Sanitation Data'!F158)),NA())</f>
        <v>#N/A</v>
      </c>
      <c r="AO164" s="105" t="e">
        <f ca="true">+IF(AND(ISNUMBER(OFFSET('Sanitation Data'!$F$13,0,10*ROW('Sanitation Data'!F158))),'Data Summary'!DD164="Yes"),OFFSET('Sanitation Data'!$F$13,0,10*ROW('Sanitation Data'!F158)),NA())</f>
        <v>#N/A</v>
      </c>
      <c r="AP164" s="105" t="e">
        <f ca="true">+IF(AND(ISNUMBER(OFFSET('Sanitation Data'!$G$5,0,10*ROW('Sanitation Data'!G158))),'Data Summary'!DE164="Yes"),100-OFFSET('Sanitation Data'!$G$5,0,10*ROW('Sanitation Data'!G158)),NA())</f>
        <v>#N/A</v>
      </c>
      <c r="AQ164" s="105" t="e">
        <f ca="true">+IF(AND(ISNUMBER(OFFSET('Sanitation Data'!$G$7,0,10*ROW('Sanitation Data'!G158))),'Data Summary'!DF164="Yes"),OFFSET('Sanitation Data'!$G$7,0,10*ROW('Sanitation Data'!G158)),NA())</f>
        <v>#N/A</v>
      </c>
      <c r="AR164" s="105" t="e">
        <f ca="true">+IF(AND(ISNUMBER(OFFSET('Sanitation Data'!$G$11,0,10*ROW('Sanitation Data'!G158))),'Data Summary'!DG164="Yes"),OFFSET('Sanitation Data'!$G$11,0,10*ROW('Sanitation Data'!G158)),NA())</f>
        <v>#N/A</v>
      </c>
      <c r="AS164" s="105" t="e">
        <f ca="true">+IF(AND(ISNUMBER(OFFSET('Sanitation Data'!$G$12,0,10*ROW('Sanitation Data'!G158))),'Data Summary'!DH164="Yes"),OFFSET('Sanitation Data'!$G$12,0,10*ROW('Sanitation Data'!G158)),NA())</f>
        <v>#N/A</v>
      </c>
      <c r="AT164" s="105" t="e">
        <f ca="true">+IF(AND(ISNUMBER(OFFSET('Sanitation Data'!$G$13,0,10*ROW('Sanitation Data'!G158))),'Data Summary'!DI164="Yes"),OFFSET('Sanitation Data'!$G$13,0,10*ROW('Sanitation Data'!G158)),NA())</f>
        <v>#N/A</v>
      </c>
      <c r="AU164" s="105" t="e">
        <f ca="true">+IF(AND(ISNUMBER(OFFSET('Sanitation Data'!$H$5,0,10*ROW('Sanitation Data'!H158))),'Data Summary'!DJ164="Yes"),100-OFFSET('Sanitation Data'!$H$5,0,10*ROW('Sanitation Data'!H158)),NA())</f>
        <v>#N/A</v>
      </c>
      <c r="AV164" s="105" t="e">
        <f ca="true">+IF(AND(ISNUMBER(OFFSET('Sanitation Data'!$H$7,0,10*ROW('Sanitation Data'!H158))),'Data Summary'!DK164="Yes"),OFFSET('Sanitation Data'!$H$7,0,10*ROW('Sanitation Data'!H158)),NA())</f>
        <v>#N/A</v>
      </c>
      <c r="AW164" s="105" t="e">
        <f ca="true">+IF(AND(ISNUMBER(OFFSET('Sanitation Data'!$H$11,0,10*ROW('Sanitation Data'!H158))),'Data Summary'!DL164="Yes"),OFFSET('Sanitation Data'!$H$11,0,10*ROW('Sanitation Data'!H158)),NA())</f>
        <v>#N/A</v>
      </c>
      <c r="AX164" s="105" t="e">
        <f ca="true">+IF(AND(ISNUMBER(OFFSET('Sanitation Data'!$H$12,0,10*ROW('Sanitation Data'!H158))),'Data Summary'!DM164="Yes"),OFFSET('Sanitation Data'!$H$12,0,10*ROW('Sanitation Data'!H158)),NA())</f>
        <v>#N/A</v>
      </c>
      <c r="AY164" s="105" t="e">
        <f ca="true">+IF(AND(ISNUMBER(OFFSET('Sanitation Data'!$H$13,0,10*ROW('Sanitation Data'!H158))),'Data Summary'!DN164="Yes"),OFFSET('Sanitation Data'!$H$13,0,10*ROW('Sanitation Data'!H158)),NA())</f>
        <v>#N/A</v>
      </c>
      <c r="AZ164" s="110" t="e">
        <f ca="true">+IF(AND(ISNUMBER(OFFSET('Hygiene Data'!$C$6,0,10*ROW('Hygiene Data'!C158))),'Data Summary'!DO164="Yes"),OFFSET('Hygiene Data'!$C$6,0,10*ROW('Hygiene Data'!C158)),NA())</f>
        <v>#N/A</v>
      </c>
      <c r="BA164" s="110" t="e">
        <f ca="true">+IF(AND(ISNUMBER(OFFSET('Hygiene Data'!$C$8,0,10*ROW('Hygiene Data'!C158))),'Data Summary'!DP164="Yes"),OFFSET('Hygiene Data'!$C$8,0,10*ROW('Hygiene Data'!C158)),NA())</f>
        <v>#N/A</v>
      </c>
      <c r="BB164" s="110" t="e">
        <f ca="true">+IF(AND(ISNUMBER(OFFSET('Hygiene Data'!$C$10,0,10*ROW('Hygiene Data'!C158))),'Data Summary'!DQ164="Yes"),OFFSET('Hygiene Data'!$C$10,0,10*ROW('Hygiene Data'!C158)),NA())</f>
        <v>#N/A</v>
      </c>
      <c r="BC164" s="110" t="e">
        <f ca="true">+IF(AND(ISNUMBER(OFFSET('Hygiene Data'!$D$6,0,10*ROW('Hygiene Data'!D158))),'Data Summary'!DR164="Yes"),OFFSET('Hygiene Data'!$D$6,0,10*ROW('Hygiene Data'!D158)),NA())</f>
        <v>#N/A</v>
      </c>
      <c r="BD164" s="110" t="e">
        <f ca="true">+IF(AND(ISNUMBER(OFFSET('Hygiene Data'!$D$8,0,10*ROW('Hygiene Data'!D158))),'Data Summary'!DS164="Yes"),OFFSET('Hygiene Data'!$D$8,0,10*ROW('Hygiene Data'!D158)),NA())</f>
        <v>#N/A</v>
      </c>
      <c r="BE164" s="110" t="e">
        <f ca="true">+IF(AND(ISNUMBER(OFFSET('Hygiene Data'!$D$10,0,10*ROW('Hygiene Data'!D158))),'Data Summary'!DT164="Yes"),OFFSET('Hygiene Data'!$D$10,0,10*ROW('Hygiene Data'!D158)),NA())</f>
        <v>#N/A</v>
      </c>
      <c r="BF164" s="110" t="e">
        <f ca="true">+IF(AND(ISNUMBER(OFFSET('Hygiene Data'!$E$6,0,10*ROW('Hygiene Data'!E158))),'Data Summary'!DU164="Yes"),OFFSET('Hygiene Data'!$E$6,0,10*ROW('Hygiene Data'!E158)),NA())</f>
        <v>#N/A</v>
      </c>
      <c r="BG164" s="110" t="e">
        <f ca="true">+IF(AND(ISNUMBER(OFFSET('Hygiene Data'!$E$8,0,10*ROW('Hygiene Data'!E158))),'Data Summary'!DV164="Yes"),OFFSET('Hygiene Data'!$E$8,0,10*ROW('Hygiene Data'!E158)),NA())</f>
        <v>#N/A</v>
      </c>
      <c r="BH164" s="110" t="e">
        <f ca="true">+IF(AND(ISNUMBER(OFFSET('Hygiene Data'!$E$10,0,10*ROW('Hygiene Data'!E158))),'Data Summary'!DW164="Yes"),OFFSET('Hygiene Data'!$E$10,0,10*ROW('Hygiene Data'!E158)),NA())</f>
        <v>#N/A</v>
      </c>
      <c r="BI164" s="110" t="e">
        <f ca="true">+IF(AND(ISNUMBER(OFFSET('Hygiene Data'!$F$6,0,10*ROW('Hygiene Data'!F158))),'Data Summary'!DX164="Yes"),OFFSET('Hygiene Data'!$F$6,0,10*ROW('Hygiene Data'!F158)),NA())</f>
        <v>#N/A</v>
      </c>
      <c r="BJ164" s="110" t="e">
        <f ca="true">+IF(AND(ISNUMBER(OFFSET('Hygiene Data'!$F$8,0,10*ROW('Hygiene Data'!F158))),'Data Summary'!DY164="Yes"),OFFSET('Hygiene Data'!$F$8,0,10*ROW('Hygiene Data'!F158)),NA())</f>
        <v>#N/A</v>
      </c>
      <c r="BK164" s="110" t="e">
        <f ca="true">+IF(AND(ISNUMBER(OFFSET('Hygiene Data'!$F$10,0,10*ROW('Hygiene Data'!F158))),'Data Summary'!DZ164="Yes"),OFFSET('Hygiene Data'!$F$10,0,10*ROW('Hygiene Data'!F158)),NA())</f>
        <v>#N/A</v>
      </c>
      <c r="BL164" s="110" t="e">
        <f ca="true">+IF(AND(ISNUMBER(OFFSET('Hygiene Data'!$G$6,0,10*ROW('Hygiene Data'!G158))),'Data Summary'!EA164="Yes"),OFFSET('Hygiene Data'!$G$6,0,10*ROW('Hygiene Data'!G158)),NA())</f>
        <v>#N/A</v>
      </c>
      <c r="BM164" s="110" t="e">
        <f ca="true">+IF(AND(ISNUMBER(OFFSET('Hygiene Data'!$G$8,0,10*ROW('Hygiene Data'!G158))),'Data Summary'!EB164="Yes"),OFFSET('Hygiene Data'!$G$8,0,10*ROW('Hygiene Data'!G158)),NA())</f>
        <v>#N/A</v>
      </c>
      <c r="BN164" s="110" t="e">
        <f ca="true">+IF(AND(ISNUMBER(OFFSET('Hygiene Data'!$G$10,0,10*ROW('Hygiene Data'!G158))),'Data Summary'!EC164="Yes"),OFFSET('Hygiene Data'!$G$10,0,10*ROW('Hygiene Data'!G158)),NA())</f>
        <v>#N/A</v>
      </c>
      <c r="BO164" s="110" t="e">
        <f ca="true">+IF(AND(ISNUMBER(OFFSET('Hygiene Data'!$H$6,0,10*ROW('Hygiene Data'!H158))),'Data Summary'!ED164="Yes"),OFFSET('Hygiene Data'!$H$6,0,10*ROW('Hygiene Data'!H158)),NA())</f>
        <v>#N/A</v>
      </c>
      <c r="BP164" s="110" t="e">
        <f ca="true">+IF(AND(ISNUMBER(OFFSET('Hygiene Data'!$H$8,0,10*ROW('Hygiene Data'!H158))),'Data Summary'!EE164="Yes"),OFFSET('Hygiene Data'!$H$8,0,10*ROW('Hygiene Data'!H158)),NA())</f>
        <v>#N/A</v>
      </c>
      <c r="BQ164" s="110" t="e">
        <f ca="true">+IF(AND(ISNUMBER(OFFSET('Hygiene Data'!$H$10,0,10*ROW('Hygiene Data'!H158))),'Data Summary'!EF164="Yes"),OFFSET('Hygiene Data'!$H$10,0,10*ROW('Hygiene Data'!H158)),NA())</f>
        <v>#N/A</v>
      </c>
    </row>
    <row r="165" x14ac:dyDescent="0.2">
      <c r="A165" s="58" t="e">
        <f ca="true">+IF(OFFSET('Water Data'!$B$1,0,10*ROW('Water Data'!B159))="",NA(),OFFSET('Water Data'!$B$1,0,10*ROW('Water Data'!B159)))</f>
        <v>#N/A</v>
      </c>
      <c r="B165" s="58" t="e">
        <f ca="true">+IF(OFFSET('Water Data'!$A$3,0,10*ROW('Water Data'!A162))="",NA(),OFFSET('Water Data'!$A$3,0,10*ROW('Water Data'!A162)))</f>
        <v>#N/A</v>
      </c>
      <c r="C165" s="58" t="e">
        <f ca="true">+IF(OFFSET('Water Data'!$C$3,0,10*ROW('Water Data'!C162))="",NA(),OFFSET('Water Data'!$C$3,0,10*ROW('Water Data'!C162)))</f>
        <v>#N/A</v>
      </c>
      <c r="D165" s="59" t="e">
        <f ca="true">+IF(AND(ISNUMBER(OFFSET('Water Data'!$C$5,0,10*ROW('Water Data'!C159))),'Data Summary'!BS165="Yes"),100-OFFSET('Water Data'!$C$5,0,10*ROW('Water Data'!C159)),NA())</f>
        <v>#N/A</v>
      </c>
      <c r="E165" s="59" t="e">
        <f ca="true">+IF(AND(ISNUMBER(OFFSET('Water Data'!$C$7,0,10*ROW('Water Data'!C159))),'Data Summary'!BT165="Yes"),OFFSET('Water Data'!$C$7,0,10*ROW('Water Data'!C159)),NA())</f>
        <v>#N/A</v>
      </c>
      <c r="F165" s="59" t="e">
        <f ca="true">+IF(AND(ISNUMBER(OFFSET('Water Data'!$C$10,0,10*ROW('Water Data'!C159))),'Data Summary'!BU165="Yes"),OFFSET('Water Data'!$C$10,0,10*ROW('Water Data'!C159)),NA())</f>
        <v>#N/A</v>
      </c>
      <c r="G165" s="59" t="e">
        <f ca="true">+IF(AND(ISNUMBER(OFFSET('Water Data'!$D$5,0,10*ROW('Water Data'!D159))),'Data Summary'!BV165="Yes"),100-OFFSET('Water Data'!$D$5,0,10*ROW('Water Data'!D159)),NA())</f>
        <v>#N/A</v>
      </c>
      <c r="H165" s="59" t="e">
        <f ca="true">+IF(AND(ISNUMBER(OFFSET('Water Data'!$D$7,0,10*ROW('Water Data'!D159))),'Data Summary'!BW165="Yes"),OFFSET('Water Data'!$D$7,0,10*ROW('Water Data'!D159)),NA())</f>
        <v>#N/A</v>
      </c>
      <c r="I165" s="59" t="e">
        <f ca="true">+IF(AND(ISNUMBER(OFFSET('Water Data'!$D$10,0,10*ROW('Water Data'!D159))),'Data Summary'!BX165="Yes"),OFFSET('Water Data'!$D$10,0,10*ROW('Water Data'!D159)),NA())</f>
        <v>#N/A</v>
      </c>
      <c r="J165" s="59" t="e">
        <f ca="true">+IF(AND(ISNUMBER(OFFSET('Water Data'!$E$5,0,10*ROW('Water Data'!E159))),'Data Summary'!BY165="Yes"),100-OFFSET('Water Data'!$E$5,0,10*ROW('Water Data'!E159)),NA())</f>
        <v>#N/A</v>
      </c>
      <c r="K165" s="59" t="e">
        <f ca="true">+IF(AND(ISNUMBER(OFFSET('Water Data'!$E$7,0,10*ROW('Water Data'!E159))),'Data Summary'!BZ165="Yes"),OFFSET('Water Data'!$E$7,0,10*ROW('Water Data'!E159)),NA())</f>
        <v>#N/A</v>
      </c>
      <c r="L165" s="59" t="e">
        <f ca="true">+IF(AND(ISNUMBER(OFFSET('Water Data'!$E$10,0,10*ROW('Water Data'!E159))),'Data Summary'!CA165="Yes"),OFFSET('Water Data'!$E$10,0,10*ROW('Water Data'!E159)),NA())</f>
        <v>#N/A</v>
      </c>
      <c r="M165" s="59" t="e">
        <f ca="true">+IF(AND(ISNUMBER(OFFSET('Water Data'!$F$5,0,10*ROW('Water Data'!F159))),'Data Summary'!CB165="Yes"),100-OFFSET('Water Data'!$F$5,0,10*ROW('Water Data'!F159)),NA())</f>
        <v>#N/A</v>
      </c>
      <c r="N165" s="59" t="e">
        <f ca="true">+IF(AND(ISNUMBER(OFFSET('Water Data'!$F$7,0,10*ROW('Water Data'!F159))),'Data Summary'!CC165="Yes"),OFFSET('Water Data'!$F$7,0,10*ROW('Water Data'!F159)),NA())</f>
        <v>#N/A</v>
      </c>
      <c r="O165" s="59" t="e">
        <f ca="true">+IF(AND(ISNUMBER(OFFSET('Water Data'!$F$10,0,10*ROW('Water Data'!F159))),'Data Summary'!CD165="Yes"),OFFSET('Water Data'!$F$10,0,10*ROW('Water Data'!F159)),NA())</f>
        <v>#N/A</v>
      </c>
      <c r="P165" s="59" t="e">
        <f ca="true">+IF(AND(ISNUMBER(OFFSET('Water Data'!$G$5,0,10*ROW('Water Data'!G159))),'Data Summary'!CE165="Yes"),100-OFFSET('Water Data'!$G$5,0,10*ROW('Water Data'!G159)),NA())</f>
        <v>#N/A</v>
      </c>
      <c r="Q165" s="59" t="e">
        <f ca="true">+IF(AND(ISNUMBER(OFFSET('Water Data'!$G$7,0,10*ROW('Water Data'!G159))),'Data Summary'!CF165="Yes"),OFFSET('Water Data'!$G$7,0,10*ROW('Water Data'!G159)),NA())</f>
        <v>#N/A</v>
      </c>
      <c r="R165" s="59" t="e">
        <f ca="true">+IF(AND(ISNUMBER(OFFSET('Water Data'!$G$10,0,10*ROW('Water Data'!G159))),'Data Summary'!CG165="Yes"),OFFSET('Water Data'!$G$10,0,10*ROW('Water Data'!G159)),NA())</f>
        <v>#N/A</v>
      </c>
      <c r="S165" s="59" t="e">
        <f ca="true">+IF(AND(ISNUMBER(OFFSET('Water Data'!$H$5,0,10*ROW('Water Data'!H159))),'Data Summary'!CH165="Yes"),100-OFFSET('Water Data'!$H$5,0,10*ROW('Water Data'!H159)),NA())</f>
        <v>#N/A</v>
      </c>
      <c r="T165" s="59" t="e">
        <f ca="true">+IF(AND(ISNUMBER(OFFSET('Water Data'!$H$7,0,10*ROW('Water Data'!H159))),'Data Summary'!CI165="Yes"),OFFSET('Water Data'!$H$7,0,10*ROW('Water Data'!H159)),NA())</f>
        <v>#N/A</v>
      </c>
      <c r="U165" s="59" t="e">
        <f ca="true">+IF(AND(ISNUMBER(OFFSET('Water Data'!$H$10,0,10*ROW('Water Data'!H159))),'Data Summary'!CJ165="Yes"),OFFSET('Water Data'!$H$10,0,10*ROW('Water Data'!H159)),NA())</f>
        <v>#N/A</v>
      </c>
      <c r="V165" s="105" t="e">
        <f ca="true">+IF(AND(ISNUMBER(OFFSET('Sanitation Data'!$C$5,0,10*ROW('Sanitation Data'!C159))),'Data Summary'!CK165="Yes"),100-OFFSET('Sanitation Data'!$C$5,0,10*ROW('Sanitation Data'!C159)),NA())</f>
        <v>#N/A</v>
      </c>
      <c r="W165" s="105" t="e">
        <f ca="true">+IF(AND(ISNUMBER(OFFSET('Sanitation Data'!$C$7,0,10*ROW('Sanitation Data'!C159))),'Data Summary'!CL165="Yes"),OFFSET('Sanitation Data'!$C$7,0,10*ROW('Sanitation Data'!C159)),NA())</f>
        <v>#N/A</v>
      </c>
      <c r="X165" s="105" t="e">
        <f ca="true">+IF(AND(ISNUMBER(OFFSET('Sanitation Data'!$C$11,0,10*ROW('Sanitation Data'!C159))),'Data Summary'!CM165="Yes"),OFFSET('Sanitation Data'!$C$11,0,10*ROW('Sanitation Data'!C159)),NA())</f>
        <v>#N/A</v>
      </c>
      <c r="Y165" s="105" t="e">
        <f ca="true">+IF(AND(ISNUMBER(OFFSET('Sanitation Data'!$C$12,0,10*ROW('Sanitation Data'!C159))),'Data Summary'!CN165="Yes"),OFFSET('Sanitation Data'!$C$12,0,10*ROW('Sanitation Data'!C159)),NA())</f>
        <v>#N/A</v>
      </c>
      <c r="Z165" s="105" t="e">
        <f ca="true">+IF(AND(ISNUMBER(OFFSET('Sanitation Data'!$C$13,0,10*ROW('Sanitation Data'!C159))),'Data Summary'!CO165="Yes"),OFFSET('Sanitation Data'!$C$13,0,10*ROW('Sanitation Data'!C159)),NA())</f>
        <v>#N/A</v>
      </c>
      <c r="AA165" s="105" t="e">
        <f ca="true">+IF(AND(ISNUMBER(OFFSET('Sanitation Data'!$D$5,0,10*ROW('Sanitation Data'!D159))),'Data Summary'!CP165="Yes"),100-OFFSET('Sanitation Data'!$D$5,0,10*ROW('Sanitation Data'!D159)),NA())</f>
        <v>#N/A</v>
      </c>
      <c r="AB165" s="105" t="e">
        <f ca="true">+IF(AND(ISNUMBER(OFFSET('Sanitation Data'!$D$7,0,10*ROW('Sanitation Data'!D159))),'Data Summary'!CQ165="Yes"),OFFSET('Sanitation Data'!$D$7,0,10*ROW('Sanitation Data'!D159)),NA())</f>
        <v>#N/A</v>
      </c>
      <c r="AC165" s="105" t="e">
        <f ca="true">+IF(AND(ISNUMBER(OFFSET('Sanitation Data'!$D$11,0,10*ROW('Sanitation Data'!D159))),'Data Summary'!CR165="Yes"),OFFSET('Sanitation Data'!$D$11,0,10*ROW('Sanitation Data'!D159)),NA())</f>
        <v>#N/A</v>
      </c>
      <c r="AD165" s="105" t="e">
        <f ca="true">+IF(AND(ISNUMBER(OFFSET('Sanitation Data'!$D$12,0,10*ROW('Sanitation Data'!D159))),'Data Summary'!CS165="Yes"),OFFSET('Sanitation Data'!$D$12,0,10*ROW('Sanitation Data'!D159)),NA())</f>
        <v>#N/A</v>
      </c>
      <c r="AE165" s="105" t="e">
        <f ca="true">+IF(AND(ISNUMBER(OFFSET('Sanitation Data'!$D$13,0,10*ROW('Sanitation Data'!D159))),'Data Summary'!CT165="Yes"),OFFSET('Sanitation Data'!$D$13,0,10*ROW('Sanitation Data'!D159)),NA())</f>
        <v>#N/A</v>
      </c>
      <c r="AF165" s="105" t="e">
        <f ca="true">+IF(AND(ISNUMBER(OFFSET('Sanitation Data'!$E$5,0,10*ROW('Sanitation Data'!E159))),'Data Summary'!CU165="Yes"),100-OFFSET('Sanitation Data'!$E$5,0,10*ROW('Sanitation Data'!E159)),NA())</f>
        <v>#N/A</v>
      </c>
      <c r="AG165" s="105" t="e">
        <f ca="true">+IF(AND(ISNUMBER(OFFSET('Sanitation Data'!$E$7,0,10*ROW('Sanitation Data'!E159))),'Data Summary'!CV165="Yes"),OFFSET('Sanitation Data'!$E$7,0,10*ROW('Sanitation Data'!E159)),NA())</f>
        <v>#N/A</v>
      </c>
      <c r="AH165" s="105" t="e">
        <f ca="true">+IF(AND(ISNUMBER(OFFSET('Sanitation Data'!$E$11,0,10*ROW('Sanitation Data'!E159))),'Data Summary'!CW165="Yes"),OFFSET('Sanitation Data'!$E$11,0,10*ROW('Sanitation Data'!E159)),NA())</f>
        <v>#N/A</v>
      </c>
      <c r="AI165" s="105" t="e">
        <f ca="true">+IF(AND(ISNUMBER(OFFSET('Sanitation Data'!$E$12,0,10*ROW('Sanitation Data'!E159))),'Data Summary'!CX165="Yes"),OFFSET('Sanitation Data'!$E$12,0,10*ROW('Sanitation Data'!E159)),NA())</f>
        <v>#N/A</v>
      </c>
      <c r="AJ165" s="105" t="e">
        <f ca="true">+IF(AND(ISNUMBER(OFFSET('Sanitation Data'!$E$13,0,10*ROW('Sanitation Data'!E159))),'Data Summary'!CY165="Yes"),OFFSET('Sanitation Data'!$E$13,0,10*ROW('Sanitation Data'!E159)),NA())</f>
        <v>#N/A</v>
      </c>
      <c r="AK165" s="105" t="e">
        <f ca="true">+IF(AND(ISNUMBER(OFFSET('Sanitation Data'!$F$5,0,10*ROW('Sanitation Data'!F159))),'Data Summary'!CZ165="Yes"),100-OFFSET('Sanitation Data'!$F$5,0,10*ROW('Sanitation Data'!F159)),NA())</f>
        <v>#N/A</v>
      </c>
      <c r="AL165" s="105" t="e">
        <f ca="true">+IF(AND(ISNUMBER(OFFSET('Sanitation Data'!$F$7,0,10*ROW('Sanitation Data'!F159))),'Data Summary'!DA165="Yes"),OFFSET('Sanitation Data'!$F$7,0,10*ROW('Sanitation Data'!F159)),NA())</f>
        <v>#N/A</v>
      </c>
      <c r="AM165" s="105" t="e">
        <f ca="true">+IF(AND(ISNUMBER(OFFSET('Sanitation Data'!$F$11,0,10*ROW('Sanitation Data'!F159))),'Data Summary'!DB165="Yes"),OFFSET('Sanitation Data'!$F$11,0,10*ROW('Sanitation Data'!F159)),NA())</f>
        <v>#N/A</v>
      </c>
      <c r="AN165" s="105" t="e">
        <f ca="true">+IF(AND(ISNUMBER(OFFSET('Sanitation Data'!$F$12,0,10*ROW('Sanitation Data'!F159))),'Data Summary'!DC165="Yes"),OFFSET('Sanitation Data'!$F$12,0,10*ROW('Sanitation Data'!F159)),NA())</f>
        <v>#N/A</v>
      </c>
      <c r="AO165" s="105" t="e">
        <f ca="true">+IF(AND(ISNUMBER(OFFSET('Sanitation Data'!$F$13,0,10*ROW('Sanitation Data'!F159))),'Data Summary'!DD165="Yes"),OFFSET('Sanitation Data'!$F$13,0,10*ROW('Sanitation Data'!F159)),NA())</f>
        <v>#N/A</v>
      </c>
      <c r="AP165" s="105" t="e">
        <f ca="true">+IF(AND(ISNUMBER(OFFSET('Sanitation Data'!$G$5,0,10*ROW('Sanitation Data'!G159))),'Data Summary'!DE165="Yes"),100-OFFSET('Sanitation Data'!$G$5,0,10*ROW('Sanitation Data'!G159)),NA())</f>
        <v>#N/A</v>
      </c>
      <c r="AQ165" s="105" t="e">
        <f ca="true">+IF(AND(ISNUMBER(OFFSET('Sanitation Data'!$G$7,0,10*ROW('Sanitation Data'!G159))),'Data Summary'!DF165="Yes"),OFFSET('Sanitation Data'!$G$7,0,10*ROW('Sanitation Data'!G159)),NA())</f>
        <v>#N/A</v>
      </c>
      <c r="AR165" s="105" t="e">
        <f ca="true">+IF(AND(ISNUMBER(OFFSET('Sanitation Data'!$G$11,0,10*ROW('Sanitation Data'!G159))),'Data Summary'!DG165="Yes"),OFFSET('Sanitation Data'!$G$11,0,10*ROW('Sanitation Data'!G159)),NA())</f>
        <v>#N/A</v>
      </c>
      <c r="AS165" s="105" t="e">
        <f ca="true">+IF(AND(ISNUMBER(OFFSET('Sanitation Data'!$G$12,0,10*ROW('Sanitation Data'!G159))),'Data Summary'!DH165="Yes"),OFFSET('Sanitation Data'!$G$12,0,10*ROW('Sanitation Data'!G159)),NA())</f>
        <v>#N/A</v>
      </c>
      <c r="AT165" s="105" t="e">
        <f ca="true">+IF(AND(ISNUMBER(OFFSET('Sanitation Data'!$G$13,0,10*ROW('Sanitation Data'!G159))),'Data Summary'!DI165="Yes"),OFFSET('Sanitation Data'!$G$13,0,10*ROW('Sanitation Data'!G159)),NA())</f>
        <v>#N/A</v>
      </c>
      <c r="AU165" s="105" t="e">
        <f ca="true">+IF(AND(ISNUMBER(OFFSET('Sanitation Data'!$H$5,0,10*ROW('Sanitation Data'!H159))),'Data Summary'!DJ165="Yes"),100-OFFSET('Sanitation Data'!$H$5,0,10*ROW('Sanitation Data'!H159)),NA())</f>
        <v>#N/A</v>
      </c>
      <c r="AV165" s="105" t="e">
        <f ca="true">+IF(AND(ISNUMBER(OFFSET('Sanitation Data'!$H$7,0,10*ROW('Sanitation Data'!H159))),'Data Summary'!DK165="Yes"),OFFSET('Sanitation Data'!$H$7,0,10*ROW('Sanitation Data'!H159)),NA())</f>
        <v>#N/A</v>
      </c>
      <c r="AW165" s="105" t="e">
        <f ca="true">+IF(AND(ISNUMBER(OFFSET('Sanitation Data'!$H$11,0,10*ROW('Sanitation Data'!H159))),'Data Summary'!DL165="Yes"),OFFSET('Sanitation Data'!$H$11,0,10*ROW('Sanitation Data'!H159)),NA())</f>
        <v>#N/A</v>
      </c>
      <c r="AX165" s="105" t="e">
        <f ca="true">+IF(AND(ISNUMBER(OFFSET('Sanitation Data'!$H$12,0,10*ROW('Sanitation Data'!H159))),'Data Summary'!DM165="Yes"),OFFSET('Sanitation Data'!$H$12,0,10*ROW('Sanitation Data'!H159)),NA())</f>
        <v>#N/A</v>
      </c>
      <c r="AY165" s="105" t="e">
        <f ca="true">+IF(AND(ISNUMBER(OFFSET('Sanitation Data'!$H$13,0,10*ROW('Sanitation Data'!H159))),'Data Summary'!DN165="Yes"),OFFSET('Sanitation Data'!$H$13,0,10*ROW('Sanitation Data'!H159)),NA())</f>
        <v>#N/A</v>
      </c>
      <c r="AZ165" s="110" t="e">
        <f ca="true">+IF(AND(ISNUMBER(OFFSET('Hygiene Data'!$C$6,0,10*ROW('Hygiene Data'!C159))),'Data Summary'!DO165="Yes"),OFFSET('Hygiene Data'!$C$6,0,10*ROW('Hygiene Data'!C159)),NA())</f>
        <v>#N/A</v>
      </c>
      <c r="BA165" s="110" t="e">
        <f ca="true">+IF(AND(ISNUMBER(OFFSET('Hygiene Data'!$C$8,0,10*ROW('Hygiene Data'!C159))),'Data Summary'!DP165="Yes"),OFFSET('Hygiene Data'!$C$8,0,10*ROW('Hygiene Data'!C159)),NA())</f>
        <v>#N/A</v>
      </c>
      <c r="BB165" s="110" t="e">
        <f ca="true">+IF(AND(ISNUMBER(OFFSET('Hygiene Data'!$C$10,0,10*ROW('Hygiene Data'!C159))),'Data Summary'!DQ165="Yes"),OFFSET('Hygiene Data'!$C$10,0,10*ROW('Hygiene Data'!C159)),NA())</f>
        <v>#N/A</v>
      </c>
      <c r="BC165" s="110" t="e">
        <f ca="true">+IF(AND(ISNUMBER(OFFSET('Hygiene Data'!$D$6,0,10*ROW('Hygiene Data'!D159))),'Data Summary'!DR165="Yes"),OFFSET('Hygiene Data'!$D$6,0,10*ROW('Hygiene Data'!D159)),NA())</f>
        <v>#N/A</v>
      </c>
      <c r="BD165" s="110" t="e">
        <f ca="true">+IF(AND(ISNUMBER(OFFSET('Hygiene Data'!$D$8,0,10*ROW('Hygiene Data'!D159))),'Data Summary'!DS165="Yes"),OFFSET('Hygiene Data'!$D$8,0,10*ROW('Hygiene Data'!D159)),NA())</f>
        <v>#N/A</v>
      </c>
      <c r="BE165" s="110" t="e">
        <f ca="true">+IF(AND(ISNUMBER(OFFSET('Hygiene Data'!$D$10,0,10*ROW('Hygiene Data'!D159))),'Data Summary'!DT165="Yes"),OFFSET('Hygiene Data'!$D$10,0,10*ROW('Hygiene Data'!D159)),NA())</f>
        <v>#N/A</v>
      </c>
      <c r="BF165" s="110" t="e">
        <f ca="true">+IF(AND(ISNUMBER(OFFSET('Hygiene Data'!$E$6,0,10*ROW('Hygiene Data'!E159))),'Data Summary'!DU165="Yes"),OFFSET('Hygiene Data'!$E$6,0,10*ROW('Hygiene Data'!E159)),NA())</f>
        <v>#N/A</v>
      </c>
      <c r="BG165" s="110" t="e">
        <f ca="true">+IF(AND(ISNUMBER(OFFSET('Hygiene Data'!$E$8,0,10*ROW('Hygiene Data'!E159))),'Data Summary'!DV165="Yes"),OFFSET('Hygiene Data'!$E$8,0,10*ROW('Hygiene Data'!E159)),NA())</f>
        <v>#N/A</v>
      </c>
      <c r="BH165" s="110" t="e">
        <f ca="true">+IF(AND(ISNUMBER(OFFSET('Hygiene Data'!$E$10,0,10*ROW('Hygiene Data'!E159))),'Data Summary'!DW165="Yes"),OFFSET('Hygiene Data'!$E$10,0,10*ROW('Hygiene Data'!E159)),NA())</f>
        <v>#N/A</v>
      </c>
      <c r="BI165" s="110" t="e">
        <f ca="true">+IF(AND(ISNUMBER(OFFSET('Hygiene Data'!$F$6,0,10*ROW('Hygiene Data'!F159))),'Data Summary'!DX165="Yes"),OFFSET('Hygiene Data'!$F$6,0,10*ROW('Hygiene Data'!F159)),NA())</f>
        <v>#N/A</v>
      </c>
      <c r="BJ165" s="110" t="e">
        <f ca="true">+IF(AND(ISNUMBER(OFFSET('Hygiene Data'!$F$8,0,10*ROW('Hygiene Data'!F159))),'Data Summary'!DY165="Yes"),OFFSET('Hygiene Data'!$F$8,0,10*ROW('Hygiene Data'!F159)),NA())</f>
        <v>#N/A</v>
      </c>
      <c r="BK165" s="110" t="e">
        <f ca="true">+IF(AND(ISNUMBER(OFFSET('Hygiene Data'!$F$10,0,10*ROW('Hygiene Data'!F159))),'Data Summary'!DZ165="Yes"),OFFSET('Hygiene Data'!$F$10,0,10*ROW('Hygiene Data'!F159)),NA())</f>
        <v>#N/A</v>
      </c>
      <c r="BL165" s="110" t="e">
        <f ca="true">+IF(AND(ISNUMBER(OFFSET('Hygiene Data'!$G$6,0,10*ROW('Hygiene Data'!G159))),'Data Summary'!EA165="Yes"),OFFSET('Hygiene Data'!$G$6,0,10*ROW('Hygiene Data'!G159)),NA())</f>
        <v>#N/A</v>
      </c>
      <c r="BM165" s="110" t="e">
        <f ca="true">+IF(AND(ISNUMBER(OFFSET('Hygiene Data'!$G$8,0,10*ROW('Hygiene Data'!G159))),'Data Summary'!EB165="Yes"),OFFSET('Hygiene Data'!$G$8,0,10*ROW('Hygiene Data'!G159)),NA())</f>
        <v>#N/A</v>
      </c>
      <c r="BN165" s="110" t="e">
        <f ca="true">+IF(AND(ISNUMBER(OFFSET('Hygiene Data'!$G$10,0,10*ROW('Hygiene Data'!G159))),'Data Summary'!EC165="Yes"),OFFSET('Hygiene Data'!$G$10,0,10*ROW('Hygiene Data'!G159)),NA())</f>
        <v>#N/A</v>
      </c>
      <c r="BO165" s="110" t="e">
        <f ca="true">+IF(AND(ISNUMBER(OFFSET('Hygiene Data'!$H$6,0,10*ROW('Hygiene Data'!H159))),'Data Summary'!ED165="Yes"),OFFSET('Hygiene Data'!$H$6,0,10*ROW('Hygiene Data'!H159)),NA())</f>
        <v>#N/A</v>
      </c>
      <c r="BP165" s="110" t="e">
        <f ca="true">+IF(AND(ISNUMBER(OFFSET('Hygiene Data'!$H$8,0,10*ROW('Hygiene Data'!H159))),'Data Summary'!EE165="Yes"),OFFSET('Hygiene Data'!$H$8,0,10*ROW('Hygiene Data'!H159)),NA())</f>
        <v>#N/A</v>
      </c>
      <c r="BQ165" s="110" t="e">
        <f ca="true">+IF(AND(ISNUMBER(OFFSET('Hygiene Data'!$H$10,0,10*ROW('Hygiene Data'!H159))),'Data Summary'!EF165="Yes"),OFFSET('Hygiene Data'!$H$10,0,10*ROW('Hygiene Data'!H159)),NA())</f>
        <v>#N/A</v>
      </c>
    </row>
    <row r="166" x14ac:dyDescent="0.2">
      <c r="A166" s="58" t="e">
        <f ca="true">+IF(OFFSET('Water Data'!$B$1,0,10*ROW('Water Data'!B160))="",NA(),OFFSET('Water Data'!$B$1,0,10*ROW('Water Data'!B160)))</f>
        <v>#N/A</v>
      </c>
      <c r="B166" s="58" t="e">
        <f ca="true">+IF(OFFSET('Water Data'!$A$3,0,10*ROW('Water Data'!A163))="",NA(),OFFSET('Water Data'!$A$3,0,10*ROW('Water Data'!A163)))</f>
        <v>#N/A</v>
      </c>
      <c r="C166" s="58" t="e">
        <f ca="true">+IF(OFFSET('Water Data'!$C$3,0,10*ROW('Water Data'!C163))="",NA(),OFFSET('Water Data'!$C$3,0,10*ROW('Water Data'!C163)))</f>
        <v>#N/A</v>
      </c>
      <c r="D166" s="59" t="e">
        <f ca="true">+IF(AND(ISNUMBER(OFFSET('Water Data'!$C$5,0,10*ROW('Water Data'!C160))),'Data Summary'!BS166="Yes"),100-OFFSET('Water Data'!$C$5,0,10*ROW('Water Data'!C160)),NA())</f>
        <v>#N/A</v>
      </c>
      <c r="E166" s="59" t="e">
        <f ca="true">+IF(AND(ISNUMBER(OFFSET('Water Data'!$C$7,0,10*ROW('Water Data'!C160))),'Data Summary'!BT166="Yes"),OFFSET('Water Data'!$C$7,0,10*ROW('Water Data'!C160)),NA())</f>
        <v>#N/A</v>
      </c>
      <c r="F166" s="59" t="e">
        <f ca="true">+IF(AND(ISNUMBER(OFFSET('Water Data'!$C$10,0,10*ROW('Water Data'!C160))),'Data Summary'!BU166="Yes"),OFFSET('Water Data'!$C$10,0,10*ROW('Water Data'!C160)),NA())</f>
        <v>#N/A</v>
      </c>
      <c r="G166" s="59" t="e">
        <f ca="true">+IF(AND(ISNUMBER(OFFSET('Water Data'!$D$5,0,10*ROW('Water Data'!D160))),'Data Summary'!BV166="Yes"),100-OFFSET('Water Data'!$D$5,0,10*ROW('Water Data'!D160)),NA())</f>
        <v>#N/A</v>
      </c>
      <c r="H166" s="59" t="e">
        <f ca="true">+IF(AND(ISNUMBER(OFFSET('Water Data'!$D$7,0,10*ROW('Water Data'!D160))),'Data Summary'!BW166="Yes"),OFFSET('Water Data'!$D$7,0,10*ROW('Water Data'!D160)),NA())</f>
        <v>#N/A</v>
      </c>
      <c r="I166" s="59" t="e">
        <f ca="true">+IF(AND(ISNUMBER(OFFSET('Water Data'!$D$10,0,10*ROW('Water Data'!D160))),'Data Summary'!BX166="Yes"),OFFSET('Water Data'!$D$10,0,10*ROW('Water Data'!D160)),NA())</f>
        <v>#N/A</v>
      </c>
      <c r="J166" s="59" t="e">
        <f ca="true">+IF(AND(ISNUMBER(OFFSET('Water Data'!$E$5,0,10*ROW('Water Data'!E160))),'Data Summary'!BY166="Yes"),100-OFFSET('Water Data'!$E$5,0,10*ROW('Water Data'!E160)),NA())</f>
        <v>#N/A</v>
      </c>
      <c r="K166" s="59" t="e">
        <f ca="true">+IF(AND(ISNUMBER(OFFSET('Water Data'!$E$7,0,10*ROW('Water Data'!E160))),'Data Summary'!BZ166="Yes"),OFFSET('Water Data'!$E$7,0,10*ROW('Water Data'!E160)),NA())</f>
        <v>#N/A</v>
      </c>
      <c r="L166" s="59" t="e">
        <f ca="true">+IF(AND(ISNUMBER(OFFSET('Water Data'!$E$10,0,10*ROW('Water Data'!E160))),'Data Summary'!CA166="Yes"),OFFSET('Water Data'!$E$10,0,10*ROW('Water Data'!E160)),NA())</f>
        <v>#N/A</v>
      </c>
      <c r="M166" s="59" t="e">
        <f ca="true">+IF(AND(ISNUMBER(OFFSET('Water Data'!$F$5,0,10*ROW('Water Data'!F160))),'Data Summary'!CB166="Yes"),100-OFFSET('Water Data'!$F$5,0,10*ROW('Water Data'!F160)),NA())</f>
        <v>#N/A</v>
      </c>
      <c r="N166" s="59" t="e">
        <f ca="true">+IF(AND(ISNUMBER(OFFSET('Water Data'!$F$7,0,10*ROW('Water Data'!F160))),'Data Summary'!CC166="Yes"),OFFSET('Water Data'!$F$7,0,10*ROW('Water Data'!F160)),NA())</f>
        <v>#N/A</v>
      </c>
      <c r="O166" s="59" t="e">
        <f ca="true">+IF(AND(ISNUMBER(OFFSET('Water Data'!$F$10,0,10*ROW('Water Data'!F160))),'Data Summary'!CD166="Yes"),OFFSET('Water Data'!$F$10,0,10*ROW('Water Data'!F160)),NA())</f>
        <v>#N/A</v>
      </c>
      <c r="P166" s="59" t="e">
        <f ca="true">+IF(AND(ISNUMBER(OFFSET('Water Data'!$G$5,0,10*ROW('Water Data'!G160))),'Data Summary'!CE166="Yes"),100-OFFSET('Water Data'!$G$5,0,10*ROW('Water Data'!G160)),NA())</f>
        <v>#N/A</v>
      </c>
      <c r="Q166" s="59" t="e">
        <f ca="true">+IF(AND(ISNUMBER(OFFSET('Water Data'!$G$7,0,10*ROW('Water Data'!G160))),'Data Summary'!CF166="Yes"),OFFSET('Water Data'!$G$7,0,10*ROW('Water Data'!G160)),NA())</f>
        <v>#N/A</v>
      </c>
      <c r="R166" s="59" t="e">
        <f ca="true">+IF(AND(ISNUMBER(OFFSET('Water Data'!$G$10,0,10*ROW('Water Data'!G160))),'Data Summary'!CG166="Yes"),OFFSET('Water Data'!$G$10,0,10*ROW('Water Data'!G160)),NA())</f>
        <v>#N/A</v>
      </c>
      <c r="S166" s="59" t="e">
        <f ca="true">+IF(AND(ISNUMBER(OFFSET('Water Data'!$H$5,0,10*ROW('Water Data'!H160))),'Data Summary'!CH166="Yes"),100-OFFSET('Water Data'!$H$5,0,10*ROW('Water Data'!H160)),NA())</f>
        <v>#N/A</v>
      </c>
      <c r="T166" s="59" t="e">
        <f ca="true">+IF(AND(ISNUMBER(OFFSET('Water Data'!$H$7,0,10*ROW('Water Data'!H160))),'Data Summary'!CI166="Yes"),OFFSET('Water Data'!$H$7,0,10*ROW('Water Data'!H160)),NA())</f>
        <v>#N/A</v>
      </c>
      <c r="U166" s="59" t="e">
        <f ca="true">+IF(AND(ISNUMBER(OFFSET('Water Data'!$H$10,0,10*ROW('Water Data'!H160))),'Data Summary'!CJ166="Yes"),OFFSET('Water Data'!$H$10,0,10*ROW('Water Data'!H160)),NA())</f>
        <v>#N/A</v>
      </c>
      <c r="V166" s="105" t="e">
        <f ca="true">+IF(AND(ISNUMBER(OFFSET('Sanitation Data'!$C$5,0,10*ROW('Sanitation Data'!C160))),'Data Summary'!CK166="Yes"),100-OFFSET('Sanitation Data'!$C$5,0,10*ROW('Sanitation Data'!C160)),NA())</f>
        <v>#N/A</v>
      </c>
      <c r="W166" s="105" t="e">
        <f ca="true">+IF(AND(ISNUMBER(OFFSET('Sanitation Data'!$C$7,0,10*ROW('Sanitation Data'!C160))),'Data Summary'!CL166="Yes"),OFFSET('Sanitation Data'!$C$7,0,10*ROW('Sanitation Data'!C160)),NA())</f>
        <v>#N/A</v>
      </c>
      <c r="X166" s="105" t="e">
        <f ca="true">+IF(AND(ISNUMBER(OFFSET('Sanitation Data'!$C$11,0,10*ROW('Sanitation Data'!C160))),'Data Summary'!CM166="Yes"),OFFSET('Sanitation Data'!$C$11,0,10*ROW('Sanitation Data'!C160)),NA())</f>
        <v>#N/A</v>
      </c>
      <c r="Y166" s="105" t="e">
        <f ca="true">+IF(AND(ISNUMBER(OFFSET('Sanitation Data'!$C$12,0,10*ROW('Sanitation Data'!C160))),'Data Summary'!CN166="Yes"),OFFSET('Sanitation Data'!$C$12,0,10*ROW('Sanitation Data'!C160)),NA())</f>
        <v>#N/A</v>
      </c>
      <c r="Z166" s="105" t="e">
        <f ca="true">+IF(AND(ISNUMBER(OFFSET('Sanitation Data'!$C$13,0,10*ROW('Sanitation Data'!C160))),'Data Summary'!CO166="Yes"),OFFSET('Sanitation Data'!$C$13,0,10*ROW('Sanitation Data'!C160)),NA())</f>
        <v>#N/A</v>
      </c>
      <c r="AA166" s="105" t="e">
        <f ca="true">+IF(AND(ISNUMBER(OFFSET('Sanitation Data'!$D$5,0,10*ROW('Sanitation Data'!D160))),'Data Summary'!CP166="Yes"),100-OFFSET('Sanitation Data'!$D$5,0,10*ROW('Sanitation Data'!D160)),NA())</f>
        <v>#N/A</v>
      </c>
      <c r="AB166" s="105" t="e">
        <f ca="true">+IF(AND(ISNUMBER(OFFSET('Sanitation Data'!$D$7,0,10*ROW('Sanitation Data'!D160))),'Data Summary'!CQ166="Yes"),OFFSET('Sanitation Data'!$D$7,0,10*ROW('Sanitation Data'!D160)),NA())</f>
        <v>#N/A</v>
      </c>
      <c r="AC166" s="105" t="e">
        <f ca="true">+IF(AND(ISNUMBER(OFFSET('Sanitation Data'!$D$11,0,10*ROW('Sanitation Data'!D160))),'Data Summary'!CR166="Yes"),OFFSET('Sanitation Data'!$D$11,0,10*ROW('Sanitation Data'!D160)),NA())</f>
        <v>#N/A</v>
      </c>
      <c r="AD166" s="105" t="e">
        <f ca="true">+IF(AND(ISNUMBER(OFFSET('Sanitation Data'!$D$12,0,10*ROW('Sanitation Data'!D160))),'Data Summary'!CS166="Yes"),OFFSET('Sanitation Data'!$D$12,0,10*ROW('Sanitation Data'!D160)),NA())</f>
        <v>#N/A</v>
      </c>
      <c r="AE166" s="105" t="e">
        <f ca="true">+IF(AND(ISNUMBER(OFFSET('Sanitation Data'!$D$13,0,10*ROW('Sanitation Data'!D160))),'Data Summary'!CT166="Yes"),OFFSET('Sanitation Data'!$D$13,0,10*ROW('Sanitation Data'!D160)),NA())</f>
        <v>#N/A</v>
      </c>
      <c r="AF166" s="105" t="e">
        <f ca="true">+IF(AND(ISNUMBER(OFFSET('Sanitation Data'!$E$5,0,10*ROW('Sanitation Data'!E160))),'Data Summary'!CU166="Yes"),100-OFFSET('Sanitation Data'!$E$5,0,10*ROW('Sanitation Data'!E160)),NA())</f>
        <v>#N/A</v>
      </c>
      <c r="AG166" s="105" t="e">
        <f ca="true">+IF(AND(ISNUMBER(OFFSET('Sanitation Data'!$E$7,0,10*ROW('Sanitation Data'!E160))),'Data Summary'!CV166="Yes"),OFFSET('Sanitation Data'!$E$7,0,10*ROW('Sanitation Data'!E160)),NA())</f>
        <v>#N/A</v>
      </c>
      <c r="AH166" s="105" t="e">
        <f ca="true">+IF(AND(ISNUMBER(OFFSET('Sanitation Data'!$E$11,0,10*ROW('Sanitation Data'!E160))),'Data Summary'!CW166="Yes"),OFFSET('Sanitation Data'!$E$11,0,10*ROW('Sanitation Data'!E160)),NA())</f>
        <v>#N/A</v>
      </c>
      <c r="AI166" s="105" t="e">
        <f ca="true">+IF(AND(ISNUMBER(OFFSET('Sanitation Data'!$E$12,0,10*ROW('Sanitation Data'!E160))),'Data Summary'!CX166="Yes"),OFFSET('Sanitation Data'!$E$12,0,10*ROW('Sanitation Data'!E160)),NA())</f>
        <v>#N/A</v>
      </c>
      <c r="AJ166" s="105" t="e">
        <f ca="true">+IF(AND(ISNUMBER(OFFSET('Sanitation Data'!$E$13,0,10*ROW('Sanitation Data'!E160))),'Data Summary'!CY166="Yes"),OFFSET('Sanitation Data'!$E$13,0,10*ROW('Sanitation Data'!E160)),NA())</f>
        <v>#N/A</v>
      </c>
      <c r="AK166" s="105" t="e">
        <f ca="true">+IF(AND(ISNUMBER(OFFSET('Sanitation Data'!$F$5,0,10*ROW('Sanitation Data'!F160))),'Data Summary'!CZ166="Yes"),100-OFFSET('Sanitation Data'!$F$5,0,10*ROW('Sanitation Data'!F160)),NA())</f>
        <v>#N/A</v>
      </c>
      <c r="AL166" s="105" t="e">
        <f ca="true">+IF(AND(ISNUMBER(OFFSET('Sanitation Data'!$F$7,0,10*ROW('Sanitation Data'!F160))),'Data Summary'!DA166="Yes"),OFFSET('Sanitation Data'!$F$7,0,10*ROW('Sanitation Data'!F160)),NA())</f>
        <v>#N/A</v>
      </c>
      <c r="AM166" s="105" t="e">
        <f ca="true">+IF(AND(ISNUMBER(OFFSET('Sanitation Data'!$F$11,0,10*ROW('Sanitation Data'!F160))),'Data Summary'!DB166="Yes"),OFFSET('Sanitation Data'!$F$11,0,10*ROW('Sanitation Data'!F160)),NA())</f>
        <v>#N/A</v>
      </c>
      <c r="AN166" s="105" t="e">
        <f ca="true">+IF(AND(ISNUMBER(OFFSET('Sanitation Data'!$F$12,0,10*ROW('Sanitation Data'!F160))),'Data Summary'!DC166="Yes"),OFFSET('Sanitation Data'!$F$12,0,10*ROW('Sanitation Data'!F160)),NA())</f>
        <v>#N/A</v>
      </c>
      <c r="AO166" s="105" t="e">
        <f ca="true">+IF(AND(ISNUMBER(OFFSET('Sanitation Data'!$F$13,0,10*ROW('Sanitation Data'!F160))),'Data Summary'!DD166="Yes"),OFFSET('Sanitation Data'!$F$13,0,10*ROW('Sanitation Data'!F160)),NA())</f>
        <v>#N/A</v>
      </c>
      <c r="AP166" s="105" t="e">
        <f ca="true">+IF(AND(ISNUMBER(OFFSET('Sanitation Data'!$G$5,0,10*ROW('Sanitation Data'!G160))),'Data Summary'!DE166="Yes"),100-OFFSET('Sanitation Data'!$G$5,0,10*ROW('Sanitation Data'!G160)),NA())</f>
        <v>#N/A</v>
      </c>
      <c r="AQ166" s="105" t="e">
        <f ca="true">+IF(AND(ISNUMBER(OFFSET('Sanitation Data'!$G$7,0,10*ROW('Sanitation Data'!G160))),'Data Summary'!DF166="Yes"),OFFSET('Sanitation Data'!$G$7,0,10*ROW('Sanitation Data'!G160)),NA())</f>
        <v>#N/A</v>
      </c>
      <c r="AR166" s="105" t="e">
        <f ca="true">+IF(AND(ISNUMBER(OFFSET('Sanitation Data'!$G$11,0,10*ROW('Sanitation Data'!G160))),'Data Summary'!DG166="Yes"),OFFSET('Sanitation Data'!$G$11,0,10*ROW('Sanitation Data'!G160)),NA())</f>
        <v>#N/A</v>
      </c>
      <c r="AS166" s="105" t="e">
        <f ca="true">+IF(AND(ISNUMBER(OFFSET('Sanitation Data'!$G$12,0,10*ROW('Sanitation Data'!G160))),'Data Summary'!DH166="Yes"),OFFSET('Sanitation Data'!$G$12,0,10*ROW('Sanitation Data'!G160)),NA())</f>
        <v>#N/A</v>
      </c>
      <c r="AT166" s="105" t="e">
        <f ca="true">+IF(AND(ISNUMBER(OFFSET('Sanitation Data'!$G$13,0,10*ROW('Sanitation Data'!G160))),'Data Summary'!DI166="Yes"),OFFSET('Sanitation Data'!$G$13,0,10*ROW('Sanitation Data'!G160)),NA())</f>
        <v>#N/A</v>
      </c>
      <c r="AU166" s="105" t="e">
        <f ca="true">+IF(AND(ISNUMBER(OFFSET('Sanitation Data'!$H$5,0,10*ROW('Sanitation Data'!H160))),'Data Summary'!DJ166="Yes"),100-OFFSET('Sanitation Data'!$H$5,0,10*ROW('Sanitation Data'!H160)),NA())</f>
        <v>#N/A</v>
      </c>
      <c r="AV166" s="105" t="e">
        <f ca="true">+IF(AND(ISNUMBER(OFFSET('Sanitation Data'!$H$7,0,10*ROW('Sanitation Data'!H160))),'Data Summary'!DK166="Yes"),OFFSET('Sanitation Data'!$H$7,0,10*ROW('Sanitation Data'!H160)),NA())</f>
        <v>#N/A</v>
      </c>
      <c r="AW166" s="105" t="e">
        <f ca="true">+IF(AND(ISNUMBER(OFFSET('Sanitation Data'!$H$11,0,10*ROW('Sanitation Data'!H160))),'Data Summary'!DL166="Yes"),OFFSET('Sanitation Data'!$H$11,0,10*ROW('Sanitation Data'!H160)),NA())</f>
        <v>#N/A</v>
      </c>
      <c r="AX166" s="105" t="e">
        <f ca="true">+IF(AND(ISNUMBER(OFFSET('Sanitation Data'!$H$12,0,10*ROW('Sanitation Data'!H160))),'Data Summary'!DM166="Yes"),OFFSET('Sanitation Data'!$H$12,0,10*ROW('Sanitation Data'!H160)),NA())</f>
        <v>#N/A</v>
      </c>
      <c r="AY166" s="105" t="e">
        <f ca="true">+IF(AND(ISNUMBER(OFFSET('Sanitation Data'!$H$13,0,10*ROW('Sanitation Data'!H160))),'Data Summary'!DN166="Yes"),OFFSET('Sanitation Data'!$H$13,0,10*ROW('Sanitation Data'!H160)),NA())</f>
        <v>#N/A</v>
      </c>
      <c r="AZ166" s="110" t="e">
        <f ca="true">+IF(AND(ISNUMBER(OFFSET('Hygiene Data'!$C$6,0,10*ROW('Hygiene Data'!C160))),'Data Summary'!DO166="Yes"),OFFSET('Hygiene Data'!$C$6,0,10*ROW('Hygiene Data'!C160)),NA())</f>
        <v>#N/A</v>
      </c>
      <c r="BA166" s="110" t="e">
        <f ca="true">+IF(AND(ISNUMBER(OFFSET('Hygiene Data'!$C$8,0,10*ROW('Hygiene Data'!C160))),'Data Summary'!DP166="Yes"),OFFSET('Hygiene Data'!$C$8,0,10*ROW('Hygiene Data'!C160)),NA())</f>
        <v>#N/A</v>
      </c>
      <c r="BB166" s="110" t="e">
        <f ca="true">+IF(AND(ISNUMBER(OFFSET('Hygiene Data'!$C$10,0,10*ROW('Hygiene Data'!C160))),'Data Summary'!DQ166="Yes"),OFFSET('Hygiene Data'!$C$10,0,10*ROW('Hygiene Data'!C160)),NA())</f>
        <v>#N/A</v>
      </c>
      <c r="BC166" s="110" t="e">
        <f ca="true">+IF(AND(ISNUMBER(OFFSET('Hygiene Data'!$D$6,0,10*ROW('Hygiene Data'!D160))),'Data Summary'!DR166="Yes"),OFFSET('Hygiene Data'!$D$6,0,10*ROW('Hygiene Data'!D160)),NA())</f>
        <v>#N/A</v>
      </c>
      <c r="BD166" s="110" t="e">
        <f ca="true">+IF(AND(ISNUMBER(OFFSET('Hygiene Data'!$D$8,0,10*ROW('Hygiene Data'!D160))),'Data Summary'!DS166="Yes"),OFFSET('Hygiene Data'!$D$8,0,10*ROW('Hygiene Data'!D160)),NA())</f>
        <v>#N/A</v>
      </c>
      <c r="BE166" s="110" t="e">
        <f ca="true">+IF(AND(ISNUMBER(OFFSET('Hygiene Data'!$D$10,0,10*ROW('Hygiene Data'!D160))),'Data Summary'!DT166="Yes"),OFFSET('Hygiene Data'!$D$10,0,10*ROW('Hygiene Data'!D160)),NA())</f>
        <v>#N/A</v>
      </c>
      <c r="BF166" s="110" t="e">
        <f ca="true">+IF(AND(ISNUMBER(OFFSET('Hygiene Data'!$E$6,0,10*ROW('Hygiene Data'!E160))),'Data Summary'!DU166="Yes"),OFFSET('Hygiene Data'!$E$6,0,10*ROW('Hygiene Data'!E160)),NA())</f>
        <v>#N/A</v>
      </c>
      <c r="BG166" s="110" t="e">
        <f ca="true">+IF(AND(ISNUMBER(OFFSET('Hygiene Data'!$E$8,0,10*ROW('Hygiene Data'!E160))),'Data Summary'!DV166="Yes"),OFFSET('Hygiene Data'!$E$8,0,10*ROW('Hygiene Data'!E160)),NA())</f>
        <v>#N/A</v>
      </c>
      <c r="BH166" s="110" t="e">
        <f ca="true">+IF(AND(ISNUMBER(OFFSET('Hygiene Data'!$E$10,0,10*ROW('Hygiene Data'!E160))),'Data Summary'!DW166="Yes"),OFFSET('Hygiene Data'!$E$10,0,10*ROW('Hygiene Data'!E160)),NA())</f>
        <v>#N/A</v>
      </c>
      <c r="BI166" s="110" t="e">
        <f ca="true">+IF(AND(ISNUMBER(OFFSET('Hygiene Data'!$F$6,0,10*ROW('Hygiene Data'!F160))),'Data Summary'!DX166="Yes"),OFFSET('Hygiene Data'!$F$6,0,10*ROW('Hygiene Data'!F160)),NA())</f>
        <v>#N/A</v>
      </c>
      <c r="BJ166" s="110" t="e">
        <f ca="true">+IF(AND(ISNUMBER(OFFSET('Hygiene Data'!$F$8,0,10*ROW('Hygiene Data'!F160))),'Data Summary'!DY166="Yes"),OFFSET('Hygiene Data'!$F$8,0,10*ROW('Hygiene Data'!F160)),NA())</f>
        <v>#N/A</v>
      </c>
      <c r="BK166" s="110" t="e">
        <f ca="true">+IF(AND(ISNUMBER(OFFSET('Hygiene Data'!$F$10,0,10*ROW('Hygiene Data'!F160))),'Data Summary'!DZ166="Yes"),OFFSET('Hygiene Data'!$F$10,0,10*ROW('Hygiene Data'!F160)),NA())</f>
        <v>#N/A</v>
      </c>
      <c r="BL166" s="110" t="e">
        <f ca="true">+IF(AND(ISNUMBER(OFFSET('Hygiene Data'!$G$6,0,10*ROW('Hygiene Data'!G160))),'Data Summary'!EA166="Yes"),OFFSET('Hygiene Data'!$G$6,0,10*ROW('Hygiene Data'!G160)),NA())</f>
        <v>#N/A</v>
      </c>
      <c r="BM166" s="110" t="e">
        <f ca="true">+IF(AND(ISNUMBER(OFFSET('Hygiene Data'!$G$8,0,10*ROW('Hygiene Data'!G160))),'Data Summary'!EB166="Yes"),OFFSET('Hygiene Data'!$G$8,0,10*ROW('Hygiene Data'!G160)),NA())</f>
        <v>#N/A</v>
      </c>
      <c r="BN166" s="110" t="e">
        <f ca="true">+IF(AND(ISNUMBER(OFFSET('Hygiene Data'!$G$10,0,10*ROW('Hygiene Data'!G160))),'Data Summary'!EC166="Yes"),OFFSET('Hygiene Data'!$G$10,0,10*ROW('Hygiene Data'!G160)),NA())</f>
        <v>#N/A</v>
      </c>
      <c r="BO166" s="110" t="e">
        <f ca="true">+IF(AND(ISNUMBER(OFFSET('Hygiene Data'!$H$6,0,10*ROW('Hygiene Data'!H160))),'Data Summary'!ED166="Yes"),OFFSET('Hygiene Data'!$H$6,0,10*ROW('Hygiene Data'!H160)),NA())</f>
        <v>#N/A</v>
      </c>
      <c r="BP166" s="110" t="e">
        <f ca="true">+IF(AND(ISNUMBER(OFFSET('Hygiene Data'!$H$8,0,10*ROW('Hygiene Data'!H160))),'Data Summary'!EE166="Yes"),OFFSET('Hygiene Data'!$H$8,0,10*ROW('Hygiene Data'!H160)),NA())</f>
        <v>#N/A</v>
      </c>
      <c r="BQ166" s="110" t="e">
        <f ca="true">+IF(AND(ISNUMBER(OFFSET('Hygiene Data'!$H$10,0,10*ROW('Hygiene Data'!H160))),'Data Summary'!EF166="Yes"),OFFSET('Hygiene Data'!$H$10,0,10*ROW('Hygiene Data'!H160)),NA())</f>
        <v>#N/A</v>
      </c>
    </row>
    <row r="167" x14ac:dyDescent="0.2">
      <c r="A167" s="58" t="e">
        <f ca="true">+IF(OFFSET('Water Data'!$B$1,0,10*ROW('Water Data'!B161))="",NA(),OFFSET('Water Data'!$B$1,0,10*ROW('Water Data'!B161)))</f>
        <v>#N/A</v>
      </c>
      <c r="B167" s="58" t="e">
        <f ca="true">+IF(OFFSET('Water Data'!$A$3,0,10*ROW('Water Data'!A164))="",NA(),OFFSET('Water Data'!$A$3,0,10*ROW('Water Data'!A164)))</f>
        <v>#N/A</v>
      </c>
      <c r="C167" s="58" t="e">
        <f ca="true">+IF(OFFSET('Water Data'!$C$3,0,10*ROW('Water Data'!C164))="",NA(),OFFSET('Water Data'!$C$3,0,10*ROW('Water Data'!C164)))</f>
        <v>#N/A</v>
      </c>
      <c r="D167" s="59" t="e">
        <f ca="true">+IF(AND(ISNUMBER(OFFSET('Water Data'!$C$5,0,10*ROW('Water Data'!C161))),'Data Summary'!BS167="Yes"),100-OFFSET('Water Data'!$C$5,0,10*ROW('Water Data'!C161)),NA())</f>
        <v>#N/A</v>
      </c>
      <c r="E167" s="59" t="e">
        <f ca="true">+IF(AND(ISNUMBER(OFFSET('Water Data'!$C$7,0,10*ROW('Water Data'!C161))),'Data Summary'!BT167="Yes"),OFFSET('Water Data'!$C$7,0,10*ROW('Water Data'!C161)),NA())</f>
        <v>#N/A</v>
      </c>
      <c r="F167" s="59" t="e">
        <f ca="true">+IF(AND(ISNUMBER(OFFSET('Water Data'!$C$10,0,10*ROW('Water Data'!C161))),'Data Summary'!BU167="Yes"),OFFSET('Water Data'!$C$10,0,10*ROW('Water Data'!C161)),NA())</f>
        <v>#N/A</v>
      </c>
      <c r="G167" s="59" t="e">
        <f ca="true">+IF(AND(ISNUMBER(OFFSET('Water Data'!$D$5,0,10*ROW('Water Data'!D161))),'Data Summary'!BV167="Yes"),100-OFFSET('Water Data'!$D$5,0,10*ROW('Water Data'!D161)),NA())</f>
        <v>#N/A</v>
      </c>
      <c r="H167" s="59" t="e">
        <f ca="true">+IF(AND(ISNUMBER(OFFSET('Water Data'!$D$7,0,10*ROW('Water Data'!D161))),'Data Summary'!BW167="Yes"),OFFSET('Water Data'!$D$7,0,10*ROW('Water Data'!D161)),NA())</f>
        <v>#N/A</v>
      </c>
      <c r="I167" s="59" t="e">
        <f ca="true">+IF(AND(ISNUMBER(OFFSET('Water Data'!$D$10,0,10*ROW('Water Data'!D161))),'Data Summary'!BX167="Yes"),OFFSET('Water Data'!$D$10,0,10*ROW('Water Data'!D161)),NA())</f>
        <v>#N/A</v>
      </c>
      <c r="J167" s="59" t="e">
        <f ca="true">+IF(AND(ISNUMBER(OFFSET('Water Data'!$E$5,0,10*ROW('Water Data'!E161))),'Data Summary'!BY167="Yes"),100-OFFSET('Water Data'!$E$5,0,10*ROW('Water Data'!E161)),NA())</f>
        <v>#N/A</v>
      </c>
      <c r="K167" s="59" t="e">
        <f ca="true">+IF(AND(ISNUMBER(OFFSET('Water Data'!$E$7,0,10*ROW('Water Data'!E161))),'Data Summary'!BZ167="Yes"),OFFSET('Water Data'!$E$7,0,10*ROW('Water Data'!E161)),NA())</f>
        <v>#N/A</v>
      </c>
      <c r="L167" s="59" t="e">
        <f ca="true">+IF(AND(ISNUMBER(OFFSET('Water Data'!$E$10,0,10*ROW('Water Data'!E161))),'Data Summary'!CA167="Yes"),OFFSET('Water Data'!$E$10,0,10*ROW('Water Data'!E161)),NA())</f>
        <v>#N/A</v>
      </c>
      <c r="M167" s="59" t="e">
        <f ca="true">+IF(AND(ISNUMBER(OFFSET('Water Data'!$F$5,0,10*ROW('Water Data'!F161))),'Data Summary'!CB167="Yes"),100-OFFSET('Water Data'!$F$5,0,10*ROW('Water Data'!F161)),NA())</f>
        <v>#N/A</v>
      </c>
      <c r="N167" s="59" t="e">
        <f ca="true">+IF(AND(ISNUMBER(OFFSET('Water Data'!$F$7,0,10*ROW('Water Data'!F161))),'Data Summary'!CC167="Yes"),OFFSET('Water Data'!$F$7,0,10*ROW('Water Data'!F161)),NA())</f>
        <v>#N/A</v>
      </c>
      <c r="O167" s="59" t="e">
        <f ca="true">+IF(AND(ISNUMBER(OFFSET('Water Data'!$F$10,0,10*ROW('Water Data'!F161))),'Data Summary'!CD167="Yes"),OFFSET('Water Data'!$F$10,0,10*ROW('Water Data'!F161)),NA())</f>
        <v>#N/A</v>
      </c>
      <c r="P167" s="59" t="e">
        <f ca="true">+IF(AND(ISNUMBER(OFFSET('Water Data'!$G$5,0,10*ROW('Water Data'!G161))),'Data Summary'!CE167="Yes"),100-OFFSET('Water Data'!$G$5,0,10*ROW('Water Data'!G161)),NA())</f>
        <v>#N/A</v>
      </c>
      <c r="Q167" s="59" t="e">
        <f ca="true">+IF(AND(ISNUMBER(OFFSET('Water Data'!$G$7,0,10*ROW('Water Data'!G161))),'Data Summary'!CF167="Yes"),OFFSET('Water Data'!$G$7,0,10*ROW('Water Data'!G161)),NA())</f>
        <v>#N/A</v>
      </c>
      <c r="R167" s="59" t="e">
        <f ca="true">+IF(AND(ISNUMBER(OFFSET('Water Data'!$G$10,0,10*ROW('Water Data'!G161))),'Data Summary'!CG167="Yes"),OFFSET('Water Data'!$G$10,0,10*ROW('Water Data'!G161)),NA())</f>
        <v>#N/A</v>
      </c>
      <c r="S167" s="59" t="e">
        <f ca="true">+IF(AND(ISNUMBER(OFFSET('Water Data'!$H$5,0,10*ROW('Water Data'!H161))),'Data Summary'!CH167="Yes"),100-OFFSET('Water Data'!$H$5,0,10*ROW('Water Data'!H161)),NA())</f>
        <v>#N/A</v>
      </c>
      <c r="T167" s="59" t="e">
        <f ca="true">+IF(AND(ISNUMBER(OFFSET('Water Data'!$H$7,0,10*ROW('Water Data'!H161))),'Data Summary'!CI167="Yes"),OFFSET('Water Data'!$H$7,0,10*ROW('Water Data'!H161)),NA())</f>
        <v>#N/A</v>
      </c>
      <c r="U167" s="59" t="e">
        <f ca="true">+IF(AND(ISNUMBER(OFFSET('Water Data'!$H$10,0,10*ROW('Water Data'!H161))),'Data Summary'!CJ167="Yes"),OFFSET('Water Data'!$H$10,0,10*ROW('Water Data'!H161)),NA())</f>
        <v>#N/A</v>
      </c>
      <c r="V167" s="105" t="e">
        <f ca="true">+IF(AND(ISNUMBER(OFFSET('Sanitation Data'!$C$5,0,10*ROW('Sanitation Data'!C161))),'Data Summary'!CK167="Yes"),100-OFFSET('Sanitation Data'!$C$5,0,10*ROW('Sanitation Data'!C161)),NA())</f>
        <v>#N/A</v>
      </c>
      <c r="W167" s="105" t="e">
        <f ca="true">+IF(AND(ISNUMBER(OFFSET('Sanitation Data'!$C$7,0,10*ROW('Sanitation Data'!C161))),'Data Summary'!CL167="Yes"),OFFSET('Sanitation Data'!$C$7,0,10*ROW('Sanitation Data'!C161)),NA())</f>
        <v>#N/A</v>
      </c>
      <c r="X167" s="105" t="e">
        <f ca="true">+IF(AND(ISNUMBER(OFFSET('Sanitation Data'!$C$11,0,10*ROW('Sanitation Data'!C161))),'Data Summary'!CM167="Yes"),OFFSET('Sanitation Data'!$C$11,0,10*ROW('Sanitation Data'!C161)),NA())</f>
        <v>#N/A</v>
      </c>
      <c r="Y167" s="105" t="e">
        <f ca="true">+IF(AND(ISNUMBER(OFFSET('Sanitation Data'!$C$12,0,10*ROW('Sanitation Data'!C161))),'Data Summary'!CN167="Yes"),OFFSET('Sanitation Data'!$C$12,0,10*ROW('Sanitation Data'!C161)),NA())</f>
        <v>#N/A</v>
      </c>
      <c r="Z167" s="105" t="e">
        <f ca="true">+IF(AND(ISNUMBER(OFFSET('Sanitation Data'!$C$13,0,10*ROW('Sanitation Data'!C161))),'Data Summary'!CO167="Yes"),OFFSET('Sanitation Data'!$C$13,0,10*ROW('Sanitation Data'!C161)),NA())</f>
        <v>#N/A</v>
      </c>
      <c r="AA167" s="105" t="e">
        <f ca="true">+IF(AND(ISNUMBER(OFFSET('Sanitation Data'!$D$5,0,10*ROW('Sanitation Data'!D161))),'Data Summary'!CP167="Yes"),100-OFFSET('Sanitation Data'!$D$5,0,10*ROW('Sanitation Data'!D161)),NA())</f>
        <v>#N/A</v>
      </c>
      <c r="AB167" s="105" t="e">
        <f ca="true">+IF(AND(ISNUMBER(OFFSET('Sanitation Data'!$D$7,0,10*ROW('Sanitation Data'!D161))),'Data Summary'!CQ167="Yes"),OFFSET('Sanitation Data'!$D$7,0,10*ROW('Sanitation Data'!D161)),NA())</f>
        <v>#N/A</v>
      </c>
      <c r="AC167" s="105" t="e">
        <f ca="true">+IF(AND(ISNUMBER(OFFSET('Sanitation Data'!$D$11,0,10*ROW('Sanitation Data'!D161))),'Data Summary'!CR167="Yes"),OFFSET('Sanitation Data'!$D$11,0,10*ROW('Sanitation Data'!D161)),NA())</f>
        <v>#N/A</v>
      </c>
      <c r="AD167" s="105" t="e">
        <f ca="true">+IF(AND(ISNUMBER(OFFSET('Sanitation Data'!$D$12,0,10*ROW('Sanitation Data'!D161))),'Data Summary'!CS167="Yes"),OFFSET('Sanitation Data'!$D$12,0,10*ROW('Sanitation Data'!D161)),NA())</f>
        <v>#N/A</v>
      </c>
      <c r="AE167" s="105" t="e">
        <f ca="true">+IF(AND(ISNUMBER(OFFSET('Sanitation Data'!$D$13,0,10*ROW('Sanitation Data'!D161))),'Data Summary'!CT167="Yes"),OFFSET('Sanitation Data'!$D$13,0,10*ROW('Sanitation Data'!D161)),NA())</f>
        <v>#N/A</v>
      </c>
      <c r="AF167" s="105" t="e">
        <f ca="true">+IF(AND(ISNUMBER(OFFSET('Sanitation Data'!$E$5,0,10*ROW('Sanitation Data'!E161))),'Data Summary'!CU167="Yes"),100-OFFSET('Sanitation Data'!$E$5,0,10*ROW('Sanitation Data'!E161)),NA())</f>
        <v>#N/A</v>
      </c>
      <c r="AG167" s="105" t="e">
        <f ca="true">+IF(AND(ISNUMBER(OFFSET('Sanitation Data'!$E$7,0,10*ROW('Sanitation Data'!E161))),'Data Summary'!CV167="Yes"),OFFSET('Sanitation Data'!$E$7,0,10*ROW('Sanitation Data'!E161)),NA())</f>
        <v>#N/A</v>
      </c>
      <c r="AH167" s="105" t="e">
        <f ca="true">+IF(AND(ISNUMBER(OFFSET('Sanitation Data'!$E$11,0,10*ROW('Sanitation Data'!E161))),'Data Summary'!CW167="Yes"),OFFSET('Sanitation Data'!$E$11,0,10*ROW('Sanitation Data'!E161)),NA())</f>
        <v>#N/A</v>
      </c>
      <c r="AI167" s="105" t="e">
        <f ca="true">+IF(AND(ISNUMBER(OFFSET('Sanitation Data'!$E$12,0,10*ROW('Sanitation Data'!E161))),'Data Summary'!CX167="Yes"),OFFSET('Sanitation Data'!$E$12,0,10*ROW('Sanitation Data'!E161)),NA())</f>
        <v>#N/A</v>
      </c>
      <c r="AJ167" s="105" t="e">
        <f ca="true">+IF(AND(ISNUMBER(OFFSET('Sanitation Data'!$E$13,0,10*ROW('Sanitation Data'!E161))),'Data Summary'!CY167="Yes"),OFFSET('Sanitation Data'!$E$13,0,10*ROW('Sanitation Data'!E161)),NA())</f>
        <v>#N/A</v>
      </c>
      <c r="AK167" s="105" t="e">
        <f ca="true">+IF(AND(ISNUMBER(OFFSET('Sanitation Data'!$F$5,0,10*ROW('Sanitation Data'!F161))),'Data Summary'!CZ167="Yes"),100-OFFSET('Sanitation Data'!$F$5,0,10*ROW('Sanitation Data'!F161)),NA())</f>
        <v>#N/A</v>
      </c>
      <c r="AL167" s="105" t="e">
        <f ca="true">+IF(AND(ISNUMBER(OFFSET('Sanitation Data'!$F$7,0,10*ROW('Sanitation Data'!F161))),'Data Summary'!DA167="Yes"),OFFSET('Sanitation Data'!$F$7,0,10*ROW('Sanitation Data'!F161)),NA())</f>
        <v>#N/A</v>
      </c>
      <c r="AM167" s="105" t="e">
        <f ca="true">+IF(AND(ISNUMBER(OFFSET('Sanitation Data'!$F$11,0,10*ROW('Sanitation Data'!F161))),'Data Summary'!DB167="Yes"),OFFSET('Sanitation Data'!$F$11,0,10*ROW('Sanitation Data'!F161)),NA())</f>
        <v>#N/A</v>
      </c>
      <c r="AN167" s="105" t="e">
        <f ca="true">+IF(AND(ISNUMBER(OFFSET('Sanitation Data'!$F$12,0,10*ROW('Sanitation Data'!F161))),'Data Summary'!DC167="Yes"),OFFSET('Sanitation Data'!$F$12,0,10*ROW('Sanitation Data'!F161)),NA())</f>
        <v>#N/A</v>
      </c>
      <c r="AO167" s="105" t="e">
        <f ca="true">+IF(AND(ISNUMBER(OFFSET('Sanitation Data'!$F$13,0,10*ROW('Sanitation Data'!F161))),'Data Summary'!DD167="Yes"),OFFSET('Sanitation Data'!$F$13,0,10*ROW('Sanitation Data'!F161)),NA())</f>
        <v>#N/A</v>
      </c>
      <c r="AP167" s="105" t="e">
        <f ca="true">+IF(AND(ISNUMBER(OFFSET('Sanitation Data'!$G$5,0,10*ROW('Sanitation Data'!G161))),'Data Summary'!DE167="Yes"),100-OFFSET('Sanitation Data'!$G$5,0,10*ROW('Sanitation Data'!G161)),NA())</f>
        <v>#N/A</v>
      </c>
      <c r="AQ167" s="105" t="e">
        <f ca="true">+IF(AND(ISNUMBER(OFFSET('Sanitation Data'!$G$7,0,10*ROW('Sanitation Data'!G161))),'Data Summary'!DF167="Yes"),OFFSET('Sanitation Data'!$G$7,0,10*ROW('Sanitation Data'!G161)),NA())</f>
        <v>#N/A</v>
      </c>
      <c r="AR167" s="105" t="e">
        <f ca="true">+IF(AND(ISNUMBER(OFFSET('Sanitation Data'!$G$11,0,10*ROW('Sanitation Data'!G161))),'Data Summary'!DG167="Yes"),OFFSET('Sanitation Data'!$G$11,0,10*ROW('Sanitation Data'!G161)),NA())</f>
        <v>#N/A</v>
      </c>
      <c r="AS167" s="105" t="e">
        <f ca="true">+IF(AND(ISNUMBER(OFFSET('Sanitation Data'!$G$12,0,10*ROW('Sanitation Data'!G161))),'Data Summary'!DH167="Yes"),OFFSET('Sanitation Data'!$G$12,0,10*ROW('Sanitation Data'!G161)),NA())</f>
        <v>#N/A</v>
      </c>
      <c r="AT167" s="105" t="e">
        <f ca="true">+IF(AND(ISNUMBER(OFFSET('Sanitation Data'!$G$13,0,10*ROW('Sanitation Data'!G161))),'Data Summary'!DI167="Yes"),OFFSET('Sanitation Data'!$G$13,0,10*ROW('Sanitation Data'!G161)),NA())</f>
        <v>#N/A</v>
      </c>
      <c r="AU167" s="105" t="e">
        <f ca="true">+IF(AND(ISNUMBER(OFFSET('Sanitation Data'!$H$5,0,10*ROW('Sanitation Data'!H161))),'Data Summary'!DJ167="Yes"),100-OFFSET('Sanitation Data'!$H$5,0,10*ROW('Sanitation Data'!H161)),NA())</f>
        <v>#N/A</v>
      </c>
      <c r="AV167" s="105" t="e">
        <f ca="true">+IF(AND(ISNUMBER(OFFSET('Sanitation Data'!$H$7,0,10*ROW('Sanitation Data'!H161))),'Data Summary'!DK167="Yes"),OFFSET('Sanitation Data'!$H$7,0,10*ROW('Sanitation Data'!H161)),NA())</f>
        <v>#N/A</v>
      </c>
      <c r="AW167" s="105" t="e">
        <f ca="true">+IF(AND(ISNUMBER(OFFSET('Sanitation Data'!$H$11,0,10*ROW('Sanitation Data'!H161))),'Data Summary'!DL167="Yes"),OFFSET('Sanitation Data'!$H$11,0,10*ROW('Sanitation Data'!H161)),NA())</f>
        <v>#N/A</v>
      </c>
      <c r="AX167" s="105" t="e">
        <f ca="true">+IF(AND(ISNUMBER(OFFSET('Sanitation Data'!$H$12,0,10*ROW('Sanitation Data'!H161))),'Data Summary'!DM167="Yes"),OFFSET('Sanitation Data'!$H$12,0,10*ROW('Sanitation Data'!H161)),NA())</f>
        <v>#N/A</v>
      </c>
      <c r="AY167" s="105" t="e">
        <f ca="true">+IF(AND(ISNUMBER(OFFSET('Sanitation Data'!$H$13,0,10*ROW('Sanitation Data'!H161))),'Data Summary'!DN167="Yes"),OFFSET('Sanitation Data'!$H$13,0,10*ROW('Sanitation Data'!H161)),NA())</f>
        <v>#N/A</v>
      </c>
      <c r="AZ167" s="110" t="e">
        <f ca="true">+IF(AND(ISNUMBER(OFFSET('Hygiene Data'!$C$6,0,10*ROW('Hygiene Data'!C161))),'Data Summary'!DO167="Yes"),OFFSET('Hygiene Data'!$C$6,0,10*ROW('Hygiene Data'!C161)),NA())</f>
        <v>#N/A</v>
      </c>
      <c r="BA167" s="110" t="e">
        <f ca="true">+IF(AND(ISNUMBER(OFFSET('Hygiene Data'!$C$8,0,10*ROW('Hygiene Data'!C161))),'Data Summary'!DP167="Yes"),OFFSET('Hygiene Data'!$C$8,0,10*ROW('Hygiene Data'!C161)),NA())</f>
        <v>#N/A</v>
      </c>
      <c r="BB167" s="110" t="e">
        <f ca="true">+IF(AND(ISNUMBER(OFFSET('Hygiene Data'!$C$10,0,10*ROW('Hygiene Data'!C161))),'Data Summary'!DQ167="Yes"),OFFSET('Hygiene Data'!$C$10,0,10*ROW('Hygiene Data'!C161)),NA())</f>
        <v>#N/A</v>
      </c>
      <c r="BC167" s="110" t="e">
        <f ca="true">+IF(AND(ISNUMBER(OFFSET('Hygiene Data'!$D$6,0,10*ROW('Hygiene Data'!D161))),'Data Summary'!DR167="Yes"),OFFSET('Hygiene Data'!$D$6,0,10*ROW('Hygiene Data'!D161)),NA())</f>
        <v>#N/A</v>
      </c>
      <c r="BD167" s="110" t="e">
        <f ca="true">+IF(AND(ISNUMBER(OFFSET('Hygiene Data'!$D$8,0,10*ROW('Hygiene Data'!D161))),'Data Summary'!DS167="Yes"),OFFSET('Hygiene Data'!$D$8,0,10*ROW('Hygiene Data'!D161)),NA())</f>
        <v>#N/A</v>
      </c>
      <c r="BE167" s="110" t="e">
        <f ca="true">+IF(AND(ISNUMBER(OFFSET('Hygiene Data'!$D$10,0,10*ROW('Hygiene Data'!D161))),'Data Summary'!DT167="Yes"),OFFSET('Hygiene Data'!$D$10,0,10*ROW('Hygiene Data'!D161)),NA())</f>
        <v>#N/A</v>
      </c>
      <c r="BF167" s="110" t="e">
        <f ca="true">+IF(AND(ISNUMBER(OFFSET('Hygiene Data'!$E$6,0,10*ROW('Hygiene Data'!E161))),'Data Summary'!DU167="Yes"),OFFSET('Hygiene Data'!$E$6,0,10*ROW('Hygiene Data'!E161)),NA())</f>
        <v>#N/A</v>
      </c>
      <c r="BG167" s="110" t="e">
        <f ca="true">+IF(AND(ISNUMBER(OFFSET('Hygiene Data'!$E$8,0,10*ROW('Hygiene Data'!E161))),'Data Summary'!DV167="Yes"),OFFSET('Hygiene Data'!$E$8,0,10*ROW('Hygiene Data'!E161)),NA())</f>
        <v>#N/A</v>
      </c>
      <c r="BH167" s="110" t="e">
        <f ca="true">+IF(AND(ISNUMBER(OFFSET('Hygiene Data'!$E$10,0,10*ROW('Hygiene Data'!E161))),'Data Summary'!DW167="Yes"),OFFSET('Hygiene Data'!$E$10,0,10*ROW('Hygiene Data'!E161)),NA())</f>
        <v>#N/A</v>
      </c>
      <c r="BI167" s="110" t="e">
        <f ca="true">+IF(AND(ISNUMBER(OFFSET('Hygiene Data'!$F$6,0,10*ROW('Hygiene Data'!F161))),'Data Summary'!DX167="Yes"),OFFSET('Hygiene Data'!$F$6,0,10*ROW('Hygiene Data'!F161)),NA())</f>
        <v>#N/A</v>
      </c>
      <c r="BJ167" s="110" t="e">
        <f ca="true">+IF(AND(ISNUMBER(OFFSET('Hygiene Data'!$F$8,0,10*ROW('Hygiene Data'!F161))),'Data Summary'!DY167="Yes"),OFFSET('Hygiene Data'!$F$8,0,10*ROW('Hygiene Data'!F161)),NA())</f>
        <v>#N/A</v>
      </c>
      <c r="BK167" s="110" t="e">
        <f ca="true">+IF(AND(ISNUMBER(OFFSET('Hygiene Data'!$F$10,0,10*ROW('Hygiene Data'!F161))),'Data Summary'!DZ167="Yes"),OFFSET('Hygiene Data'!$F$10,0,10*ROW('Hygiene Data'!F161)),NA())</f>
        <v>#N/A</v>
      </c>
      <c r="BL167" s="110" t="e">
        <f ca="true">+IF(AND(ISNUMBER(OFFSET('Hygiene Data'!$G$6,0,10*ROW('Hygiene Data'!G161))),'Data Summary'!EA167="Yes"),OFFSET('Hygiene Data'!$G$6,0,10*ROW('Hygiene Data'!G161)),NA())</f>
        <v>#N/A</v>
      </c>
      <c r="BM167" s="110" t="e">
        <f ca="true">+IF(AND(ISNUMBER(OFFSET('Hygiene Data'!$G$8,0,10*ROW('Hygiene Data'!G161))),'Data Summary'!EB167="Yes"),OFFSET('Hygiene Data'!$G$8,0,10*ROW('Hygiene Data'!G161)),NA())</f>
        <v>#N/A</v>
      </c>
      <c r="BN167" s="110" t="e">
        <f ca="true">+IF(AND(ISNUMBER(OFFSET('Hygiene Data'!$G$10,0,10*ROW('Hygiene Data'!G161))),'Data Summary'!EC167="Yes"),OFFSET('Hygiene Data'!$G$10,0,10*ROW('Hygiene Data'!G161)),NA())</f>
        <v>#N/A</v>
      </c>
      <c r="BO167" s="110" t="e">
        <f ca="true">+IF(AND(ISNUMBER(OFFSET('Hygiene Data'!$H$6,0,10*ROW('Hygiene Data'!H161))),'Data Summary'!ED167="Yes"),OFFSET('Hygiene Data'!$H$6,0,10*ROW('Hygiene Data'!H161)),NA())</f>
        <v>#N/A</v>
      </c>
      <c r="BP167" s="110" t="e">
        <f ca="true">+IF(AND(ISNUMBER(OFFSET('Hygiene Data'!$H$8,0,10*ROW('Hygiene Data'!H161))),'Data Summary'!EE167="Yes"),OFFSET('Hygiene Data'!$H$8,0,10*ROW('Hygiene Data'!H161)),NA())</f>
        <v>#N/A</v>
      </c>
      <c r="BQ167" s="110" t="e">
        <f ca="true">+IF(AND(ISNUMBER(OFFSET('Hygiene Data'!$H$10,0,10*ROW('Hygiene Data'!H161))),'Data Summary'!EF167="Yes"),OFFSET('Hygiene Data'!$H$10,0,10*ROW('Hygiene Data'!H161)),NA())</f>
        <v>#N/A</v>
      </c>
    </row>
    <row r="168" x14ac:dyDescent="0.2">
      <c r="A168" s="58" t="e">
        <f ca="true">+IF(OFFSET('Water Data'!$B$1,0,10*ROW('Water Data'!B162))="",NA(),OFFSET('Water Data'!$B$1,0,10*ROW('Water Data'!B162)))</f>
        <v>#N/A</v>
      </c>
      <c r="B168" s="58" t="e">
        <f ca="true">+IF(OFFSET('Water Data'!$A$3,0,10*ROW('Water Data'!A165))="",NA(),OFFSET('Water Data'!$A$3,0,10*ROW('Water Data'!A165)))</f>
        <v>#N/A</v>
      </c>
      <c r="C168" s="58" t="e">
        <f ca="true">+IF(OFFSET('Water Data'!$C$3,0,10*ROW('Water Data'!C165))="",NA(),OFFSET('Water Data'!$C$3,0,10*ROW('Water Data'!C165)))</f>
        <v>#N/A</v>
      </c>
      <c r="D168" s="59" t="e">
        <f ca="true">+IF(AND(ISNUMBER(OFFSET('Water Data'!$C$5,0,10*ROW('Water Data'!C162))),'Data Summary'!BS168="Yes"),100-OFFSET('Water Data'!$C$5,0,10*ROW('Water Data'!C162)),NA())</f>
        <v>#N/A</v>
      </c>
      <c r="E168" s="59" t="e">
        <f ca="true">+IF(AND(ISNUMBER(OFFSET('Water Data'!$C$7,0,10*ROW('Water Data'!C162))),'Data Summary'!BT168="Yes"),OFFSET('Water Data'!$C$7,0,10*ROW('Water Data'!C162)),NA())</f>
        <v>#N/A</v>
      </c>
      <c r="F168" s="59" t="e">
        <f ca="true">+IF(AND(ISNUMBER(OFFSET('Water Data'!$C$10,0,10*ROW('Water Data'!C162))),'Data Summary'!BU168="Yes"),OFFSET('Water Data'!$C$10,0,10*ROW('Water Data'!C162)),NA())</f>
        <v>#N/A</v>
      </c>
      <c r="G168" s="59" t="e">
        <f ca="true">+IF(AND(ISNUMBER(OFFSET('Water Data'!$D$5,0,10*ROW('Water Data'!D162))),'Data Summary'!BV168="Yes"),100-OFFSET('Water Data'!$D$5,0,10*ROW('Water Data'!D162)),NA())</f>
        <v>#N/A</v>
      </c>
      <c r="H168" s="59" t="e">
        <f ca="true">+IF(AND(ISNUMBER(OFFSET('Water Data'!$D$7,0,10*ROW('Water Data'!D162))),'Data Summary'!BW168="Yes"),OFFSET('Water Data'!$D$7,0,10*ROW('Water Data'!D162)),NA())</f>
        <v>#N/A</v>
      </c>
      <c r="I168" s="59" t="e">
        <f ca="true">+IF(AND(ISNUMBER(OFFSET('Water Data'!$D$10,0,10*ROW('Water Data'!D162))),'Data Summary'!BX168="Yes"),OFFSET('Water Data'!$D$10,0,10*ROW('Water Data'!D162)),NA())</f>
        <v>#N/A</v>
      </c>
      <c r="J168" s="59" t="e">
        <f ca="true">+IF(AND(ISNUMBER(OFFSET('Water Data'!$E$5,0,10*ROW('Water Data'!E162))),'Data Summary'!BY168="Yes"),100-OFFSET('Water Data'!$E$5,0,10*ROW('Water Data'!E162)),NA())</f>
        <v>#N/A</v>
      </c>
      <c r="K168" s="59" t="e">
        <f ca="true">+IF(AND(ISNUMBER(OFFSET('Water Data'!$E$7,0,10*ROW('Water Data'!E162))),'Data Summary'!BZ168="Yes"),OFFSET('Water Data'!$E$7,0,10*ROW('Water Data'!E162)),NA())</f>
        <v>#N/A</v>
      </c>
      <c r="L168" s="59" t="e">
        <f ca="true">+IF(AND(ISNUMBER(OFFSET('Water Data'!$E$10,0,10*ROW('Water Data'!E162))),'Data Summary'!CA168="Yes"),OFFSET('Water Data'!$E$10,0,10*ROW('Water Data'!E162)),NA())</f>
        <v>#N/A</v>
      </c>
      <c r="M168" s="59" t="e">
        <f ca="true">+IF(AND(ISNUMBER(OFFSET('Water Data'!$F$5,0,10*ROW('Water Data'!F162))),'Data Summary'!CB168="Yes"),100-OFFSET('Water Data'!$F$5,0,10*ROW('Water Data'!F162)),NA())</f>
        <v>#N/A</v>
      </c>
      <c r="N168" s="59" t="e">
        <f ca="true">+IF(AND(ISNUMBER(OFFSET('Water Data'!$F$7,0,10*ROW('Water Data'!F162))),'Data Summary'!CC168="Yes"),OFFSET('Water Data'!$F$7,0,10*ROW('Water Data'!F162)),NA())</f>
        <v>#N/A</v>
      </c>
      <c r="O168" s="59" t="e">
        <f ca="true">+IF(AND(ISNUMBER(OFFSET('Water Data'!$F$10,0,10*ROW('Water Data'!F162))),'Data Summary'!CD168="Yes"),OFFSET('Water Data'!$F$10,0,10*ROW('Water Data'!F162)),NA())</f>
        <v>#N/A</v>
      </c>
      <c r="P168" s="59" t="e">
        <f ca="true">+IF(AND(ISNUMBER(OFFSET('Water Data'!$G$5,0,10*ROW('Water Data'!G162))),'Data Summary'!CE168="Yes"),100-OFFSET('Water Data'!$G$5,0,10*ROW('Water Data'!G162)),NA())</f>
        <v>#N/A</v>
      </c>
      <c r="Q168" s="59" t="e">
        <f ca="true">+IF(AND(ISNUMBER(OFFSET('Water Data'!$G$7,0,10*ROW('Water Data'!G162))),'Data Summary'!CF168="Yes"),OFFSET('Water Data'!$G$7,0,10*ROW('Water Data'!G162)),NA())</f>
        <v>#N/A</v>
      </c>
      <c r="R168" s="59" t="e">
        <f ca="true">+IF(AND(ISNUMBER(OFFSET('Water Data'!$G$10,0,10*ROW('Water Data'!G162))),'Data Summary'!CG168="Yes"),OFFSET('Water Data'!$G$10,0,10*ROW('Water Data'!G162)),NA())</f>
        <v>#N/A</v>
      </c>
      <c r="S168" s="59" t="e">
        <f ca="true">+IF(AND(ISNUMBER(OFFSET('Water Data'!$H$5,0,10*ROW('Water Data'!H162))),'Data Summary'!CH168="Yes"),100-OFFSET('Water Data'!$H$5,0,10*ROW('Water Data'!H162)),NA())</f>
        <v>#N/A</v>
      </c>
      <c r="T168" s="59" t="e">
        <f ca="true">+IF(AND(ISNUMBER(OFFSET('Water Data'!$H$7,0,10*ROW('Water Data'!H162))),'Data Summary'!CI168="Yes"),OFFSET('Water Data'!$H$7,0,10*ROW('Water Data'!H162)),NA())</f>
        <v>#N/A</v>
      </c>
      <c r="U168" s="59" t="e">
        <f ca="true">+IF(AND(ISNUMBER(OFFSET('Water Data'!$H$10,0,10*ROW('Water Data'!H162))),'Data Summary'!CJ168="Yes"),OFFSET('Water Data'!$H$10,0,10*ROW('Water Data'!H162)),NA())</f>
        <v>#N/A</v>
      </c>
      <c r="V168" s="105" t="e">
        <f ca="true">+IF(AND(ISNUMBER(OFFSET('Sanitation Data'!$C$5,0,10*ROW('Sanitation Data'!C162))),'Data Summary'!CK168="Yes"),100-OFFSET('Sanitation Data'!$C$5,0,10*ROW('Sanitation Data'!C162)),NA())</f>
        <v>#N/A</v>
      </c>
      <c r="W168" s="105" t="e">
        <f ca="true">+IF(AND(ISNUMBER(OFFSET('Sanitation Data'!$C$7,0,10*ROW('Sanitation Data'!C162))),'Data Summary'!CL168="Yes"),OFFSET('Sanitation Data'!$C$7,0,10*ROW('Sanitation Data'!C162)),NA())</f>
        <v>#N/A</v>
      </c>
      <c r="X168" s="105" t="e">
        <f ca="true">+IF(AND(ISNUMBER(OFFSET('Sanitation Data'!$C$11,0,10*ROW('Sanitation Data'!C162))),'Data Summary'!CM168="Yes"),OFFSET('Sanitation Data'!$C$11,0,10*ROW('Sanitation Data'!C162)),NA())</f>
        <v>#N/A</v>
      </c>
      <c r="Y168" s="105" t="e">
        <f ca="true">+IF(AND(ISNUMBER(OFFSET('Sanitation Data'!$C$12,0,10*ROW('Sanitation Data'!C162))),'Data Summary'!CN168="Yes"),OFFSET('Sanitation Data'!$C$12,0,10*ROW('Sanitation Data'!C162)),NA())</f>
        <v>#N/A</v>
      </c>
      <c r="Z168" s="105" t="e">
        <f ca="true">+IF(AND(ISNUMBER(OFFSET('Sanitation Data'!$C$13,0,10*ROW('Sanitation Data'!C162))),'Data Summary'!CO168="Yes"),OFFSET('Sanitation Data'!$C$13,0,10*ROW('Sanitation Data'!C162)),NA())</f>
        <v>#N/A</v>
      </c>
      <c r="AA168" s="105" t="e">
        <f ca="true">+IF(AND(ISNUMBER(OFFSET('Sanitation Data'!$D$5,0,10*ROW('Sanitation Data'!D162))),'Data Summary'!CP168="Yes"),100-OFFSET('Sanitation Data'!$D$5,0,10*ROW('Sanitation Data'!D162)),NA())</f>
        <v>#N/A</v>
      </c>
      <c r="AB168" s="105" t="e">
        <f ca="true">+IF(AND(ISNUMBER(OFFSET('Sanitation Data'!$D$7,0,10*ROW('Sanitation Data'!D162))),'Data Summary'!CQ168="Yes"),OFFSET('Sanitation Data'!$D$7,0,10*ROW('Sanitation Data'!D162)),NA())</f>
        <v>#N/A</v>
      </c>
      <c r="AC168" s="105" t="e">
        <f ca="true">+IF(AND(ISNUMBER(OFFSET('Sanitation Data'!$D$11,0,10*ROW('Sanitation Data'!D162))),'Data Summary'!CR168="Yes"),OFFSET('Sanitation Data'!$D$11,0,10*ROW('Sanitation Data'!D162)),NA())</f>
        <v>#N/A</v>
      </c>
      <c r="AD168" s="105" t="e">
        <f ca="true">+IF(AND(ISNUMBER(OFFSET('Sanitation Data'!$D$12,0,10*ROW('Sanitation Data'!D162))),'Data Summary'!CS168="Yes"),OFFSET('Sanitation Data'!$D$12,0,10*ROW('Sanitation Data'!D162)),NA())</f>
        <v>#N/A</v>
      </c>
      <c r="AE168" s="105" t="e">
        <f ca="true">+IF(AND(ISNUMBER(OFFSET('Sanitation Data'!$D$13,0,10*ROW('Sanitation Data'!D162))),'Data Summary'!CT168="Yes"),OFFSET('Sanitation Data'!$D$13,0,10*ROW('Sanitation Data'!D162)),NA())</f>
        <v>#N/A</v>
      </c>
      <c r="AF168" s="105" t="e">
        <f ca="true">+IF(AND(ISNUMBER(OFFSET('Sanitation Data'!$E$5,0,10*ROW('Sanitation Data'!E162))),'Data Summary'!CU168="Yes"),100-OFFSET('Sanitation Data'!$E$5,0,10*ROW('Sanitation Data'!E162)),NA())</f>
        <v>#N/A</v>
      </c>
      <c r="AG168" s="105" t="e">
        <f ca="true">+IF(AND(ISNUMBER(OFFSET('Sanitation Data'!$E$7,0,10*ROW('Sanitation Data'!E162))),'Data Summary'!CV168="Yes"),OFFSET('Sanitation Data'!$E$7,0,10*ROW('Sanitation Data'!E162)),NA())</f>
        <v>#N/A</v>
      </c>
      <c r="AH168" s="105" t="e">
        <f ca="true">+IF(AND(ISNUMBER(OFFSET('Sanitation Data'!$E$11,0,10*ROW('Sanitation Data'!E162))),'Data Summary'!CW168="Yes"),OFFSET('Sanitation Data'!$E$11,0,10*ROW('Sanitation Data'!E162)),NA())</f>
        <v>#N/A</v>
      </c>
      <c r="AI168" s="105" t="e">
        <f ca="true">+IF(AND(ISNUMBER(OFFSET('Sanitation Data'!$E$12,0,10*ROW('Sanitation Data'!E162))),'Data Summary'!CX168="Yes"),OFFSET('Sanitation Data'!$E$12,0,10*ROW('Sanitation Data'!E162)),NA())</f>
        <v>#N/A</v>
      </c>
      <c r="AJ168" s="105" t="e">
        <f ca="true">+IF(AND(ISNUMBER(OFFSET('Sanitation Data'!$E$13,0,10*ROW('Sanitation Data'!E162))),'Data Summary'!CY168="Yes"),OFFSET('Sanitation Data'!$E$13,0,10*ROW('Sanitation Data'!E162)),NA())</f>
        <v>#N/A</v>
      </c>
      <c r="AK168" s="105" t="e">
        <f ca="true">+IF(AND(ISNUMBER(OFFSET('Sanitation Data'!$F$5,0,10*ROW('Sanitation Data'!F162))),'Data Summary'!CZ168="Yes"),100-OFFSET('Sanitation Data'!$F$5,0,10*ROW('Sanitation Data'!F162)),NA())</f>
        <v>#N/A</v>
      </c>
      <c r="AL168" s="105" t="e">
        <f ca="true">+IF(AND(ISNUMBER(OFFSET('Sanitation Data'!$F$7,0,10*ROW('Sanitation Data'!F162))),'Data Summary'!DA168="Yes"),OFFSET('Sanitation Data'!$F$7,0,10*ROW('Sanitation Data'!F162)),NA())</f>
        <v>#N/A</v>
      </c>
      <c r="AM168" s="105" t="e">
        <f ca="true">+IF(AND(ISNUMBER(OFFSET('Sanitation Data'!$F$11,0,10*ROW('Sanitation Data'!F162))),'Data Summary'!DB168="Yes"),OFFSET('Sanitation Data'!$F$11,0,10*ROW('Sanitation Data'!F162)),NA())</f>
        <v>#N/A</v>
      </c>
      <c r="AN168" s="105" t="e">
        <f ca="true">+IF(AND(ISNUMBER(OFFSET('Sanitation Data'!$F$12,0,10*ROW('Sanitation Data'!F162))),'Data Summary'!DC168="Yes"),OFFSET('Sanitation Data'!$F$12,0,10*ROW('Sanitation Data'!F162)),NA())</f>
        <v>#N/A</v>
      </c>
      <c r="AO168" s="105" t="e">
        <f ca="true">+IF(AND(ISNUMBER(OFFSET('Sanitation Data'!$F$13,0,10*ROW('Sanitation Data'!F162))),'Data Summary'!DD168="Yes"),OFFSET('Sanitation Data'!$F$13,0,10*ROW('Sanitation Data'!F162)),NA())</f>
        <v>#N/A</v>
      </c>
      <c r="AP168" s="105" t="e">
        <f ca="true">+IF(AND(ISNUMBER(OFFSET('Sanitation Data'!$G$5,0,10*ROW('Sanitation Data'!G162))),'Data Summary'!DE168="Yes"),100-OFFSET('Sanitation Data'!$G$5,0,10*ROW('Sanitation Data'!G162)),NA())</f>
        <v>#N/A</v>
      </c>
      <c r="AQ168" s="105" t="e">
        <f ca="true">+IF(AND(ISNUMBER(OFFSET('Sanitation Data'!$G$7,0,10*ROW('Sanitation Data'!G162))),'Data Summary'!DF168="Yes"),OFFSET('Sanitation Data'!$G$7,0,10*ROW('Sanitation Data'!G162)),NA())</f>
        <v>#N/A</v>
      </c>
      <c r="AR168" s="105" t="e">
        <f ca="true">+IF(AND(ISNUMBER(OFFSET('Sanitation Data'!$G$11,0,10*ROW('Sanitation Data'!G162))),'Data Summary'!DG168="Yes"),OFFSET('Sanitation Data'!$G$11,0,10*ROW('Sanitation Data'!G162)),NA())</f>
        <v>#N/A</v>
      </c>
      <c r="AS168" s="105" t="e">
        <f ca="true">+IF(AND(ISNUMBER(OFFSET('Sanitation Data'!$G$12,0,10*ROW('Sanitation Data'!G162))),'Data Summary'!DH168="Yes"),OFFSET('Sanitation Data'!$G$12,0,10*ROW('Sanitation Data'!G162)),NA())</f>
        <v>#N/A</v>
      </c>
      <c r="AT168" s="105" t="e">
        <f ca="true">+IF(AND(ISNUMBER(OFFSET('Sanitation Data'!$G$13,0,10*ROW('Sanitation Data'!G162))),'Data Summary'!DI168="Yes"),OFFSET('Sanitation Data'!$G$13,0,10*ROW('Sanitation Data'!G162)),NA())</f>
        <v>#N/A</v>
      </c>
      <c r="AU168" s="105" t="e">
        <f ca="true">+IF(AND(ISNUMBER(OFFSET('Sanitation Data'!$H$5,0,10*ROW('Sanitation Data'!H162))),'Data Summary'!DJ168="Yes"),100-OFFSET('Sanitation Data'!$H$5,0,10*ROW('Sanitation Data'!H162)),NA())</f>
        <v>#N/A</v>
      </c>
      <c r="AV168" s="105" t="e">
        <f ca="true">+IF(AND(ISNUMBER(OFFSET('Sanitation Data'!$H$7,0,10*ROW('Sanitation Data'!H162))),'Data Summary'!DK168="Yes"),OFFSET('Sanitation Data'!$H$7,0,10*ROW('Sanitation Data'!H162)),NA())</f>
        <v>#N/A</v>
      </c>
      <c r="AW168" s="105" t="e">
        <f ca="true">+IF(AND(ISNUMBER(OFFSET('Sanitation Data'!$H$11,0,10*ROW('Sanitation Data'!H162))),'Data Summary'!DL168="Yes"),OFFSET('Sanitation Data'!$H$11,0,10*ROW('Sanitation Data'!H162)),NA())</f>
        <v>#N/A</v>
      </c>
      <c r="AX168" s="105" t="e">
        <f ca="true">+IF(AND(ISNUMBER(OFFSET('Sanitation Data'!$H$12,0,10*ROW('Sanitation Data'!H162))),'Data Summary'!DM168="Yes"),OFFSET('Sanitation Data'!$H$12,0,10*ROW('Sanitation Data'!H162)),NA())</f>
        <v>#N/A</v>
      </c>
      <c r="AY168" s="105" t="e">
        <f ca="true">+IF(AND(ISNUMBER(OFFSET('Sanitation Data'!$H$13,0,10*ROW('Sanitation Data'!H162))),'Data Summary'!DN168="Yes"),OFFSET('Sanitation Data'!$H$13,0,10*ROW('Sanitation Data'!H162)),NA())</f>
        <v>#N/A</v>
      </c>
      <c r="AZ168" s="110" t="e">
        <f ca="true">+IF(AND(ISNUMBER(OFFSET('Hygiene Data'!$C$6,0,10*ROW('Hygiene Data'!C162))),'Data Summary'!DO168="Yes"),OFFSET('Hygiene Data'!$C$6,0,10*ROW('Hygiene Data'!C162)),NA())</f>
        <v>#N/A</v>
      </c>
      <c r="BA168" s="110" t="e">
        <f ca="true">+IF(AND(ISNUMBER(OFFSET('Hygiene Data'!$C$8,0,10*ROW('Hygiene Data'!C162))),'Data Summary'!DP168="Yes"),OFFSET('Hygiene Data'!$C$8,0,10*ROW('Hygiene Data'!C162)),NA())</f>
        <v>#N/A</v>
      </c>
      <c r="BB168" s="110" t="e">
        <f ca="true">+IF(AND(ISNUMBER(OFFSET('Hygiene Data'!$C$10,0,10*ROW('Hygiene Data'!C162))),'Data Summary'!DQ168="Yes"),OFFSET('Hygiene Data'!$C$10,0,10*ROW('Hygiene Data'!C162)),NA())</f>
        <v>#N/A</v>
      </c>
      <c r="BC168" s="110" t="e">
        <f ca="true">+IF(AND(ISNUMBER(OFFSET('Hygiene Data'!$D$6,0,10*ROW('Hygiene Data'!D162))),'Data Summary'!DR168="Yes"),OFFSET('Hygiene Data'!$D$6,0,10*ROW('Hygiene Data'!D162)),NA())</f>
        <v>#N/A</v>
      </c>
      <c r="BD168" s="110" t="e">
        <f ca="true">+IF(AND(ISNUMBER(OFFSET('Hygiene Data'!$D$8,0,10*ROW('Hygiene Data'!D162))),'Data Summary'!DS168="Yes"),OFFSET('Hygiene Data'!$D$8,0,10*ROW('Hygiene Data'!D162)),NA())</f>
        <v>#N/A</v>
      </c>
      <c r="BE168" s="110" t="e">
        <f ca="true">+IF(AND(ISNUMBER(OFFSET('Hygiene Data'!$D$10,0,10*ROW('Hygiene Data'!D162))),'Data Summary'!DT168="Yes"),OFFSET('Hygiene Data'!$D$10,0,10*ROW('Hygiene Data'!D162)),NA())</f>
        <v>#N/A</v>
      </c>
      <c r="BF168" s="110" t="e">
        <f ca="true">+IF(AND(ISNUMBER(OFFSET('Hygiene Data'!$E$6,0,10*ROW('Hygiene Data'!E162))),'Data Summary'!DU168="Yes"),OFFSET('Hygiene Data'!$E$6,0,10*ROW('Hygiene Data'!E162)),NA())</f>
        <v>#N/A</v>
      </c>
      <c r="BG168" s="110" t="e">
        <f ca="true">+IF(AND(ISNUMBER(OFFSET('Hygiene Data'!$E$8,0,10*ROW('Hygiene Data'!E162))),'Data Summary'!DV168="Yes"),OFFSET('Hygiene Data'!$E$8,0,10*ROW('Hygiene Data'!E162)),NA())</f>
        <v>#N/A</v>
      </c>
      <c r="BH168" s="110" t="e">
        <f ca="true">+IF(AND(ISNUMBER(OFFSET('Hygiene Data'!$E$10,0,10*ROW('Hygiene Data'!E162))),'Data Summary'!DW168="Yes"),OFFSET('Hygiene Data'!$E$10,0,10*ROW('Hygiene Data'!E162)),NA())</f>
        <v>#N/A</v>
      </c>
      <c r="BI168" s="110" t="e">
        <f ca="true">+IF(AND(ISNUMBER(OFFSET('Hygiene Data'!$F$6,0,10*ROW('Hygiene Data'!F162))),'Data Summary'!DX168="Yes"),OFFSET('Hygiene Data'!$F$6,0,10*ROW('Hygiene Data'!F162)),NA())</f>
        <v>#N/A</v>
      </c>
      <c r="BJ168" s="110" t="e">
        <f ca="true">+IF(AND(ISNUMBER(OFFSET('Hygiene Data'!$F$8,0,10*ROW('Hygiene Data'!F162))),'Data Summary'!DY168="Yes"),OFFSET('Hygiene Data'!$F$8,0,10*ROW('Hygiene Data'!F162)),NA())</f>
        <v>#N/A</v>
      </c>
      <c r="BK168" s="110" t="e">
        <f ca="true">+IF(AND(ISNUMBER(OFFSET('Hygiene Data'!$F$10,0,10*ROW('Hygiene Data'!F162))),'Data Summary'!DZ168="Yes"),OFFSET('Hygiene Data'!$F$10,0,10*ROW('Hygiene Data'!F162)),NA())</f>
        <v>#N/A</v>
      </c>
      <c r="BL168" s="110" t="e">
        <f ca="true">+IF(AND(ISNUMBER(OFFSET('Hygiene Data'!$G$6,0,10*ROW('Hygiene Data'!G162))),'Data Summary'!EA168="Yes"),OFFSET('Hygiene Data'!$G$6,0,10*ROW('Hygiene Data'!G162)),NA())</f>
        <v>#N/A</v>
      </c>
      <c r="BM168" s="110" t="e">
        <f ca="true">+IF(AND(ISNUMBER(OFFSET('Hygiene Data'!$G$8,0,10*ROW('Hygiene Data'!G162))),'Data Summary'!EB168="Yes"),OFFSET('Hygiene Data'!$G$8,0,10*ROW('Hygiene Data'!G162)),NA())</f>
        <v>#N/A</v>
      </c>
      <c r="BN168" s="110" t="e">
        <f ca="true">+IF(AND(ISNUMBER(OFFSET('Hygiene Data'!$G$10,0,10*ROW('Hygiene Data'!G162))),'Data Summary'!EC168="Yes"),OFFSET('Hygiene Data'!$G$10,0,10*ROW('Hygiene Data'!G162)),NA())</f>
        <v>#N/A</v>
      </c>
      <c r="BO168" s="110" t="e">
        <f ca="true">+IF(AND(ISNUMBER(OFFSET('Hygiene Data'!$H$6,0,10*ROW('Hygiene Data'!H162))),'Data Summary'!ED168="Yes"),OFFSET('Hygiene Data'!$H$6,0,10*ROW('Hygiene Data'!H162)),NA())</f>
        <v>#N/A</v>
      </c>
      <c r="BP168" s="110" t="e">
        <f ca="true">+IF(AND(ISNUMBER(OFFSET('Hygiene Data'!$H$8,0,10*ROW('Hygiene Data'!H162))),'Data Summary'!EE168="Yes"),OFFSET('Hygiene Data'!$H$8,0,10*ROW('Hygiene Data'!H162)),NA())</f>
        <v>#N/A</v>
      </c>
      <c r="BQ168" s="110" t="e">
        <f ca="true">+IF(AND(ISNUMBER(OFFSET('Hygiene Data'!$H$10,0,10*ROW('Hygiene Data'!H162))),'Data Summary'!EF168="Yes"),OFFSET('Hygiene Data'!$H$10,0,10*ROW('Hygiene Data'!H162)),NA())</f>
        <v>#N/A</v>
      </c>
    </row>
    <row r="169" x14ac:dyDescent="0.2">
      <c r="A169" s="58" t="e">
        <f ca="true">+IF(OFFSET('Water Data'!$B$1,0,10*ROW('Water Data'!B163))="",NA(),OFFSET('Water Data'!$B$1,0,10*ROW('Water Data'!B163)))</f>
        <v>#N/A</v>
      </c>
      <c r="B169" s="58" t="e">
        <f ca="true">+IF(OFFSET('Water Data'!$A$3,0,10*ROW('Water Data'!A166))="",NA(),OFFSET('Water Data'!$A$3,0,10*ROW('Water Data'!A166)))</f>
        <v>#N/A</v>
      </c>
      <c r="C169" s="58" t="e">
        <f ca="true">+IF(OFFSET('Water Data'!$C$3,0,10*ROW('Water Data'!C166))="",NA(),OFFSET('Water Data'!$C$3,0,10*ROW('Water Data'!C166)))</f>
        <v>#N/A</v>
      </c>
      <c r="D169" s="59" t="e">
        <f ca="true">+IF(AND(ISNUMBER(OFFSET('Water Data'!$C$5,0,10*ROW('Water Data'!C163))),'Data Summary'!BS169="Yes"),100-OFFSET('Water Data'!$C$5,0,10*ROW('Water Data'!C163)),NA())</f>
        <v>#N/A</v>
      </c>
      <c r="E169" s="59" t="e">
        <f ca="true">+IF(AND(ISNUMBER(OFFSET('Water Data'!$C$7,0,10*ROW('Water Data'!C163))),'Data Summary'!BT169="Yes"),OFFSET('Water Data'!$C$7,0,10*ROW('Water Data'!C163)),NA())</f>
        <v>#N/A</v>
      </c>
      <c r="F169" s="59" t="e">
        <f ca="true">+IF(AND(ISNUMBER(OFFSET('Water Data'!$C$10,0,10*ROW('Water Data'!C163))),'Data Summary'!BU169="Yes"),OFFSET('Water Data'!$C$10,0,10*ROW('Water Data'!C163)),NA())</f>
        <v>#N/A</v>
      </c>
      <c r="G169" s="59" t="e">
        <f ca="true">+IF(AND(ISNUMBER(OFFSET('Water Data'!$D$5,0,10*ROW('Water Data'!D163))),'Data Summary'!BV169="Yes"),100-OFFSET('Water Data'!$D$5,0,10*ROW('Water Data'!D163)),NA())</f>
        <v>#N/A</v>
      </c>
      <c r="H169" s="59" t="e">
        <f ca="true">+IF(AND(ISNUMBER(OFFSET('Water Data'!$D$7,0,10*ROW('Water Data'!D163))),'Data Summary'!BW169="Yes"),OFFSET('Water Data'!$D$7,0,10*ROW('Water Data'!D163)),NA())</f>
        <v>#N/A</v>
      </c>
      <c r="I169" s="59" t="e">
        <f ca="true">+IF(AND(ISNUMBER(OFFSET('Water Data'!$D$10,0,10*ROW('Water Data'!D163))),'Data Summary'!BX169="Yes"),OFFSET('Water Data'!$D$10,0,10*ROW('Water Data'!D163)),NA())</f>
        <v>#N/A</v>
      </c>
      <c r="J169" s="59" t="e">
        <f ca="true">+IF(AND(ISNUMBER(OFFSET('Water Data'!$E$5,0,10*ROW('Water Data'!E163))),'Data Summary'!BY169="Yes"),100-OFFSET('Water Data'!$E$5,0,10*ROW('Water Data'!E163)),NA())</f>
        <v>#N/A</v>
      </c>
      <c r="K169" s="59" t="e">
        <f ca="true">+IF(AND(ISNUMBER(OFFSET('Water Data'!$E$7,0,10*ROW('Water Data'!E163))),'Data Summary'!BZ169="Yes"),OFFSET('Water Data'!$E$7,0,10*ROW('Water Data'!E163)),NA())</f>
        <v>#N/A</v>
      </c>
      <c r="L169" s="59" t="e">
        <f ca="true">+IF(AND(ISNUMBER(OFFSET('Water Data'!$E$10,0,10*ROW('Water Data'!E163))),'Data Summary'!CA169="Yes"),OFFSET('Water Data'!$E$10,0,10*ROW('Water Data'!E163)),NA())</f>
        <v>#N/A</v>
      </c>
      <c r="M169" s="59" t="e">
        <f ca="true">+IF(AND(ISNUMBER(OFFSET('Water Data'!$F$5,0,10*ROW('Water Data'!F163))),'Data Summary'!CB169="Yes"),100-OFFSET('Water Data'!$F$5,0,10*ROW('Water Data'!F163)),NA())</f>
        <v>#N/A</v>
      </c>
      <c r="N169" s="59" t="e">
        <f ca="true">+IF(AND(ISNUMBER(OFFSET('Water Data'!$F$7,0,10*ROW('Water Data'!F163))),'Data Summary'!CC169="Yes"),OFFSET('Water Data'!$F$7,0,10*ROW('Water Data'!F163)),NA())</f>
        <v>#N/A</v>
      </c>
      <c r="O169" s="59" t="e">
        <f ca="true">+IF(AND(ISNUMBER(OFFSET('Water Data'!$F$10,0,10*ROW('Water Data'!F163))),'Data Summary'!CD169="Yes"),OFFSET('Water Data'!$F$10,0,10*ROW('Water Data'!F163)),NA())</f>
        <v>#N/A</v>
      </c>
      <c r="P169" s="59" t="e">
        <f ca="true">+IF(AND(ISNUMBER(OFFSET('Water Data'!$G$5,0,10*ROW('Water Data'!G163))),'Data Summary'!CE169="Yes"),100-OFFSET('Water Data'!$G$5,0,10*ROW('Water Data'!G163)),NA())</f>
        <v>#N/A</v>
      </c>
      <c r="Q169" s="59" t="e">
        <f ca="true">+IF(AND(ISNUMBER(OFFSET('Water Data'!$G$7,0,10*ROW('Water Data'!G163))),'Data Summary'!CF169="Yes"),OFFSET('Water Data'!$G$7,0,10*ROW('Water Data'!G163)),NA())</f>
        <v>#N/A</v>
      </c>
      <c r="R169" s="59" t="e">
        <f ca="true">+IF(AND(ISNUMBER(OFFSET('Water Data'!$G$10,0,10*ROW('Water Data'!G163))),'Data Summary'!CG169="Yes"),OFFSET('Water Data'!$G$10,0,10*ROW('Water Data'!G163)),NA())</f>
        <v>#N/A</v>
      </c>
      <c r="S169" s="59" t="e">
        <f ca="true">+IF(AND(ISNUMBER(OFFSET('Water Data'!$H$5,0,10*ROW('Water Data'!H163))),'Data Summary'!CH169="Yes"),100-OFFSET('Water Data'!$H$5,0,10*ROW('Water Data'!H163)),NA())</f>
        <v>#N/A</v>
      </c>
      <c r="T169" s="59" t="e">
        <f ca="true">+IF(AND(ISNUMBER(OFFSET('Water Data'!$H$7,0,10*ROW('Water Data'!H163))),'Data Summary'!CI169="Yes"),OFFSET('Water Data'!$H$7,0,10*ROW('Water Data'!H163)),NA())</f>
        <v>#N/A</v>
      </c>
      <c r="U169" s="59" t="e">
        <f ca="true">+IF(AND(ISNUMBER(OFFSET('Water Data'!$H$10,0,10*ROW('Water Data'!H163))),'Data Summary'!CJ169="Yes"),OFFSET('Water Data'!$H$10,0,10*ROW('Water Data'!H163)),NA())</f>
        <v>#N/A</v>
      </c>
      <c r="V169" s="105" t="e">
        <f ca="true">+IF(AND(ISNUMBER(OFFSET('Sanitation Data'!$C$5,0,10*ROW('Sanitation Data'!C163))),'Data Summary'!CK169="Yes"),100-OFFSET('Sanitation Data'!$C$5,0,10*ROW('Sanitation Data'!C163)),NA())</f>
        <v>#N/A</v>
      </c>
      <c r="W169" s="105" t="e">
        <f ca="true">+IF(AND(ISNUMBER(OFFSET('Sanitation Data'!$C$7,0,10*ROW('Sanitation Data'!C163))),'Data Summary'!CL169="Yes"),OFFSET('Sanitation Data'!$C$7,0,10*ROW('Sanitation Data'!C163)),NA())</f>
        <v>#N/A</v>
      </c>
      <c r="X169" s="105" t="e">
        <f ca="true">+IF(AND(ISNUMBER(OFFSET('Sanitation Data'!$C$11,0,10*ROW('Sanitation Data'!C163))),'Data Summary'!CM169="Yes"),OFFSET('Sanitation Data'!$C$11,0,10*ROW('Sanitation Data'!C163)),NA())</f>
        <v>#N/A</v>
      </c>
      <c r="Y169" s="105" t="e">
        <f ca="true">+IF(AND(ISNUMBER(OFFSET('Sanitation Data'!$C$12,0,10*ROW('Sanitation Data'!C163))),'Data Summary'!CN169="Yes"),OFFSET('Sanitation Data'!$C$12,0,10*ROW('Sanitation Data'!C163)),NA())</f>
        <v>#N/A</v>
      </c>
      <c r="Z169" s="105" t="e">
        <f ca="true">+IF(AND(ISNUMBER(OFFSET('Sanitation Data'!$C$13,0,10*ROW('Sanitation Data'!C163))),'Data Summary'!CO169="Yes"),OFFSET('Sanitation Data'!$C$13,0,10*ROW('Sanitation Data'!C163)),NA())</f>
        <v>#N/A</v>
      </c>
      <c r="AA169" s="105" t="e">
        <f ca="true">+IF(AND(ISNUMBER(OFFSET('Sanitation Data'!$D$5,0,10*ROW('Sanitation Data'!D163))),'Data Summary'!CP169="Yes"),100-OFFSET('Sanitation Data'!$D$5,0,10*ROW('Sanitation Data'!D163)),NA())</f>
        <v>#N/A</v>
      </c>
      <c r="AB169" s="105" t="e">
        <f ca="true">+IF(AND(ISNUMBER(OFFSET('Sanitation Data'!$D$7,0,10*ROW('Sanitation Data'!D163))),'Data Summary'!CQ169="Yes"),OFFSET('Sanitation Data'!$D$7,0,10*ROW('Sanitation Data'!D163)),NA())</f>
        <v>#N/A</v>
      </c>
      <c r="AC169" s="105" t="e">
        <f ca="true">+IF(AND(ISNUMBER(OFFSET('Sanitation Data'!$D$11,0,10*ROW('Sanitation Data'!D163))),'Data Summary'!CR169="Yes"),OFFSET('Sanitation Data'!$D$11,0,10*ROW('Sanitation Data'!D163)),NA())</f>
        <v>#N/A</v>
      </c>
      <c r="AD169" s="105" t="e">
        <f ca="true">+IF(AND(ISNUMBER(OFFSET('Sanitation Data'!$D$12,0,10*ROW('Sanitation Data'!D163))),'Data Summary'!CS169="Yes"),OFFSET('Sanitation Data'!$D$12,0,10*ROW('Sanitation Data'!D163)),NA())</f>
        <v>#N/A</v>
      </c>
      <c r="AE169" s="105" t="e">
        <f ca="true">+IF(AND(ISNUMBER(OFFSET('Sanitation Data'!$D$13,0,10*ROW('Sanitation Data'!D163))),'Data Summary'!CT169="Yes"),OFFSET('Sanitation Data'!$D$13,0,10*ROW('Sanitation Data'!D163)),NA())</f>
        <v>#N/A</v>
      </c>
      <c r="AF169" s="105" t="e">
        <f ca="true">+IF(AND(ISNUMBER(OFFSET('Sanitation Data'!$E$5,0,10*ROW('Sanitation Data'!E163))),'Data Summary'!CU169="Yes"),100-OFFSET('Sanitation Data'!$E$5,0,10*ROW('Sanitation Data'!E163)),NA())</f>
        <v>#N/A</v>
      </c>
      <c r="AG169" s="105" t="e">
        <f ca="true">+IF(AND(ISNUMBER(OFFSET('Sanitation Data'!$E$7,0,10*ROW('Sanitation Data'!E163))),'Data Summary'!CV169="Yes"),OFFSET('Sanitation Data'!$E$7,0,10*ROW('Sanitation Data'!E163)),NA())</f>
        <v>#N/A</v>
      </c>
      <c r="AH169" s="105" t="e">
        <f ca="true">+IF(AND(ISNUMBER(OFFSET('Sanitation Data'!$E$11,0,10*ROW('Sanitation Data'!E163))),'Data Summary'!CW169="Yes"),OFFSET('Sanitation Data'!$E$11,0,10*ROW('Sanitation Data'!E163)),NA())</f>
        <v>#N/A</v>
      </c>
      <c r="AI169" s="105" t="e">
        <f ca="true">+IF(AND(ISNUMBER(OFFSET('Sanitation Data'!$E$12,0,10*ROW('Sanitation Data'!E163))),'Data Summary'!CX169="Yes"),OFFSET('Sanitation Data'!$E$12,0,10*ROW('Sanitation Data'!E163)),NA())</f>
        <v>#N/A</v>
      </c>
      <c r="AJ169" s="105" t="e">
        <f ca="true">+IF(AND(ISNUMBER(OFFSET('Sanitation Data'!$E$13,0,10*ROW('Sanitation Data'!E163))),'Data Summary'!CY169="Yes"),OFFSET('Sanitation Data'!$E$13,0,10*ROW('Sanitation Data'!E163)),NA())</f>
        <v>#N/A</v>
      </c>
      <c r="AK169" s="105" t="e">
        <f ca="true">+IF(AND(ISNUMBER(OFFSET('Sanitation Data'!$F$5,0,10*ROW('Sanitation Data'!F163))),'Data Summary'!CZ169="Yes"),100-OFFSET('Sanitation Data'!$F$5,0,10*ROW('Sanitation Data'!F163)),NA())</f>
        <v>#N/A</v>
      </c>
      <c r="AL169" s="105" t="e">
        <f ca="true">+IF(AND(ISNUMBER(OFFSET('Sanitation Data'!$F$7,0,10*ROW('Sanitation Data'!F163))),'Data Summary'!DA169="Yes"),OFFSET('Sanitation Data'!$F$7,0,10*ROW('Sanitation Data'!F163)),NA())</f>
        <v>#N/A</v>
      </c>
      <c r="AM169" s="105" t="e">
        <f ca="true">+IF(AND(ISNUMBER(OFFSET('Sanitation Data'!$F$11,0,10*ROW('Sanitation Data'!F163))),'Data Summary'!DB169="Yes"),OFFSET('Sanitation Data'!$F$11,0,10*ROW('Sanitation Data'!F163)),NA())</f>
        <v>#N/A</v>
      </c>
      <c r="AN169" s="105" t="e">
        <f ca="true">+IF(AND(ISNUMBER(OFFSET('Sanitation Data'!$F$12,0,10*ROW('Sanitation Data'!F163))),'Data Summary'!DC169="Yes"),OFFSET('Sanitation Data'!$F$12,0,10*ROW('Sanitation Data'!F163)),NA())</f>
        <v>#N/A</v>
      </c>
      <c r="AO169" s="105" t="e">
        <f ca="true">+IF(AND(ISNUMBER(OFFSET('Sanitation Data'!$F$13,0,10*ROW('Sanitation Data'!F163))),'Data Summary'!DD169="Yes"),OFFSET('Sanitation Data'!$F$13,0,10*ROW('Sanitation Data'!F163)),NA())</f>
        <v>#N/A</v>
      </c>
      <c r="AP169" s="105" t="e">
        <f ca="true">+IF(AND(ISNUMBER(OFFSET('Sanitation Data'!$G$5,0,10*ROW('Sanitation Data'!G163))),'Data Summary'!DE169="Yes"),100-OFFSET('Sanitation Data'!$G$5,0,10*ROW('Sanitation Data'!G163)),NA())</f>
        <v>#N/A</v>
      </c>
      <c r="AQ169" s="105" t="e">
        <f ca="true">+IF(AND(ISNUMBER(OFFSET('Sanitation Data'!$G$7,0,10*ROW('Sanitation Data'!G163))),'Data Summary'!DF169="Yes"),OFFSET('Sanitation Data'!$G$7,0,10*ROW('Sanitation Data'!G163)),NA())</f>
        <v>#N/A</v>
      </c>
      <c r="AR169" s="105" t="e">
        <f ca="true">+IF(AND(ISNUMBER(OFFSET('Sanitation Data'!$G$11,0,10*ROW('Sanitation Data'!G163))),'Data Summary'!DG169="Yes"),OFFSET('Sanitation Data'!$G$11,0,10*ROW('Sanitation Data'!G163)),NA())</f>
        <v>#N/A</v>
      </c>
      <c r="AS169" s="105" t="e">
        <f ca="true">+IF(AND(ISNUMBER(OFFSET('Sanitation Data'!$G$12,0,10*ROW('Sanitation Data'!G163))),'Data Summary'!DH169="Yes"),OFFSET('Sanitation Data'!$G$12,0,10*ROW('Sanitation Data'!G163)),NA())</f>
        <v>#N/A</v>
      </c>
      <c r="AT169" s="105" t="e">
        <f ca="true">+IF(AND(ISNUMBER(OFFSET('Sanitation Data'!$G$13,0,10*ROW('Sanitation Data'!G163))),'Data Summary'!DI169="Yes"),OFFSET('Sanitation Data'!$G$13,0,10*ROW('Sanitation Data'!G163)),NA())</f>
        <v>#N/A</v>
      </c>
      <c r="AU169" s="105" t="e">
        <f ca="true">+IF(AND(ISNUMBER(OFFSET('Sanitation Data'!$H$5,0,10*ROW('Sanitation Data'!H163))),'Data Summary'!DJ169="Yes"),100-OFFSET('Sanitation Data'!$H$5,0,10*ROW('Sanitation Data'!H163)),NA())</f>
        <v>#N/A</v>
      </c>
      <c r="AV169" s="105" t="e">
        <f ca="true">+IF(AND(ISNUMBER(OFFSET('Sanitation Data'!$H$7,0,10*ROW('Sanitation Data'!H163))),'Data Summary'!DK169="Yes"),OFFSET('Sanitation Data'!$H$7,0,10*ROW('Sanitation Data'!H163)),NA())</f>
        <v>#N/A</v>
      </c>
      <c r="AW169" s="105" t="e">
        <f ca="true">+IF(AND(ISNUMBER(OFFSET('Sanitation Data'!$H$11,0,10*ROW('Sanitation Data'!H163))),'Data Summary'!DL169="Yes"),OFFSET('Sanitation Data'!$H$11,0,10*ROW('Sanitation Data'!H163)),NA())</f>
        <v>#N/A</v>
      </c>
      <c r="AX169" s="105" t="e">
        <f ca="true">+IF(AND(ISNUMBER(OFFSET('Sanitation Data'!$H$12,0,10*ROW('Sanitation Data'!H163))),'Data Summary'!DM169="Yes"),OFFSET('Sanitation Data'!$H$12,0,10*ROW('Sanitation Data'!H163)),NA())</f>
        <v>#N/A</v>
      </c>
      <c r="AY169" s="105" t="e">
        <f ca="true">+IF(AND(ISNUMBER(OFFSET('Sanitation Data'!$H$13,0,10*ROW('Sanitation Data'!H163))),'Data Summary'!DN169="Yes"),OFFSET('Sanitation Data'!$H$13,0,10*ROW('Sanitation Data'!H163)),NA())</f>
        <v>#N/A</v>
      </c>
      <c r="AZ169" s="110" t="e">
        <f ca="true">+IF(AND(ISNUMBER(OFFSET('Hygiene Data'!$C$6,0,10*ROW('Hygiene Data'!C163))),'Data Summary'!DO169="Yes"),OFFSET('Hygiene Data'!$C$6,0,10*ROW('Hygiene Data'!C163)),NA())</f>
        <v>#N/A</v>
      </c>
      <c r="BA169" s="110" t="e">
        <f ca="true">+IF(AND(ISNUMBER(OFFSET('Hygiene Data'!$C$8,0,10*ROW('Hygiene Data'!C163))),'Data Summary'!DP169="Yes"),OFFSET('Hygiene Data'!$C$8,0,10*ROW('Hygiene Data'!C163)),NA())</f>
        <v>#N/A</v>
      </c>
      <c r="BB169" s="110" t="e">
        <f ca="true">+IF(AND(ISNUMBER(OFFSET('Hygiene Data'!$C$10,0,10*ROW('Hygiene Data'!C163))),'Data Summary'!DQ169="Yes"),OFFSET('Hygiene Data'!$C$10,0,10*ROW('Hygiene Data'!C163)),NA())</f>
        <v>#N/A</v>
      </c>
      <c r="BC169" s="110" t="e">
        <f ca="true">+IF(AND(ISNUMBER(OFFSET('Hygiene Data'!$D$6,0,10*ROW('Hygiene Data'!D163))),'Data Summary'!DR169="Yes"),OFFSET('Hygiene Data'!$D$6,0,10*ROW('Hygiene Data'!D163)),NA())</f>
        <v>#N/A</v>
      </c>
      <c r="BD169" s="110" t="e">
        <f ca="true">+IF(AND(ISNUMBER(OFFSET('Hygiene Data'!$D$8,0,10*ROW('Hygiene Data'!D163))),'Data Summary'!DS169="Yes"),OFFSET('Hygiene Data'!$D$8,0,10*ROW('Hygiene Data'!D163)),NA())</f>
        <v>#N/A</v>
      </c>
      <c r="BE169" s="110" t="e">
        <f ca="true">+IF(AND(ISNUMBER(OFFSET('Hygiene Data'!$D$10,0,10*ROW('Hygiene Data'!D163))),'Data Summary'!DT169="Yes"),OFFSET('Hygiene Data'!$D$10,0,10*ROW('Hygiene Data'!D163)),NA())</f>
        <v>#N/A</v>
      </c>
      <c r="BF169" s="110" t="e">
        <f ca="true">+IF(AND(ISNUMBER(OFFSET('Hygiene Data'!$E$6,0,10*ROW('Hygiene Data'!E163))),'Data Summary'!DU169="Yes"),OFFSET('Hygiene Data'!$E$6,0,10*ROW('Hygiene Data'!E163)),NA())</f>
        <v>#N/A</v>
      </c>
      <c r="BG169" s="110" t="e">
        <f ca="true">+IF(AND(ISNUMBER(OFFSET('Hygiene Data'!$E$8,0,10*ROW('Hygiene Data'!E163))),'Data Summary'!DV169="Yes"),OFFSET('Hygiene Data'!$E$8,0,10*ROW('Hygiene Data'!E163)),NA())</f>
        <v>#N/A</v>
      </c>
      <c r="BH169" s="110" t="e">
        <f ca="true">+IF(AND(ISNUMBER(OFFSET('Hygiene Data'!$E$10,0,10*ROW('Hygiene Data'!E163))),'Data Summary'!DW169="Yes"),OFFSET('Hygiene Data'!$E$10,0,10*ROW('Hygiene Data'!E163)),NA())</f>
        <v>#N/A</v>
      </c>
      <c r="BI169" s="110" t="e">
        <f ca="true">+IF(AND(ISNUMBER(OFFSET('Hygiene Data'!$F$6,0,10*ROW('Hygiene Data'!F163))),'Data Summary'!DX169="Yes"),OFFSET('Hygiene Data'!$F$6,0,10*ROW('Hygiene Data'!F163)),NA())</f>
        <v>#N/A</v>
      </c>
      <c r="BJ169" s="110" t="e">
        <f ca="true">+IF(AND(ISNUMBER(OFFSET('Hygiene Data'!$F$8,0,10*ROW('Hygiene Data'!F163))),'Data Summary'!DY169="Yes"),OFFSET('Hygiene Data'!$F$8,0,10*ROW('Hygiene Data'!F163)),NA())</f>
        <v>#N/A</v>
      </c>
      <c r="BK169" s="110" t="e">
        <f ca="true">+IF(AND(ISNUMBER(OFFSET('Hygiene Data'!$F$10,0,10*ROW('Hygiene Data'!F163))),'Data Summary'!DZ169="Yes"),OFFSET('Hygiene Data'!$F$10,0,10*ROW('Hygiene Data'!F163)),NA())</f>
        <v>#N/A</v>
      </c>
      <c r="BL169" s="110" t="e">
        <f ca="true">+IF(AND(ISNUMBER(OFFSET('Hygiene Data'!$G$6,0,10*ROW('Hygiene Data'!G163))),'Data Summary'!EA169="Yes"),OFFSET('Hygiene Data'!$G$6,0,10*ROW('Hygiene Data'!G163)),NA())</f>
        <v>#N/A</v>
      </c>
      <c r="BM169" s="110" t="e">
        <f ca="true">+IF(AND(ISNUMBER(OFFSET('Hygiene Data'!$G$8,0,10*ROW('Hygiene Data'!G163))),'Data Summary'!EB169="Yes"),OFFSET('Hygiene Data'!$G$8,0,10*ROW('Hygiene Data'!G163)),NA())</f>
        <v>#N/A</v>
      </c>
      <c r="BN169" s="110" t="e">
        <f ca="true">+IF(AND(ISNUMBER(OFFSET('Hygiene Data'!$G$10,0,10*ROW('Hygiene Data'!G163))),'Data Summary'!EC169="Yes"),OFFSET('Hygiene Data'!$G$10,0,10*ROW('Hygiene Data'!G163)),NA())</f>
        <v>#N/A</v>
      </c>
      <c r="BO169" s="110" t="e">
        <f ca="true">+IF(AND(ISNUMBER(OFFSET('Hygiene Data'!$H$6,0,10*ROW('Hygiene Data'!H163))),'Data Summary'!ED169="Yes"),OFFSET('Hygiene Data'!$H$6,0,10*ROW('Hygiene Data'!H163)),NA())</f>
        <v>#N/A</v>
      </c>
      <c r="BP169" s="110" t="e">
        <f ca="true">+IF(AND(ISNUMBER(OFFSET('Hygiene Data'!$H$8,0,10*ROW('Hygiene Data'!H163))),'Data Summary'!EE169="Yes"),OFFSET('Hygiene Data'!$H$8,0,10*ROW('Hygiene Data'!H163)),NA())</f>
        <v>#N/A</v>
      </c>
      <c r="BQ169" s="110" t="e">
        <f ca="true">+IF(AND(ISNUMBER(OFFSET('Hygiene Data'!$H$10,0,10*ROW('Hygiene Data'!H163))),'Data Summary'!EF169="Yes"),OFFSET('Hygiene Data'!$H$10,0,10*ROW('Hygiene Data'!H163)),NA())</f>
        <v>#N/A</v>
      </c>
    </row>
    <row r="170" x14ac:dyDescent="0.2">
      <c r="A170" s="58" t="e">
        <f ca="true">+IF(OFFSET('Water Data'!$B$1,0,10*ROW('Water Data'!B164))="",NA(),OFFSET('Water Data'!$B$1,0,10*ROW('Water Data'!B164)))</f>
        <v>#N/A</v>
      </c>
      <c r="B170" s="58" t="e">
        <f ca="true">+IF(OFFSET('Water Data'!$A$3,0,10*ROW('Water Data'!A167))="",NA(),OFFSET('Water Data'!$A$3,0,10*ROW('Water Data'!A167)))</f>
        <v>#N/A</v>
      </c>
      <c r="C170" s="58" t="e">
        <f ca="true">+IF(OFFSET('Water Data'!$C$3,0,10*ROW('Water Data'!C167))="",NA(),OFFSET('Water Data'!$C$3,0,10*ROW('Water Data'!C167)))</f>
        <v>#N/A</v>
      </c>
      <c r="D170" s="59" t="e">
        <f ca="true">+IF(AND(ISNUMBER(OFFSET('Water Data'!$C$5,0,10*ROW('Water Data'!C164))),'Data Summary'!BS170="Yes"),100-OFFSET('Water Data'!$C$5,0,10*ROW('Water Data'!C164)),NA())</f>
        <v>#N/A</v>
      </c>
      <c r="E170" s="59" t="e">
        <f ca="true">+IF(AND(ISNUMBER(OFFSET('Water Data'!$C$7,0,10*ROW('Water Data'!C164))),'Data Summary'!BT170="Yes"),OFFSET('Water Data'!$C$7,0,10*ROW('Water Data'!C164)),NA())</f>
        <v>#N/A</v>
      </c>
      <c r="F170" s="59" t="e">
        <f ca="true">+IF(AND(ISNUMBER(OFFSET('Water Data'!$C$10,0,10*ROW('Water Data'!C164))),'Data Summary'!BU170="Yes"),OFFSET('Water Data'!$C$10,0,10*ROW('Water Data'!C164)),NA())</f>
        <v>#N/A</v>
      </c>
      <c r="G170" s="59" t="e">
        <f ca="true">+IF(AND(ISNUMBER(OFFSET('Water Data'!$D$5,0,10*ROW('Water Data'!D164))),'Data Summary'!BV170="Yes"),100-OFFSET('Water Data'!$D$5,0,10*ROW('Water Data'!D164)),NA())</f>
        <v>#N/A</v>
      </c>
      <c r="H170" s="59" t="e">
        <f ca="true">+IF(AND(ISNUMBER(OFFSET('Water Data'!$D$7,0,10*ROW('Water Data'!D164))),'Data Summary'!BW170="Yes"),OFFSET('Water Data'!$D$7,0,10*ROW('Water Data'!D164)),NA())</f>
        <v>#N/A</v>
      </c>
      <c r="I170" s="59" t="e">
        <f ca="true">+IF(AND(ISNUMBER(OFFSET('Water Data'!$D$10,0,10*ROW('Water Data'!D164))),'Data Summary'!BX170="Yes"),OFFSET('Water Data'!$D$10,0,10*ROW('Water Data'!D164)),NA())</f>
        <v>#N/A</v>
      </c>
      <c r="J170" s="59" t="e">
        <f ca="true">+IF(AND(ISNUMBER(OFFSET('Water Data'!$E$5,0,10*ROW('Water Data'!E164))),'Data Summary'!BY170="Yes"),100-OFFSET('Water Data'!$E$5,0,10*ROW('Water Data'!E164)),NA())</f>
        <v>#N/A</v>
      </c>
      <c r="K170" s="59" t="e">
        <f ca="true">+IF(AND(ISNUMBER(OFFSET('Water Data'!$E$7,0,10*ROW('Water Data'!E164))),'Data Summary'!BZ170="Yes"),OFFSET('Water Data'!$E$7,0,10*ROW('Water Data'!E164)),NA())</f>
        <v>#N/A</v>
      </c>
      <c r="L170" s="59" t="e">
        <f ca="true">+IF(AND(ISNUMBER(OFFSET('Water Data'!$E$10,0,10*ROW('Water Data'!E164))),'Data Summary'!CA170="Yes"),OFFSET('Water Data'!$E$10,0,10*ROW('Water Data'!E164)),NA())</f>
        <v>#N/A</v>
      </c>
      <c r="M170" s="59" t="e">
        <f ca="true">+IF(AND(ISNUMBER(OFFSET('Water Data'!$F$5,0,10*ROW('Water Data'!F164))),'Data Summary'!CB170="Yes"),100-OFFSET('Water Data'!$F$5,0,10*ROW('Water Data'!F164)),NA())</f>
        <v>#N/A</v>
      </c>
      <c r="N170" s="59" t="e">
        <f ca="true">+IF(AND(ISNUMBER(OFFSET('Water Data'!$F$7,0,10*ROW('Water Data'!F164))),'Data Summary'!CC170="Yes"),OFFSET('Water Data'!$F$7,0,10*ROW('Water Data'!F164)),NA())</f>
        <v>#N/A</v>
      </c>
      <c r="O170" s="59" t="e">
        <f ca="true">+IF(AND(ISNUMBER(OFFSET('Water Data'!$F$10,0,10*ROW('Water Data'!F164))),'Data Summary'!CD170="Yes"),OFFSET('Water Data'!$F$10,0,10*ROW('Water Data'!F164)),NA())</f>
        <v>#N/A</v>
      </c>
      <c r="P170" s="59" t="e">
        <f ca="true">+IF(AND(ISNUMBER(OFFSET('Water Data'!$G$5,0,10*ROW('Water Data'!G164))),'Data Summary'!CE170="Yes"),100-OFFSET('Water Data'!$G$5,0,10*ROW('Water Data'!G164)),NA())</f>
        <v>#N/A</v>
      </c>
      <c r="Q170" s="59" t="e">
        <f ca="true">+IF(AND(ISNUMBER(OFFSET('Water Data'!$G$7,0,10*ROW('Water Data'!G164))),'Data Summary'!CF170="Yes"),OFFSET('Water Data'!$G$7,0,10*ROW('Water Data'!G164)),NA())</f>
        <v>#N/A</v>
      </c>
      <c r="R170" s="59" t="e">
        <f ca="true">+IF(AND(ISNUMBER(OFFSET('Water Data'!$G$10,0,10*ROW('Water Data'!G164))),'Data Summary'!CG170="Yes"),OFFSET('Water Data'!$G$10,0,10*ROW('Water Data'!G164)),NA())</f>
        <v>#N/A</v>
      </c>
      <c r="S170" s="59" t="e">
        <f ca="true">+IF(AND(ISNUMBER(OFFSET('Water Data'!$H$5,0,10*ROW('Water Data'!H164))),'Data Summary'!CH170="Yes"),100-OFFSET('Water Data'!$H$5,0,10*ROW('Water Data'!H164)),NA())</f>
        <v>#N/A</v>
      </c>
      <c r="T170" s="59" t="e">
        <f ca="true">+IF(AND(ISNUMBER(OFFSET('Water Data'!$H$7,0,10*ROW('Water Data'!H164))),'Data Summary'!CI170="Yes"),OFFSET('Water Data'!$H$7,0,10*ROW('Water Data'!H164)),NA())</f>
        <v>#N/A</v>
      </c>
      <c r="U170" s="59" t="e">
        <f ca="true">+IF(AND(ISNUMBER(OFFSET('Water Data'!$H$10,0,10*ROW('Water Data'!H164))),'Data Summary'!CJ170="Yes"),OFFSET('Water Data'!$H$10,0,10*ROW('Water Data'!H164)),NA())</f>
        <v>#N/A</v>
      </c>
      <c r="V170" s="105" t="e">
        <f ca="true">+IF(AND(ISNUMBER(OFFSET('Sanitation Data'!$C$5,0,10*ROW('Sanitation Data'!C164))),'Data Summary'!CK170="Yes"),100-OFFSET('Sanitation Data'!$C$5,0,10*ROW('Sanitation Data'!C164)),NA())</f>
        <v>#N/A</v>
      </c>
      <c r="W170" s="105" t="e">
        <f ca="true">+IF(AND(ISNUMBER(OFFSET('Sanitation Data'!$C$7,0,10*ROW('Sanitation Data'!C164))),'Data Summary'!CL170="Yes"),OFFSET('Sanitation Data'!$C$7,0,10*ROW('Sanitation Data'!C164)),NA())</f>
        <v>#N/A</v>
      </c>
      <c r="X170" s="105" t="e">
        <f ca="true">+IF(AND(ISNUMBER(OFFSET('Sanitation Data'!$C$11,0,10*ROW('Sanitation Data'!C164))),'Data Summary'!CM170="Yes"),OFFSET('Sanitation Data'!$C$11,0,10*ROW('Sanitation Data'!C164)),NA())</f>
        <v>#N/A</v>
      </c>
      <c r="Y170" s="105" t="e">
        <f ca="true">+IF(AND(ISNUMBER(OFFSET('Sanitation Data'!$C$12,0,10*ROW('Sanitation Data'!C164))),'Data Summary'!CN170="Yes"),OFFSET('Sanitation Data'!$C$12,0,10*ROW('Sanitation Data'!C164)),NA())</f>
        <v>#N/A</v>
      </c>
      <c r="Z170" s="105" t="e">
        <f ca="true">+IF(AND(ISNUMBER(OFFSET('Sanitation Data'!$C$13,0,10*ROW('Sanitation Data'!C164))),'Data Summary'!CO170="Yes"),OFFSET('Sanitation Data'!$C$13,0,10*ROW('Sanitation Data'!C164)),NA())</f>
        <v>#N/A</v>
      </c>
      <c r="AA170" s="105" t="e">
        <f ca="true">+IF(AND(ISNUMBER(OFFSET('Sanitation Data'!$D$5,0,10*ROW('Sanitation Data'!D164))),'Data Summary'!CP170="Yes"),100-OFFSET('Sanitation Data'!$D$5,0,10*ROW('Sanitation Data'!D164)),NA())</f>
        <v>#N/A</v>
      </c>
      <c r="AB170" s="105" t="e">
        <f ca="true">+IF(AND(ISNUMBER(OFFSET('Sanitation Data'!$D$7,0,10*ROW('Sanitation Data'!D164))),'Data Summary'!CQ170="Yes"),OFFSET('Sanitation Data'!$D$7,0,10*ROW('Sanitation Data'!D164)),NA())</f>
        <v>#N/A</v>
      </c>
      <c r="AC170" s="105" t="e">
        <f ca="true">+IF(AND(ISNUMBER(OFFSET('Sanitation Data'!$D$11,0,10*ROW('Sanitation Data'!D164))),'Data Summary'!CR170="Yes"),OFFSET('Sanitation Data'!$D$11,0,10*ROW('Sanitation Data'!D164)),NA())</f>
        <v>#N/A</v>
      </c>
      <c r="AD170" s="105" t="e">
        <f ca="true">+IF(AND(ISNUMBER(OFFSET('Sanitation Data'!$D$12,0,10*ROW('Sanitation Data'!D164))),'Data Summary'!CS170="Yes"),OFFSET('Sanitation Data'!$D$12,0,10*ROW('Sanitation Data'!D164)),NA())</f>
        <v>#N/A</v>
      </c>
      <c r="AE170" s="105" t="e">
        <f ca="true">+IF(AND(ISNUMBER(OFFSET('Sanitation Data'!$D$13,0,10*ROW('Sanitation Data'!D164))),'Data Summary'!CT170="Yes"),OFFSET('Sanitation Data'!$D$13,0,10*ROW('Sanitation Data'!D164)),NA())</f>
        <v>#N/A</v>
      </c>
      <c r="AF170" s="105" t="e">
        <f ca="true">+IF(AND(ISNUMBER(OFFSET('Sanitation Data'!$E$5,0,10*ROW('Sanitation Data'!E164))),'Data Summary'!CU170="Yes"),100-OFFSET('Sanitation Data'!$E$5,0,10*ROW('Sanitation Data'!E164)),NA())</f>
        <v>#N/A</v>
      </c>
      <c r="AG170" s="105" t="e">
        <f ca="true">+IF(AND(ISNUMBER(OFFSET('Sanitation Data'!$E$7,0,10*ROW('Sanitation Data'!E164))),'Data Summary'!CV170="Yes"),OFFSET('Sanitation Data'!$E$7,0,10*ROW('Sanitation Data'!E164)),NA())</f>
        <v>#N/A</v>
      </c>
      <c r="AH170" s="105" t="e">
        <f ca="true">+IF(AND(ISNUMBER(OFFSET('Sanitation Data'!$E$11,0,10*ROW('Sanitation Data'!E164))),'Data Summary'!CW170="Yes"),OFFSET('Sanitation Data'!$E$11,0,10*ROW('Sanitation Data'!E164)),NA())</f>
        <v>#N/A</v>
      </c>
      <c r="AI170" s="105" t="e">
        <f ca="true">+IF(AND(ISNUMBER(OFFSET('Sanitation Data'!$E$12,0,10*ROW('Sanitation Data'!E164))),'Data Summary'!CX170="Yes"),OFFSET('Sanitation Data'!$E$12,0,10*ROW('Sanitation Data'!E164)),NA())</f>
        <v>#N/A</v>
      </c>
      <c r="AJ170" s="105" t="e">
        <f ca="true">+IF(AND(ISNUMBER(OFFSET('Sanitation Data'!$E$13,0,10*ROW('Sanitation Data'!E164))),'Data Summary'!CY170="Yes"),OFFSET('Sanitation Data'!$E$13,0,10*ROW('Sanitation Data'!E164)),NA())</f>
        <v>#N/A</v>
      </c>
      <c r="AK170" s="105" t="e">
        <f ca="true">+IF(AND(ISNUMBER(OFFSET('Sanitation Data'!$F$5,0,10*ROW('Sanitation Data'!F164))),'Data Summary'!CZ170="Yes"),100-OFFSET('Sanitation Data'!$F$5,0,10*ROW('Sanitation Data'!F164)),NA())</f>
        <v>#N/A</v>
      </c>
      <c r="AL170" s="105" t="e">
        <f ca="true">+IF(AND(ISNUMBER(OFFSET('Sanitation Data'!$F$7,0,10*ROW('Sanitation Data'!F164))),'Data Summary'!DA170="Yes"),OFFSET('Sanitation Data'!$F$7,0,10*ROW('Sanitation Data'!F164)),NA())</f>
        <v>#N/A</v>
      </c>
      <c r="AM170" s="105" t="e">
        <f ca="true">+IF(AND(ISNUMBER(OFFSET('Sanitation Data'!$F$11,0,10*ROW('Sanitation Data'!F164))),'Data Summary'!DB170="Yes"),OFFSET('Sanitation Data'!$F$11,0,10*ROW('Sanitation Data'!F164)),NA())</f>
        <v>#N/A</v>
      </c>
      <c r="AN170" s="105" t="e">
        <f ca="true">+IF(AND(ISNUMBER(OFFSET('Sanitation Data'!$F$12,0,10*ROW('Sanitation Data'!F164))),'Data Summary'!DC170="Yes"),OFFSET('Sanitation Data'!$F$12,0,10*ROW('Sanitation Data'!F164)),NA())</f>
        <v>#N/A</v>
      </c>
      <c r="AO170" s="105" t="e">
        <f ca="true">+IF(AND(ISNUMBER(OFFSET('Sanitation Data'!$F$13,0,10*ROW('Sanitation Data'!F164))),'Data Summary'!DD170="Yes"),OFFSET('Sanitation Data'!$F$13,0,10*ROW('Sanitation Data'!F164)),NA())</f>
        <v>#N/A</v>
      </c>
      <c r="AP170" s="105" t="e">
        <f ca="true">+IF(AND(ISNUMBER(OFFSET('Sanitation Data'!$G$5,0,10*ROW('Sanitation Data'!G164))),'Data Summary'!DE170="Yes"),100-OFFSET('Sanitation Data'!$G$5,0,10*ROW('Sanitation Data'!G164)),NA())</f>
        <v>#N/A</v>
      </c>
      <c r="AQ170" s="105" t="e">
        <f ca="true">+IF(AND(ISNUMBER(OFFSET('Sanitation Data'!$G$7,0,10*ROW('Sanitation Data'!G164))),'Data Summary'!DF170="Yes"),OFFSET('Sanitation Data'!$G$7,0,10*ROW('Sanitation Data'!G164)),NA())</f>
        <v>#N/A</v>
      </c>
      <c r="AR170" s="105" t="e">
        <f ca="true">+IF(AND(ISNUMBER(OFFSET('Sanitation Data'!$G$11,0,10*ROW('Sanitation Data'!G164))),'Data Summary'!DG170="Yes"),OFFSET('Sanitation Data'!$G$11,0,10*ROW('Sanitation Data'!G164)),NA())</f>
        <v>#N/A</v>
      </c>
      <c r="AS170" s="105" t="e">
        <f ca="true">+IF(AND(ISNUMBER(OFFSET('Sanitation Data'!$G$12,0,10*ROW('Sanitation Data'!G164))),'Data Summary'!DH170="Yes"),OFFSET('Sanitation Data'!$G$12,0,10*ROW('Sanitation Data'!G164)),NA())</f>
        <v>#N/A</v>
      </c>
      <c r="AT170" s="105" t="e">
        <f ca="true">+IF(AND(ISNUMBER(OFFSET('Sanitation Data'!$G$13,0,10*ROW('Sanitation Data'!G164))),'Data Summary'!DI170="Yes"),OFFSET('Sanitation Data'!$G$13,0,10*ROW('Sanitation Data'!G164)),NA())</f>
        <v>#N/A</v>
      </c>
      <c r="AU170" s="105" t="e">
        <f ca="true">+IF(AND(ISNUMBER(OFFSET('Sanitation Data'!$H$5,0,10*ROW('Sanitation Data'!H164))),'Data Summary'!DJ170="Yes"),100-OFFSET('Sanitation Data'!$H$5,0,10*ROW('Sanitation Data'!H164)),NA())</f>
        <v>#N/A</v>
      </c>
      <c r="AV170" s="105" t="e">
        <f ca="true">+IF(AND(ISNUMBER(OFFSET('Sanitation Data'!$H$7,0,10*ROW('Sanitation Data'!H164))),'Data Summary'!DK170="Yes"),OFFSET('Sanitation Data'!$H$7,0,10*ROW('Sanitation Data'!H164)),NA())</f>
        <v>#N/A</v>
      </c>
      <c r="AW170" s="105" t="e">
        <f ca="true">+IF(AND(ISNUMBER(OFFSET('Sanitation Data'!$H$11,0,10*ROW('Sanitation Data'!H164))),'Data Summary'!DL170="Yes"),OFFSET('Sanitation Data'!$H$11,0,10*ROW('Sanitation Data'!H164)),NA())</f>
        <v>#N/A</v>
      </c>
      <c r="AX170" s="105" t="e">
        <f ca="true">+IF(AND(ISNUMBER(OFFSET('Sanitation Data'!$H$12,0,10*ROW('Sanitation Data'!H164))),'Data Summary'!DM170="Yes"),OFFSET('Sanitation Data'!$H$12,0,10*ROW('Sanitation Data'!H164)),NA())</f>
        <v>#N/A</v>
      </c>
      <c r="AY170" s="105" t="e">
        <f ca="true">+IF(AND(ISNUMBER(OFFSET('Sanitation Data'!$H$13,0,10*ROW('Sanitation Data'!H164))),'Data Summary'!DN170="Yes"),OFFSET('Sanitation Data'!$H$13,0,10*ROW('Sanitation Data'!H164)),NA())</f>
        <v>#N/A</v>
      </c>
      <c r="AZ170" s="110" t="e">
        <f ca="true">+IF(AND(ISNUMBER(OFFSET('Hygiene Data'!$C$6,0,10*ROW('Hygiene Data'!C164))),'Data Summary'!DO170="Yes"),OFFSET('Hygiene Data'!$C$6,0,10*ROW('Hygiene Data'!C164)),NA())</f>
        <v>#N/A</v>
      </c>
      <c r="BA170" s="110" t="e">
        <f ca="true">+IF(AND(ISNUMBER(OFFSET('Hygiene Data'!$C$8,0,10*ROW('Hygiene Data'!C164))),'Data Summary'!DP170="Yes"),OFFSET('Hygiene Data'!$C$8,0,10*ROW('Hygiene Data'!C164)),NA())</f>
        <v>#N/A</v>
      </c>
      <c r="BB170" s="110" t="e">
        <f ca="true">+IF(AND(ISNUMBER(OFFSET('Hygiene Data'!$C$10,0,10*ROW('Hygiene Data'!C164))),'Data Summary'!DQ170="Yes"),OFFSET('Hygiene Data'!$C$10,0,10*ROW('Hygiene Data'!C164)),NA())</f>
        <v>#N/A</v>
      </c>
      <c r="BC170" s="110" t="e">
        <f ca="true">+IF(AND(ISNUMBER(OFFSET('Hygiene Data'!$D$6,0,10*ROW('Hygiene Data'!D164))),'Data Summary'!DR170="Yes"),OFFSET('Hygiene Data'!$D$6,0,10*ROW('Hygiene Data'!D164)),NA())</f>
        <v>#N/A</v>
      </c>
      <c r="BD170" s="110" t="e">
        <f ca="true">+IF(AND(ISNUMBER(OFFSET('Hygiene Data'!$D$8,0,10*ROW('Hygiene Data'!D164))),'Data Summary'!DS170="Yes"),OFFSET('Hygiene Data'!$D$8,0,10*ROW('Hygiene Data'!D164)),NA())</f>
        <v>#N/A</v>
      </c>
      <c r="BE170" s="110" t="e">
        <f ca="true">+IF(AND(ISNUMBER(OFFSET('Hygiene Data'!$D$10,0,10*ROW('Hygiene Data'!D164))),'Data Summary'!DT170="Yes"),OFFSET('Hygiene Data'!$D$10,0,10*ROW('Hygiene Data'!D164)),NA())</f>
        <v>#N/A</v>
      </c>
      <c r="BF170" s="110" t="e">
        <f ca="true">+IF(AND(ISNUMBER(OFFSET('Hygiene Data'!$E$6,0,10*ROW('Hygiene Data'!E164))),'Data Summary'!DU170="Yes"),OFFSET('Hygiene Data'!$E$6,0,10*ROW('Hygiene Data'!E164)),NA())</f>
        <v>#N/A</v>
      </c>
      <c r="BG170" s="110" t="e">
        <f ca="true">+IF(AND(ISNUMBER(OFFSET('Hygiene Data'!$E$8,0,10*ROW('Hygiene Data'!E164))),'Data Summary'!DV170="Yes"),OFFSET('Hygiene Data'!$E$8,0,10*ROW('Hygiene Data'!E164)),NA())</f>
        <v>#N/A</v>
      </c>
      <c r="BH170" s="110" t="e">
        <f ca="true">+IF(AND(ISNUMBER(OFFSET('Hygiene Data'!$E$10,0,10*ROW('Hygiene Data'!E164))),'Data Summary'!DW170="Yes"),OFFSET('Hygiene Data'!$E$10,0,10*ROW('Hygiene Data'!E164)),NA())</f>
        <v>#N/A</v>
      </c>
      <c r="BI170" s="110" t="e">
        <f ca="true">+IF(AND(ISNUMBER(OFFSET('Hygiene Data'!$F$6,0,10*ROW('Hygiene Data'!F164))),'Data Summary'!DX170="Yes"),OFFSET('Hygiene Data'!$F$6,0,10*ROW('Hygiene Data'!F164)),NA())</f>
        <v>#N/A</v>
      </c>
      <c r="BJ170" s="110" t="e">
        <f ca="true">+IF(AND(ISNUMBER(OFFSET('Hygiene Data'!$F$8,0,10*ROW('Hygiene Data'!F164))),'Data Summary'!DY170="Yes"),OFFSET('Hygiene Data'!$F$8,0,10*ROW('Hygiene Data'!F164)),NA())</f>
        <v>#N/A</v>
      </c>
      <c r="BK170" s="110" t="e">
        <f ca="true">+IF(AND(ISNUMBER(OFFSET('Hygiene Data'!$F$10,0,10*ROW('Hygiene Data'!F164))),'Data Summary'!DZ170="Yes"),OFFSET('Hygiene Data'!$F$10,0,10*ROW('Hygiene Data'!F164)),NA())</f>
        <v>#N/A</v>
      </c>
      <c r="BL170" s="110" t="e">
        <f ca="true">+IF(AND(ISNUMBER(OFFSET('Hygiene Data'!$G$6,0,10*ROW('Hygiene Data'!G164))),'Data Summary'!EA170="Yes"),OFFSET('Hygiene Data'!$G$6,0,10*ROW('Hygiene Data'!G164)),NA())</f>
        <v>#N/A</v>
      </c>
      <c r="BM170" s="110" t="e">
        <f ca="true">+IF(AND(ISNUMBER(OFFSET('Hygiene Data'!$G$8,0,10*ROW('Hygiene Data'!G164))),'Data Summary'!EB170="Yes"),OFFSET('Hygiene Data'!$G$8,0,10*ROW('Hygiene Data'!G164)),NA())</f>
        <v>#N/A</v>
      </c>
      <c r="BN170" s="110" t="e">
        <f ca="true">+IF(AND(ISNUMBER(OFFSET('Hygiene Data'!$G$10,0,10*ROW('Hygiene Data'!G164))),'Data Summary'!EC170="Yes"),OFFSET('Hygiene Data'!$G$10,0,10*ROW('Hygiene Data'!G164)),NA())</f>
        <v>#N/A</v>
      </c>
      <c r="BO170" s="110" t="e">
        <f ca="true">+IF(AND(ISNUMBER(OFFSET('Hygiene Data'!$H$6,0,10*ROW('Hygiene Data'!H164))),'Data Summary'!ED170="Yes"),OFFSET('Hygiene Data'!$H$6,0,10*ROW('Hygiene Data'!H164)),NA())</f>
        <v>#N/A</v>
      </c>
      <c r="BP170" s="110" t="e">
        <f ca="true">+IF(AND(ISNUMBER(OFFSET('Hygiene Data'!$H$8,0,10*ROW('Hygiene Data'!H164))),'Data Summary'!EE170="Yes"),OFFSET('Hygiene Data'!$H$8,0,10*ROW('Hygiene Data'!H164)),NA())</f>
        <v>#N/A</v>
      </c>
      <c r="BQ170" s="110" t="e">
        <f ca="true">+IF(AND(ISNUMBER(OFFSET('Hygiene Data'!$H$10,0,10*ROW('Hygiene Data'!H164))),'Data Summary'!EF170="Yes"),OFFSET('Hygiene Data'!$H$10,0,10*ROW('Hygiene Data'!H164)),NA())</f>
        <v>#N/A</v>
      </c>
    </row>
    <row r="171" x14ac:dyDescent="0.2">
      <c r="A171" s="58" t="e">
        <f ca="true">+IF(OFFSET('Water Data'!$B$1,0,10*ROW('Water Data'!B165))="",NA(),OFFSET('Water Data'!$B$1,0,10*ROW('Water Data'!B165)))</f>
        <v>#N/A</v>
      </c>
      <c r="B171" s="58" t="e">
        <f ca="true">+IF(OFFSET('Water Data'!$A$3,0,10*ROW('Water Data'!A168))="",NA(),OFFSET('Water Data'!$A$3,0,10*ROW('Water Data'!A168)))</f>
        <v>#N/A</v>
      </c>
      <c r="C171" s="58" t="e">
        <f ca="true">+IF(OFFSET('Water Data'!$C$3,0,10*ROW('Water Data'!C168))="",NA(),OFFSET('Water Data'!$C$3,0,10*ROW('Water Data'!C168)))</f>
        <v>#N/A</v>
      </c>
      <c r="D171" s="59" t="e">
        <f ca="true">+IF(AND(ISNUMBER(OFFSET('Water Data'!$C$5,0,10*ROW('Water Data'!C165))),'Data Summary'!BS171="Yes"),100-OFFSET('Water Data'!$C$5,0,10*ROW('Water Data'!C165)),NA())</f>
        <v>#N/A</v>
      </c>
      <c r="E171" s="59" t="e">
        <f ca="true">+IF(AND(ISNUMBER(OFFSET('Water Data'!$C$7,0,10*ROW('Water Data'!C165))),'Data Summary'!BT171="Yes"),OFFSET('Water Data'!$C$7,0,10*ROW('Water Data'!C165)),NA())</f>
        <v>#N/A</v>
      </c>
      <c r="F171" s="59" t="e">
        <f ca="true">+IF(AND(ISNUMBER(OFFSET('Water Data'!$C$10,0,10*ROW('Water Data'!C165))),'Data Summary'!BU171="Yes"),OFFSET('Water Data'!$C$10,0,10*ROW('Water Data'!C165)),NA())</f>
        <v>#N/A</v>
      </c>
      <c r="G171" s="59" t="e">
        <f ca="true">+IF(AND(ISNUMBER(OFFSET('Water Data'!$D$5,0,10*ROW('Water Data'!D165))),'Data Summary'!BV171="Yes"),100-OFFSET('Water Data'!$D$5,0,10*ROW('Water Data'!D165)),NA())</f>
        <v>#N/A</v>
      </c>
      <c r="H171" s="59" t="e">
        <f ca="true">+IF(AND(ISNUMBER(OFFSET('Water Data'!$D$7,0,10*ROW('Water Data'!D165))),'Data Summary'!BW171="Yes"),OFFSET('Water Data'!$D$7,0,10*ROW('Water Data'!D165)),NA())</f>
        <v>#N/A</v>
      </c>
      <c r="I171" s="59" t="e">
        <f ca="true">+IF(AND(ISNUMBER(OFFSET('Water Data'!$D$10,0,10*ROW('Water Data'!D165))),'Data Summary'!BX171="Yes"),OFFSET('Water Data'!$D$10,0,10*ROW('Water Data'!D165)),NA())</f>
        <v>#N/A</v>
      </c>
      <c r="J171" s="59" t="e">
        <f ca="true">+IF(AND(ISNUMBER(OFFSET('Water Data'!$E$5,0,10*ROW('Water Data'!E165))),'Data Summary'!BY171="Yes"),100-OFFSET('Water Data'!$E$5,0,10*ROW('Water Data'!E165)),NA())</f>
        <v>#N/A</v>
      </c>
      <c r="K171" s="59" t="e">
        <f ca="true">+IF(AND(ISNUMBER(OFFSET('Water Data'!$E$7,0,10*ROW('Water Data'!E165))),'Data Summary'!BZ171="Yes"),OFFSET('Water Data'!$E$7,0,10*ROW('Water Data'!E165)),NA())</f>
        <v>#N/A</v>
      </c>
      <c r="L171" s="59" t="e">
        <f ca="true">+IF(AND(ISNUMBER(OFFSET('Water Data'!$E$10,0,10*ROW('Water Data'!E165))),'Data Summary'!CA171="Yes"),OFFSET('Water Data'!$E$10,0,10*ROW('Water Data'!E165)),NA())</f>
        <v>#N/A</v>
      </c>
      <c r="M171" s="59" t="e">
        <f ca="true">+IF(AND(ISNUMBER(OFFSET('Water Data'!$F$5,0,10*ROW('Water Data'!F165))),'Data Summary'!CB171="Yes"),100-OFFSET('Water Data'!$F$5,0,10*ROW('Water Data'!F165)),NA())</f>
        <v>#N/A</v>
      </c>
      <c r="N171" s="59" t="e">
        <f ca="true">+IF(AND(ISNUMBER(OFFSET('Water Data'!$F$7,0,10*ROW('Water Data'!F165))),'Data Summary'!CC171="Yes"),OFFSET('Water Data'!$F$7,0,10*ROW('Water Data'!F165)),NA())</f>
        <v>#N/A</v>
      </c>
      <c r="O171" s="59" t="e">
        <f ca="true">+IF(AND(ISNUMBER(OFFSET('Water Data'!$F$10,0,10*ROW('Water Data'!F165))),'Data Summary'!CD171="Yes"),OFFSET('Water Data'!$F$10,0,10*ROW('Water Data'!F165)),NA())</f>
        <v>#N/A</v>
      </c>
      <c r="P171" s="59" t="e">
        <f ca="true">+IF(AND(ISNUMBER(OFFSET('Water Data'!$G$5,0,10*ROW('Water Data'!G165))),'Data Summary'!CE171="Yes"),100-OFFSET('Water Data'!$G$5,0,10*ROW('Water Data'!G165)),NA())</f>
        <v>#N/A</v>
      </c>
      <c r="Q171" s="59" t="e">
        <f ca="true">+IF(AND(ISNUMBER(OFFSET('Water Data'!$G$7,0,10*ROW('Water Data'!G165))),'Data Summary'!CF171="Yes"),OFFSET('Water Data'!$G$7,0,10*ROW('Water Data'!G165)),NA())</f>
        <v>#N/A</v>
      </c>
      <c r="R171" s="59" t="e">
        <f ca="true">+IF(AND(ISNUMBER(OFFSET('Water Data'!$G$10,0,10*ROW('Water Data'!G165))),'Data Summary'!CG171="Yes"),OFFSET('Water Data'!$G$10,0,10*ROW('Water Data'!G165)),NA())</f>
        <v>#N/A</v>
      </c>
      <c r="S171" s="59" t="e">
        <f ca="true">+IF(AND(ISNUMBER(OFFSET('Water Data'!$H$5,0,10*ROW('Water Data'!H165))),'Data Summary'!CH171="Yes"),100-OFFSET('Water Data'!$H$5,0,10*ROW('Water Data'!H165)),NA())</f>
        <v>#N/A</v>
      </c>
      <c r="T171" s="59" t="e">
        <f ca="true">+IF(AND(ISNUMBER(OFFSET('Water Data'!$H$7,0,10*ROW('Water Data'!H165))),'Data Summary'!CI171="Yes"),OFFSET('Water Data'!$H$7,0,10*ROW('Water Data'!H165)),NA())</f>
        <v>#N/A</v>
      </c>
      <c r="U171" s="59" t="e">
        <f ca="true">+IF(AND(ISNUMBER(OFFSET('Water Data'!$H$10,0,10*ROW('Water Data'!H165))),'Data Summary'!CJ171="Yes"),OFFSET('Water Data'!$H$10,0,10*ROW('Water Data'!H165)),NA())</f>
        <v>#N/A</v>
      </c>
      <c r="V171" s="105" t="e">
        <f ca="true">+IF(AND(ISNUMBER(OFFSET('Sanitation Data'!$C$5,0,10*ROW('Sanitation Data'!C165))),'Data Summary'!CK171="Yes"),100-OFFSET('Sanitation Data'!$C$5,0,10*ROW('Sanitation Data'!C165)),NA())</f>
        <v>#N/A</v>
      </c>
      <c r="W171" s="105" t="e">
        <f ca="true">+IF(AND(ISNUMBER(OFFSET('Sanitation Data'!$C$7,0,10*ROW('Sanitation Data'!C165))),'Data Summary'!CL171="Yes"),OFFSET('Sanitation Data'!$C$7,0,10*ROW('Sanitation Data'!C165)),NA())</f>
        <v>#N/A</v>
      </c>
      <c r="X171" s="105" t="e">
        <f ca="true">+IF(AND(ISNUMBER(OFFSET('Sanitation Data'!$C$11,0,10*ROW('Sanitation Data'!C165))),'Data Summary'!CM171="Yes"),OFFSET('Sanitation Data'!$C$11,0,10*ROW('Sanitation Data'!C165)),NA())</f>
        <v>#N/A</v>
      </c>
      <c r="Y171" s="105" t="e">
        <f ca="true">+IF(AND(ISNUMBER(OFFSET('Sanitation Data'!$C$12,0,10*ROW('Sanitation Data'!C165))),'Data Summary'!CN171="Yes"),OFFSET('Sanitation Data'!$C$12,0,10*ROW('Sanitation Data'!C165)),NA())</f>
        <v>#N/A</v>
      </c>
      <c r="Z171" s="105" t="e">
        <f ca="true">+IF(AND(ISNUMBER(OFFSET('Sanitation Data'!$C$13,0,10*ROW('Sanitation Data'!C165))),'Data Summary'!CO171="Yes"),OFFSET('Sanitation Data'!$C$13,0,10*ROW('Sanitation Data'!C165)),NA())</f>
        <v>#N/A</v>
      </c>
      <c r="AA171" s="105" t="e">
        <f ca="true">+IF(AND(ISNUMBER(OFFSET('Sanitation Data'!$D$5,0,10*ROW('Sanitation Data'!D165))),'Data Summary'!CP171="Yes"),100-OFFSET('Sanitation Data'!$D$5,0,10*ROW('Sanitation Data'!D165)),NA())</f>
        <v>#N/A</v>
      </c>
      <c r="AB171" s="105" t="e">
        <f ca="true">+IF(AND(ISNUMBER(OFFSET('Sanitation Data'!$D$7,0,10*ROW('Sanitation Data'!D165))),'Data Summary'!CQ171="Yes"),OFFSET('Sanitation Data'!$D$7,0,10*ROW('Sanitation Data'!D165)),NA())</f>
        <v>#N/A</v>
      </c>
      <c r="AC171" s="105" t="e">
        <f ca="true">+IF(AND(ISNUMBER(OFFSET('Sanitation Data'!$D$11,0,10*ROW('Sanitation Data'!D165))),'Data Summary'!CR171="Yes"),OFFSET('Sanitation Data'!$D$11,0,10*ROW('Sanitation Data'!D165)),NA())</f>
        <v>#N/A</v>
      </c>
      <c r="AD171" s="105" t="e">
        <f ca="true">+IF(AND(ISNUMBER(OFFSET('Sanitation Data'!$D$12,0,10*ROW('Sanitation Data'!D165))),'Data Summary'!CS171="Yes"),OFFSET('Sanitation Data'!$D$12,0,10*ROW('Sanitation Data'!D165)),NA())</f>
        <v>#N/A</v>
      </c>
      <c r="AE171" s="105" t="e">
        <f ca="true">+IF(AND(ISNUMBER(OFFSET('Sanitation Data'!$D$13,0,10*ROW('Sanitation Data'!D165))),'Data Summary'!CT171="Yes"),OFFSET('Sanitation Data'!$D$13,0,10*ROW('Sanitation Data'!D165)),NA())</f>
        <v>#N/A</v>
      </c>
      <c r="AF171" s="105" t="e">
        <f ca="true">+IF(AND(ISNUMBER(OFFSET('Sanitation Data'!$E$5,0,10*ROW('Sanitation Data'!E165))),'Data Summary'!CU171="Yes"),100-OFFSET('Sanitation Data'!$E$5,0,10*ROW('Sanitation Data'!E165)),NA())</f>
        <v>#N/A</v>
      </c>
      <c r="AG171" s="105" t="e">
        <f ca="true">+IF(AND(ISNUMBER(OFFSET('Sanitation Data'!$E$7,0,10*ROW('Sanitation Data'!E165))),'Data Summary'!CV171="Yes"),OFFSET('Sanitation Data'!$E$7,0,10*ROW('Sanitation Data'!E165)),NA())</f>
        <v>#N/A</v>
      </c>
      <c r="AH171" s="105" t="e">
        <f ca="true">+IF(AND(ISNUMBER(OFFSET('Sanitation Data'!$E$11,0,10*ROW('Sanitation Data'!E165))),'Data Summary'!CW171="Yes"),OFFSET('Sanitation Data'!$E$11,0,10*ROW('Sanitation Data'!E165)),NA())</f>
        <v>#N/A</v>
      </c>
      <c r="AI171" s="105" t="e">
        <f ca="true">+IF(AND(ISNUMBER(OFFSET('Sanitation Data'!$E$12,0,10*ROW('Sanitation Data'!E165))),'Data Summary'!CX171="Yes"),OFFSET('Sanitation Data'!$E$12,0,10*ROW('Sanitation Data'!E165)),NA())</f>
        <v>#N/A</v>
      </c>
      <c r="AJ171" s="105" t="e">
        <f ca="true">+IF(AND(ISNUMBER(OFFSET('Sanitation Data'!$E$13,0,10*ROW('Sanitation Data'!E165))),'Data Summary'!CY171="Yes"),OFFSET('Sanitation Data'!$E$13,0,10*ROW('Sanitation Data'!E165)),NA())</f>
        <v>#N/A</v>
      </c>
      <c r="AK171" s="105" t="e">
        <f ca="true">+IF(AND(ISNUMBER(OFFSET('Sanitation Data'!$F$5,0,10*ROW('Sanitation Data'!F165))),'Data Summary'!CZ171="Yes"),100-OFFSET('Sanitation Data'!$F$5,0,10*ROW('Sanitation Data'!F165)),NA())</f>
        <v>#N/A</v>
      </c>
      <c r="AL171" s="105" t="e">
        <f ca="true">+IF(AND(ISNUMBER(OFFSET('Sanitation Data'!$F$7,0,10*ROW('Sanitation Data'!F165))),'Data Summary'!DA171="Yes"),OFFSET('Sanitation Data'!$F$7,0,10*ROW('Sanitation Data'!F165)),NA())</f>
        <v>#N/A</v>
      </c>
      <c r="AM171" s="105" t="e">
        <f ca="true">+IF(AND(ISNUMBER(OFFSET('Sanitation Data'!$F$11,0,10*ROW('Sanitation Data'!F165))),'Data Summary'!DB171="Yes"),OFFSET('Sanitation Data'!$F$11,0,10*ROW('Sanitation Data'!F165)),NA())</f>
        <v>#N/A</v>
      </c>
      <c r="AN171" s="105" t="e">
        <f ca="true">+IF(AND(ISNUMBER(OFFSET('Sanitation Data'!$F$12,0,10*ROW('Sanitation Data'!F165))),'Data Summary'!DC171="Yes"),OFFSET('Sanitation Data'!$F$12,0,10*ROW('Sanitation Data'!F165)),NA())</f>
        <v>#N/A</v>
      </c>
      <c r="AO171" s="105" t="e">
        <f ca="true">+IF(AND(ISNUMBER(OFFSET('Sanitation Data'!$F$13,0,10*ROW('Sanitation Data'!F165))),'Data Summary'!DD171="Yes"),OFFSET('Sanitation Data'!$F$13,0,10*ROW('Sanitation Data'!F165)),NA())</f>
        <v>#N/A</v>
      </c>
      <c r="AP171" s="105" t="e">
        <f ca="true">+IF(AND(ISNUMBER(OFFSET('Sanitation Data'!$G$5,0,10*ROW('Sanitation Data'!G165))),'Data Summary'!DE171="Yes"),100-OFFSET('Sanitation Data'!$G$5,0,10*ROW('Sanitation Data'!G165)),NA())</f>
        <v>#N/A</v>
      </c>
      <c r="AQ171" s="105" t="e">
        <f ca="true">+IF(AND(ISNUMBER(OFFSET('Sanitation Data'!$G$7,0,10*ROW('Sanitation Data'!G165))),'Data Summary'!DF171="Yes"),OFFSET('Sanitation Data'!$G$7,0,10*ROW('Sanitation Data'!G165)),NA())</f>
        <v>#N/A</v>
      </c>
      <c r="AR171" s="105" t="e">
        <f ca="true">+IF(AND(ISNUMBER(OFFSET('Sanitation Data'!$G$11,0,10*ROW('Sanitation Data'!G165))),'Data Summary'!DG171="Yes"),OFFSET('Sanitation Data'!$G$11,0,10*ROW('Sanitation Data'!G165)),NA())</f>
        <v>#N/A</v>
      </c>
      <c r="AS171" s="105" t="e">
        <f ca="true">+IF(AND(ISNUMBER(OFFSET('Sanitation Data'!$G$12,0,10*ROW('Sanitation Data'!G165))),'Data Summary'!DH171="Yes"),OFFSET('Sanitation Data'!$G$12,0,10*ROW('Sanitation Data'!G165)),NA())</f>
        <v>#N/A</v>
      </c>
      <c r="AT171" s="105" t="e">
        <f ca="true">+IF(AND(ISNUMBER(OFFSET('Sanitation Data'!$G$13,0,10*ROW('Sanitation Data'!G165))),'Data Summary'!DI171="Yes"),OFFSET('Sanitation Data'!$G$13,0,10*ROW('Sanitation Data'!G165)),NA())</f>
        <v>#N/A</v>
      </c>
      <c r="AU171" s="105" t="e">
        <f ca="true">+IF(AND(ISNUMBER(OFFSET('Sanitation Data'!$H$5,0,10*ROW('Sanitation Data'!H165))),'Data Summary'!DJ171="Yes"),100-OFFSET('Sanitation Data'!$H$5,0,10*ROW('Sanitation Data'!H165)),NA())</f>
        <v>#N/A</v>
      </c>
      <c r="AV171" s="105" t="e">
        <f ca="true">+IF(AND(ISNUMBER(OFFSET('Sanitation Data'!$H$7,0,10*ROW('Sanitation Data'!H165))),'Data Summary'!DK171="Yes"),OFFSET('Sanitation Data'!$H$7,0,10*ROW('Sanitation Data'!H165)),NA())</f>
        <v>#N/A</v>
      </c>
      <c r="AW171" s="105" t="e">
        <f ca="true">+IF(AND(ISNUMBER(OFFSET('Sanitation Data'!$H$11,0,10*ROW('Sanitation Data'!H165))),'Data Summary'!DL171="Yes"),OFFSET('Sanitation Data'!$H$11,0,10*ROW('Sanitation Data'!H165)),NA())</f>
        <v>#N/A</v>
      </c>
      <c r="AX171" s="105" t="e">
        <f ca="true">+IF(AND(ISNUMBER(OFFSET('Sanitation Data'!$H$12,0,10*ROW('Sanitation Data'!H165))),'Data Summary'!DM171="Yes"),OFFSET('Sanitation Data'!$H$12,0,10*ROW('Sanitation Data'!H165)),NA())</f>
        <v>#N/A</v>
      </c>
      <c r="AY171" s="105" t="e">
        <f ca="true">+IF(AND(ISNUMBER(OFFSET('Sanitation Data'!$H$13,0,10*ROW('Sanitation Data'!H165))),'Data Summary'!DN171="Yes"),OFFSET('Sanitation Data'!$H$13,0,10*ROW('Sanitation Data'!H165)),NA())</f>
        <v>#N/A</v>
      </c>
      <c r="AZ171" s="110" t="e">
        <f ca="true">+IF(AND(ISNUMBER(OFFSET('Hygiene Data'!$C$6,0,10*ROW('Hygiene Data'!C165))),'Data Summary'!DO171="Yes"),OFFSET('Hygiene Data'!$C$6,0,10*ROW('Hygiene Data'!C165)),NA())</f>
        <v>#N/A</v>
      </c>
      <c r="BA171" s="110" t="e">
        <f ca="true">+IF(AND(ISNUMBER(OFFSET('Hygiene Data'!$C$8,0,10*ROW('Hygiene Data'!C165))),'Data Summary'!DP171="Yes"),OFFSET('Hygiene Data'!$C$8,0,10*ROW('Hygiene Data'!C165)),NA())</f>
        <v>#N/A</v>
      </c>
      <c r="BB171" s="110" t="e">
        <f ca="true">+IF(AND(ISNUMBER(OFFSET('Hygiene Data'!$C$10,0,10*ROW('Hygiene Data'!C165))),'Data Summary'!DQ171="Yes"),OFFSET('Hygiene Data'!$C$10,0,10*ROW('Hygiene Data'!C165)),NA())</f>
        <v>#N/A</v>
      </c>
      <c r="BC171" s="110" t="e">
        <f ca="true">+IF(AND(ISNUMBER(OFFSET('Hygiene Data'!$D$6,0,10*ROW('Hygiene Data'!D165))),'Data Summary'!DR171="Yes"),OFFSET('Hygiene Data'!$D$6,0,10*ROW('Hygiene Data'!D165)),NA())</f>
        <v>#N/A</v>
      </c>
      <c r="BD171" s="110" t="e">
        <f ca="true">+IF(AND(ISNUMBER(OFFSET('Hygiene Data'!$D$8,0,10*ROW('Hygiene Data'!D165))),'Data Summary'!DS171="Yes"),OFFSET('Hygiene Data'!$D$8,0,10*ROW('Hygiene Data'!D165)),NA())</f>
        <v>#N/A</v>
      </c>
      <c r="BE171" s="110" t="e">
        <f ca="true">+IF(AND(ISNUMBER(OFFSET('Hygiene Data'!$D$10,0,10*ROW('Hygiene Data'!D165))),'Data Summary'!DT171="Yes"),OFFSET('Hygiene Data'!$D$10,0,10*ROW('Hygiene Data'!D165)),NA())</f>
        <v>#N/A</v>
      </c>
      <c r="BF171" s="110" t="e">
        <f ca="true">+IF(AND(ISNUMBER(OFFSET('Hygiene Data'!$E$6,0,10*ROW('Hygiene Data'!E165))),'Data Summary'!DU171="Yes"),OFFSET('Hygiene Data'!$E$6,0,10*ROW('Hygiene Data'!E165)),NA())</f>
        <v>#N/A</v>
      </c>
      <c r="BG171" s="110" t="e">
        <f ca="true">+IF(AND(ISNUMBER(OFFSET('Hygiene Data'!$E$8,0,10*ROW('Hygiene Data'!E165))),'Data Summary'!DV171="Yes"),OFFSET('Hygiene Data'!$E$8,0,10*ROW('Hygiene Data'!E165)),NA())</f>
        <v>#N/A</v>
      </c>
      <c r="BH171" s="110" t="e">
        <f ca="true">+IF(AND(ISNUMBER(OFFSET('Hygiene Data'!$E$10,0,10*ROW('Hygiene Data'!E165))),'Data Summary'!DW171="Yes"),OFFSET('Hygiene Data'!$E$10,0,10*ROW('Hygiene Data'!E165)),NA())</f>
        <v>#N/A</v>
      </c>
      <c r="BI171" s="110" t="e">
        <f ca="true">+IF(AND(ISNUMBER(OFFSET('Hygiene Data'!$F$6,0,10*ROW('Hygiene Data'!F165))),'Data Summary'!DX171="Yes"),OFFSET('Hygiene Data'!$F$6,0,10*ROW('Hygiene Data'!F165)),NA())</f>
        <v>#N/A</v>
      </c>
      <c r="BJ171" s="110" t="e">
        <f ca="true">+IF(AND(ISNUMBER(OFFSET('Hygiene Data'!$F$8,0,10*ROW('Hygiene Data'!F165))),'Data Summary'!DY171="Yes"),OFFSET('Hygiene Data'!$F$8,0,10*ROW('Hygiene Data'!F165)),NA())</f>
        <v>#N/A</v>
      </c>
      <c r="BK171" s="110" t="e">
        <f ca="true">+IF(AND(ISNUMBER(OFFSET('Hygiene Data'!$F$10,0,10*ROW('Hygiene Data'!F165))),'Data Summary'!DZ171="Yes"),OFFSET('Hygiene Data'!$F$10,0,10*ROW('Hygiene Data'!F165)),NA())</f>
        <v>#N/A</v>
      </c>
      <c r="BL171" s="110" t="e">
        <f ca="true">+IF(AND(ISNUMBER(OFFSET('Hygiene Data'!$G$6,0,10*ROW('Hygiene Data'!G165))),'Data Summary'!EA171="Yes"),OFFSET('Hygiene Data'!$G$6,0,10*ROW('Hygiene Data'!G165)),NA())</f>
        <v>#N/A</v>
      </c>
      <c r="BM171" s="110" t="e">
        <f ca="true">+IF(AND(ISNUMBER(OFFSET('Hygiene Data'!$G$8,0,10*ROW('Hygiene Data'!G165))),'Data Summary'!EB171="Yes"),OFFSET('Hygiene Data'!$G$8,0,10*ROW('Hygiene Data'!G165)),NA())</f>
        <v>#N/A</v>
      </c>
      <c r="BN171" s="110" t="e">
        <f ca="true">+IF(AND(ISNUMBER(OFFSET('Hygiene Data'!$G$10,0,10*ROW('Hygiene Data'!G165))),'Data Summary'!EC171="Yes"),OFFSET('Hygiene Data'!$G$10,0,10*ROW('Hygiene Data'!G165)),NA())</f>
        <v>#N/A</v>
      </c>
      <c r="BO171" s="110" t="e">
        <f ca="true">+IF(AND(ISNUMBER(OFFSET('Hygiene Data'!$H$6,0,10*ROW('Hygiene Data'!H165))),'Data Summary'!ED171="Yes"),OFFSET('Hygiene Data'!$H$6,0,10*ROW('Hygiene Data'!H165)),NA())</f>
        <v>#N/A</v>
      </c>
      <c r="BP171" s="110" t="e">
        <f ca="true">+IF(AND(ISNUMBER(OFFSET('Hygiene Data'!$H$8,0,10*ROW('Hygiene Data'!H165))),'Data Summary'!EE171="Yes"),OFFSET('Hygiene Data'!$H$8,0,10*ROW('Hygiene Data'!H165)),NA())</f>
        <v>#N/A</v>
      </c>
      <c r="BQ171" s="110" t="e">
        <f ca="true">+IF(AND(ISNUMBER(OFFSET('Hygiene Data'!$H$10,0,10*ROW('Hygiene Data'!H165))),'Data Summary'!EF171="Yes"),OFFSET('Hygiene Data'!$H$10,0,10*ROW('Hygiene Data'!H165)),NA())</f>
        <v>#N/A</v>
      </c>
    </row>
    <row r="172" x14ac:dyDescent="0.2">
      <c r="A172" s="58" t="e">
        <f ca="true">+IF(OFFSET('Water Data'!$B$1,0,10*ROW('Water Data'!B166))="",NA(),OFFSET('Water Data'!$B$1,0,10*ROW('Water Data'!B166)))</f>
        <v>#N/A</v>
      </c>
      <c r="B172" s="58" t="e">
        <f ca="true">+IF(OFFSET('Water Data'!$A$3,0,10*ROW('Water Data'!A169))="",NA(),OFFSET('Water Data'!$A$3,0,10*ROW('Water Data'!A169)))</f>
        <v>#N/A</v>
      </c>
      <c r="C172" s="58" t="e">
        <f ca="true">+IF(OFFSET('Water Data'!$C$3,0,10*ROW('Water Data'!C169))="",NA(),OFFSET('Water Data'!$C$3,0,10*ROW('Water Data'!C169)))</f>
        <v>#N/A</v>
      </c>
      <c r="D172" s="59" t="e">
        <f ca="true">+IF(AND(ISNUMBER(OFFSET('Water Data'!$C$5,0,10*ROW('Water Data'!C166))),'Data Summary'!BS172="Yes"),100-OFFSET('Water Data'!$C$5,0,10*ROW('Water Data'!C166)),NA())</f>
        <v>#N/A</v>
      </c>
      <c r="E172" s="59" t="e">
        <f ca="true">+IF(AND(ISNUMBER(OFFSET('Water Data'!$C$7,0,10*ROW('Water Data'!C166))),'Data Summary'!BT172="Yes"),OFFSET('Water Data'!$C$7,0,10*ROW('Water Data'!C166)),NA())</f>
        <v>#N/A</v>
      </c>
      <c r="F172" s="59" t="e">
        <f ca="true">+IF(AND(ISNUMBER(OFFSET('Water Data'!$C$10,0,10*ROW('Water Data'!C166))),'Data Summary'!BU172="Yes"),OFFSET('Water Data'!$C$10,0,10*ROW('Water Data'!C166)),NA())</f>
        <v>#N/A</v>
      </c>
      <c r="G172" s="59" t="e">
        <f ca="true">+IF(AND(ISNUMBER(OFFSET('Water Data'!$D$5,0,10*ROW('Water Data'!D166))),'Data Summary'!BV172="Yes"),100-OFFSET('Water Data'!$D$5,0,10*ROW('Water Data'!D166)),NA())</f>
        <v>#N/A</v>
      </c>
      <c r="H172" s="59" t="e">
        <f ca="true">+IF(AND(ISNUMBER(OFFSET('Water Data'!$D$7,0,10*ROW('Water Data'!D166))),'Data Summary'!BW172="Yes"),OFFSET('Water Data'!$D$7,0,10*ROW('Water Data'!D166)),NA())</f>
        <v>#N/A</v>
      </c>
      <c r="I172" s="59" t="e">
        <f ca="true">+IF(AND(ISNUMBER(OFFSET('Water Data'!$D$10,0,10*ROW('Water Data'!D166))),'Data Summary'!BX172="Yes"),OFFSET('Water Data'!$D$10,0,10*ROW('Water Data'!D166)),NA())</f>
        <v>#N/A</v>
      </c>
      <c r="J172" s="59" t="e">
        <f ca="true">+IF(AND(ISNUMBER(OFFSET('Water Data'!$E$5,0,10*ROW('Water Data'!E166))),'Data Summary'!BY172="Yes"),100-OFFSET('Water Data'!$E$5,0,10*ROW('Water Data'!E166)),NA())</f>
        <v>#N/A</v>
      </c>
      <c r="K172" s="59" t="e">
        <f ca="true">+IF(AND(ISNUMBER(OFFSET('Water Data'!$E$7,0,10*ROW('Water Data'!E166))),'Data Summary'!BZ172="Yes"),OFFSET('Water Data'!$E$7,0,10*ROW('Water Data'!E166)),NA())</f>
        <v>#N/A</v>
      </c>
      <c r="L172" s="59" t="e">
        <f ca="true">+IF(AND(ISNUMBER(OFFSET('Water Data'!$E$10,0,10*ROW('Water Data'!E166))),'Data Summary'!CA172="Yes"),OFFSET('Water Data'!$E$10,0,10*ROW('Water Data'!E166)),NA())</f>
        <v>#N/A</v>
      </c>
      <c r="M172" s="59" t="e">
        <f ca="true">+IF(AND(ISNUMBER(OFFSET('Water Data'!$F$5,0,10*ROW('Water Data'!F166))),'Data Summary'!CB172="Yes"),100-OFFSET('Water Data'!$F$5,0,10*ROW('Water Data'!F166)),NA())</f>
        <v>#N/A</v>
      </c>
      <c r="N172" s="59" t="e">
        <f ca="true">+IF(AND(ISNUMBER(OFFSET('Water Data'!$F$7,0,10*ROW('Water Data'!F166))),'Data Summary'!CC172="Yes"),OFFSET('Water Data'!$F$7,0,10*ROW('Water Data'!F166)),NA())</f>
        <v>#N/A</v>
      </c>
      <c r="O172" s="59" t="e">
        <f ca="true">+IF(AND(ISNUMBER(OFFSET('Water Data'!$F$10,0,10*ROW('Water Data'!F166))),'Data Summary'!CD172="Yes"),OFFSET('Water Data'!$F$10,0,10*ROW('Water Data'!F166)),NA())</f>
        <v>#N/A</v>
      </c>
      <c r="P172" s="59" t="e">
        <f ca="true">+IF(AND(ISNUMBER(OFFSET('Water Data'!$G$5,0,10*ROW('Water Data'!G166))),'Data Summary'!CE172="Yes"),100-OFFSET('Water Data'!$G$5,0,10*ROW('Water Data'!G166)),NA())</f>
        <v>#N/A</v>
      </c>
      <c r="Q172" s="59" t="e">
        <f ca="true">+IF(AND(ISNUMBER(OFFSET('Water Data'!$G$7,0,10*ROW('Water Data'!G166))),'Data Summary'!CF172="Yes"),OFFSET('Water Data'!$G$7,0,10*ROW('Water Data'!G166)),NA())</f>
        <v>#N/A</v>
      </c>
      <c r="R172" s="59" t="e">
        <f ca="true">+IF(AND(ISNUMBER(OFFSET('Water Data'!$G$10,0,10*ROW('Water Data'!G166))),'Data Summary'!CG172="Yes"),OFFSET('Water Data'!$G$10,0,10*ROW('Water Data'!G166)),NA())</f>
        <v>#N/A</v>
      </c>
      <c r="S172" s="59" t="e">
        <f ca="true">+IF(AND(ISNUMBER(OFFSET('Water Data'!$H$5,0,10*ROW('Water Data'!H166))),'Data Summary'!CH172="Yes"),100-OFFSET('Water Data'!$H$5,0,10*ROW('Water Data'!H166)),NA())</f>
        <v>#N/A</v>
      </c>
      <c r="T172" s="59" t="e">
        <f ca="true">+IF(AND(ISNUMBER(OFFSET('Water Data'!$H$7,0,10*ROW('Water Data'!H166))),'Data Summary'!CI172="Yes"),OFFSET('Water Data'!$H$7,0,10*ROW('Water Data'!H166)),NA())</f>
        <v>#N/A</v>
      </c>
      <c r="U172" s="59" t="e">
        <f ca="true">+IF(AND(ISNUMBER(OFFSET('Water Data'!$H$10,0,10*ROW('Water Data'!H166))),'Data Summary'!CJ172="Yes"),OFFSET('Water Data'!$H$10,0,10*ROW('Water Data'!H166)),NA())</f>
        <v>#N/A</v>
      </c>
      <c r="V172" s="105" t="e">
        <f ca="true">+IF(AND(ISNUMBER(OFFSET('Sanitation Data'!$C$5,0,10*ROW('Sanitation Data'!C166))),'Data Summary'!CK172="Yes"),100-OFFSET('Sanitation Data'!$C$5,0,10*ROW('Sanitation Data'!C166)),NA())</f>
        <v>#N/A</v>
      </c>
      <c r="W172" s="105" t="e">
        <f ca="true">+IF(AND(ISNUMBER(OFFSET('Sanitation Data'!$C$7,0,10*ROW('Sanitation Data'!C166))),'Data Summary'!CL172="Yes"),OFFSET('Sanitation Data'!$C$7,0,10*ROW('Sanitation Data'!C166)),NA())</f>
        <v>#N/A</v>
      </c>
      <c r="X172" s="105" t="e">
        <f ca="true">+IF(AND(ISNUMBER(OFFSET('Sanitation Data'!$C$11,0,10*ROW('Sanitation Data'!C166))),'Data Summary'!CM172="Yes"),OFFSET('Sanitation Data'!$C$11,0,10*ROW('Sanitation Data'!C166)),NA())</f>
        <v>#N/A</v>
      </c>
      <c r="Y172" s="105" t="e">
        <f ca="true">+IF(AND(ISNUMBER(OFFSET('Sanitation Data'!$C$12,0,10*ROW('Sanitation Data'!C166))),'Data Summary'!CN172="Yes"),OFFSET('Sanitation Data'!$C$12,0,10*ROW('Sanitation Data'!C166)),NA())</f>
        <v>#N/A</v>
      </c>
      <c r="Z172" s="105" t="e">
        <f ca="true">+IF(AND(ISNUMBER(OFFSET('Sanitation Data'!$C$13,0,10*ROW('Sanitation Data'!C166))),'Data Summary'!CO172="Yes"),OFFSET('Sanitation Data'!$C$13,0,10*ROW('Sanitation Data'!C166)),NA())</f>
        <v>#N/A</v>
      </c>
      <c r="AA172" s="105" t="e">
        <f ca="true">+IF(AND(ISNUMBER(OFFSET('Sanitation Data'!$D$5,0,10*ROW('Sanitation Data'!D166))),'Data Summary'!CP172="Yes"),100-OFFSET('Sanitation Data'!$D$5,0,10*ROW('Sanitation Data'!D166)),NA())</f>
        <v>#N/A</v>
      </c>
      <c r="AB172" s="105" t="e">
        <f ca="true">+IF(AND(ISNUMBER(OFFSET('Sanitation Data'!$D$7,0,10*ROW('Sanitation Data'!D166))),'Data Summary'!CQ172="Yes"),OFFSET('Sanitation Data'!$D$7,0,10*ROW('Sanitation Data'!D166)),NA())</f>
        <v>#N/A</v>
      </c>
      <c r="AC172" s="105" t="e">
        <f ca="true">+IF(AND(ISNUMBER(OFFSET('Sanitation Data'!$D$11,0,10*ROW('Sanitation Data'!D166))),'Data Summary'!CR172="Yes"),OFFSET('Sanitation Data'!$D$11,0,10*ROW('Sanitation Data'!D166)),NA())</f>
        <v>#N/A</v>
      </c>
      <c r="AD172" s="105" t="e">
        <f ca="true">+IF(AND(ISNUMBER(OFFSET('Sanitation Data'!$D$12,0,10*ROW('Sanitation Data'!D166))),'Data Summary'!CS172="Yes"),OFFSET('Sanitation Data'!$D$12,0,10*ROW('Sanitation Data'!D166)),NA())</f>
        <v>#N/A</v>
      </c>
      <c r="AE172" s="105" t="e">
        <f ca="true">+IF(AND(ISNUMBER(OFFSET('Sanitation Data'!$D$13,0,10*ROW('Sanitation Data'!D166))),'Data Summary'!CT172="Yes"),OFFSET('Sanitation Data'!$D$13,0,10*ROW('Sanitation Data'!D166)),NA())</f>
        <v>#N/A</v>
      </c>
      <c r="AF172" s="105" t="e">
        <f ca="true">+IF(AND(ISNUMBER(OFFSET('Sanitation Data'!$E$5,0,10*ROW('Sanitation Data'!E166))),'Data Summary'!CU172="Yes"),100-OFFSET('Sanitation Data'!$E$5,0,10*ROW('Sanitation Data'!E166)),NA())</f>
        <v>#N/A</v>
      </c>
      <c r="AG172" s="105" t="e">
        <f ca="true">+IF(AND(ISNUMBER(OFFSET('Sanitation Data'!$E$7,0,10*ROW('Sanitation Data'!E166))),'Data Summary'!CV172="Yes"),OFFSET('Sanitation Data'!$E$7,0,10*ROW('Sanitation Data'!E166)),NA())</f>
        <v>#N/A</v>
      </c>
      <c r="AH172" s="105" t="e">
        <f ca="true">+IF(AND(ISNUMBER(OFFSET('Sanitation Data'!$E$11,0,10*ROW('Sanitation Data'!E166))),'Data Summary'!CW172="Yes"),OFFSET('Sanitation Data'!$E$11,0,10*ROW('Sanitation Data'!E166)),NA())</f>
        <v>#N/A</v>
      </c>
      <c r="AI172" s="105" t="e">
        <f ca="true">+IF(AND(ISNUMBER(OFFSET('Sanitation Data'!$E$12,0,10*ROW('Sanitation Data'!E166))),'Data Summary'!CX172="Yes"),OFFSET('Sanitation Data'!$E$12,0,10*ROW('Sanitation Data'!E166)),NA())</f>
        <v>#N/A</v>
      </c>
      <c r="AJ172" s="105" t="e">
        <f ca="true">+IF(AND(ISNUMBER(OFFSET('Sanitation Data'!$E$13,0,10*ROW('Sanitation Data'!E166))),'Data Summary'!CY172="Yes"),OFFSET('Sanitation Data'!$E$13,0,10*ROW('Sanitation Data'!E166)),NA())</f>
        <v>#N/A</v>
      </c>
      <c r="AK172" s="105" t="e">
        <f ca="true">+IF(AND(ISNUMBER(OFFSET('Sanitation Data'!$F$5,0,10*ROW('Sanitation Data'!F166))),'Data Summary'!CZ172="Yes"),100-OFFSET('Sanitation Data'!$F$5,0,10*ROW('Sanitation Data'!F166)),NA())</f>
        <v>#N/A</v>
      </c>
      <c r="AL172" s="105" t="e">
        <f ca="true">+IF(AND(ISNUMBER(OFFSET('Sanitation Data'!$F$7,0,10*ROW('Sanitation Data'!F166))),'Data Summary'!DA172="Yes"),OFFSET('Sanitation Data'!$F$7,0,10*ROW('Sanitation Data'!F166)),NA())</f>
        <v>#N/A</v>
      </c>
      <c r="AM172" s="105" t="e">
        <f ca="true">+IF(AND(ISNUMBER(OFFSET('Sanitation Data'!$F$11,0,10*ROW('Sanitation Data'!F166))),'Data Summary'!DB172="Yes"),OFFSET('Sanitation Data'!$F$11,0,10*ROW('Sanitation Data'!F166)),NA())</f>
        <v>#N/A</v>
      </c>
      <c r="AN172" s="105" t="e">
        <f ca="true">+IF(AND(ISNUMBER(OFFSET('Sanitation Data'!$F$12,0,10*ROW('Sanitation Data'!F166))),'Data Summary'!DC172="Yes"),OFFSET('Sanitation Data'!$F$12,0,10*ROW('Sanitation Data'!F166)),NA())</f>
        <v>#N/A</v>
      </c>
      <c r="AO172" s="105" t="e">
        <f ca="true">+IF(AND(ISNUMBER(OFFSET('Sanitation Data'!$F$13,0,10*ROW('Sanitation Data'!F166))),'Data Summary'!DD172="Yes"),OFFSET('Sanitation Data'!$F$13,0,10*ROW('Sanitation Data'!F166)),NA())</f>
        <v>#N/A</v>
      </c>
      <c r="AP172" s="105" t="e">
        <f ca="true">+IF(AND(ISNUMBER(OFFSET('Sanitation Data'!$G$5,0,10*ROW('Sanitation Data'!G166))),'Data Summary'!DE172="Yes"),100-OFFSET('Sanitation Data'!$G$5,0,10*ROW('Sanitation Data'!G166)),NA())</f>
        <v>#N/A</v>
      </c>
      <c r="AQ172" s="105" t="e">
        <f ca="true">+IF(AND(ISNUMBER(OFFSET('Sanitation Data'!$G$7,0,10*ROW('Sanitation Data'!G166))),'Data Summary'!DF172="Yes"),OFFSET('Sanitation Data'!$G$7,0,10*ROW('Sanitation Data'!G166)),NA())</f>
        <v>#N/A</v>
      </c>
      <c r="AR172" s="105" t="e">
        <f ca="true">+IF(AND(ISNUMBER(OFFSET('Sanitation Data'!$G$11,0,10*ROW('Sanitation Data'!G166))),'Data Summary'!DG172="Yes"),OFFSET('Sanitation Data'!$G$11,0,10*ROW('Sanitation Data'!G166)),NA())</f>
        <v>#N/A</v>
      </c>
      <c r="AS172" s="105" t="e">
        <f ca="true">+IF(AND(ISNUMBER(OFFSET('Sanitation Data'!$G$12,0,10*ROW('Sanitation Data'!G166))),'Data Summary'!DH172="Yes"),OFFSET('Sanitation Data'!$G$12,0,10*ROW('Sanitation Data'!G166)),NA())</f>
        <v>#N/A</v>
      </c>
      <c r="AT172" s="105" t="e">
        <f ca="true">+IF(AND(ISNUMBER(OFFSET('Sanitation Data'!$G$13,0,10*ROW('Sanitation Data'!G166))),'Data Summary'!DI172="Yes"),OFFSET('Sanitation Data'!$G$13,0,10*ROW('Sanitation Data'!G166)),NA())</f>
        <v>#N/A</v>
      </c>
      <c r="AU172" s="105" t="e">
        <f ca="true">+IF(AND(ISNUMBER(OFFSET('Sanitation Data'!$H$5,0,10*ROW('Sanitation Data'!H166))),'Data Summary'!DJ172="Yes"),100-OFFSET('Sanitation Data'!$H$5,0,10*ROW('Sanitation Data'!H166)),NA())</f>
        <v>#N/A</v>
      </c>
      <c r="AV172" s="105" t="e">
        <f ca="true">+IF(AND(ISNUMBER(OFFSET('Sanitation Data'!$H$7,0,10*ROW('Sanitation Data'!H166))),'Data Summary'!DK172="Yes"),OFFSET('Sanitation Data'!$H$7,0,10*ROW('Sanitation Data'!H166)),NA())</f>
        <v>#N/A</v>
      </c>
      <c r="AW172" s="105" t="e">
        <f ca="true">+IF(AND(ISNUMBER(OFFSET('Sanitation Data'!$H$11,0,10*ROW('Sanitation Data'!H166))),'Data Summary'!DL172="Yes"),OFFSET('Sanitation Data'!$H$11,0,10*ROW('Sanitation Data'!H166)),NA())</f>
        <v>#N/A</v>
      </c>
      <c r="AX172" s="105" t="e">
        <f ca="true">+IF(AND(ISNUMBER(OFFSET('Sanitation Data'!$H$12,0,10*ROW('Sanitation Data'!H166))),'Data Summary'!DM172="Yes"),OFFSET('Sanitation Data'!$H$12,0,10*ROW('Sanitation Data'!H166)),NA())</f>
        <v>#N/A</v>
      </c>
      <c r="AY172" s="105" t="e">
        <f ca="true">+IF(AND(ISNUMBER(OFFSET('Sanitation Data'!$H$13,0,10*ROW('Sanitation Data'!H166))),'Data Summary'!DN172="Yes"),OFFSET('Sanitation Data'!$H$13,0,10*ROW('Sanitation Data'!H166)),NA())</f>
        <v>#N/A</v>
      </c>
      <c r="AZ172" s="110" t="e">
        <f ca="true">+IF(AND(ISNUMBER(OFFSET('Hygiene Data'!$C$6,0,10*ROW('Hygiene Data'!C166))),'Data Summary'!DO172="Yes"),OFFSET('Hygiene Data'!$C$6,0,10*ROW('Hygiene Data'!C166)),NA())</f>
        <v>#N/A</v>
      </c>
      <c r="BA172" s="110" t="e">
        <f ca="true">+IF(AND(ISNUMBER(OFFSET('Hygiene Data'!$C$8,0,10*ROW('Hygiene Data'!C166))),'Data Summary'!DP172="Yes"),OFFSET('Hygiene Data'!$C$8,0,10*ROW('Hygiene Data'!C166)),NA())</f>
        <v>#N/A</v>
      </c>
      <c r="BB172" s="110" t="e">
        <f ca="true">+IF(AND(ISNUMBER(OFFSET('Hygiene Data'!$C$10,0,10*ROW('Hygiene Data'!C166))),'Data Summary'!DQ172="Yes"),OFFSET('Hygiene Data'!$C$10,0,10*ROW('Hygiene Data'!C166)),NA())</f>
        <v>#N/A</v>
      </c>
      <c r="BC172" s="110" t="e">
        <f ca="true">+IF(AND(ISNUMBER(OFFSET('Hygiene Data'!$D$6,0,10*ROW('Hygiene Data'!D166))),'Data Summary'!DR172="Yes"),OFFSET('Hygiene Data'!$D$6,0,10*ROW('Hygiene Data'!D166)),NA())</f>
        <v>#N/A</v>
      </c>
      <c r="BD172" s="110" t="e">
        <f ca="true">+IF(AND(ISNUMBER(OFFSET('Hygiene Data'!$D$8,0,10*ROW('Hygiene Data'!D166))),'Data Summary'!DS172="Yes"),OFFSET('Hygiene Data'!$D$8,0,10*ROW('Hygiene Data'!D166)),NA())</f>
        <v>#N/A</v>
      </c>
      <c r="BE172" s="110" t="e">
        <f ca="true">+IF(AND(ISNUMBER(OFFSET('Hygiene Data'!$D$10,0,10*ROW('Hygiene Data'!D166))),'Data Summary'!DT172="Yes"),OFFSET('Hygiene Data'!$D$10,0,10*ROW('Hygiene Data'!D166)),NA())</f>
        <v>#N/A</v>
      </c>
      <c r="BF172" s="110" t="e">
        <f ca="true">+IF(AND(ISNUMBER(OFFSET('Hygiene Data'!$E$6,0,10*ROW('Hygiene Data'!E166))),'Data Summary'!DU172="Yes"),OFFSET('Hygiene Data'!$E$6,0,10*ROW('Hygiene Data'!E166)),NA())</f>
        <v>#N/A</v>
      </c>
      <c r="BG172" s="110" t="e">
        <f ca="true">+IF(AND(ISNUMBER(OFFSET('Hygiene Data'!$E$8,0,10*ROW('Hygiene Data'!E166))),'Data Summary'!DV172="Yes"),OFFSET('Hygiene Data'!$E$8,0,10*ROW('Hygiene Data'!E166)),NA())</f>
        <v>#N/A</v>
      </c>
      <c r="BH172" s="110" t="e">
        <f ca="true">+IF(AND(ISNUMBER(OFFSET('Hygiene Data'!$E$10,0,10*ROW('Hygiene Data'!E166))),'Data Summary'!DW172="Yes"),OFFSET('Hygiene Data'!$E$10,0,10*ROW('Hygiene Data'!E166)),NA())</f>
        <v>#N/A</v>
      </c>
      <c r="BI172" s="110" t="e">
        <f ca="true">+IF(AND(ISNUMBER(OFFSET('Hygiene Data'!$F$6,0,10*ROW('Hygiene Data'!F166))),'Data Summary'!DX172="Yes"),OFFSET('Hygiene Data'!$F$6,0,10*ROW('Hygiene Data'!F166)),NA())</f>
        <v>#N/A</v>
      </c>
      <c r="BJ172" s="110" t="e">
        <f ca="true">+IF(AND(ISNUMBER(OFFSET('Hygiene Data'!$F$8,0,10*ROW('Hygiene Data'!F166))),'Data Summary'!DY172="Yes"),OFFSET('Hygiene Data'!$F$8,0,10*ROW('Hygiene Data'!F166)),NA())</f>
        <v>#N/A</v>
      </c>
      <c r="BK172" s="110" t="e">
        <f ca="true">+IF(AND(ISNUMBER(OFFSET('Hygiene Data'!$F$10,0,10*ROW('Hygiene Data'!F166))),'Data Summary'!DZ172="Yes"),OFFSET('Hygiene Data'!$F$10,0,10*ROW('Hygiene Data'!F166)),NA())</f>
        <v>#N/A</v>
      </c>
      <c r="BL172" s="110" t="e">
        <f ca="true">+IF(AND(ISNUMBER(OFFSET('Hygiene Data'!$G$6,0,10*ROW('Hygiene Data'!G166))),'Data Summary'!EA172="Yes"),OFFSET('Hygiene Data'!$G$6,0,10*ROW('Hygiene Data'!G166)),NA())</f>
        <v>#N/A</v>
      </c>
      <c r="BM172" s="110" t="e">
        <f ca="true">+IF(AND(ISNUMBER(OFFSET('Hygiene Data'!$G$8,0,10*ROW('Hygiene Data'!G166))),'Data Summary'!EB172="Yes"),OFFSET('Hygiene Data'!$G$8,0,10*ROW('Hygiene Data'!G166)),NA())</f>
        <v>#N/A</v>
      </c>
      <c r="BN172" s="110" t="e">
        <f ca="true">+IF(AND(ISNUMBER(OFFSET('Hygiene Data'!$G$10,0,10*ROW('Hygiene Data'!G166))),'Data Summary'!EC172="Yes"),OFFSET('Hygiene Data'!$G$10,0,10*ROW('Hygiene Data'!G166)),NA())</f>
        <v>#N/A</v>
      </c>
      <c r="BO172" s="110" t="e">
        <f ca="true">+IF(AND(ISNUMBER(OFFSET('Hygiene Data'!$H$6,0,10*ROW('Hygiene Data'!H166))),'Data Summary'!ED172="Yes"),OFFSET('Hygiene Data'!$H$6,0,10*ROW('Hygiene Data'!H166)),NA())</f>
        <v>#N/A</v>
      </c>
      <c r="BP172" s="110" t="e">
        <f ca="true">+IF(AND(ISNUMBER(OFFSET('Hygiene Data'!$H$8,0,10*ROW('Hygiene Data'!H166))),'Data Summary'!EE172="Yes"),OFFSET('Hygiene Data'!$H$8,0,10*ROW('Hygiene Data'!H166)),NA())</f>
        <v>#N/A</v>
      </c>
      <c r="BQ172" s="110" t="e">
        <f ca="true">+IF(AND(ISNUMBER(OFFSET('Hygiene Data'!$H$10,0,10*ROW('Hygiene Data'!H166))),'Data Summary'!EF172="Yes"),OFFSET('Hygiene Data'!$H$10,0,10*ROW('Hygiene Data'!H166)),NA())</f>
        <v>#N/A</v>
      </c>
    </row>
    <row r="173" x14ac:dyDescent="0.2">
      <c r="A173" s="58" t="e">
        <f ca="true">+IF(OFFSET('Water Data'!$B$1,0,10*ROW('Water Data'!B167))="",NA(),OFFSET('Water Data'!$B$1,0,10*ROW('Water Data'!B167)))</f>
        <v>#N/A</v>
      </c>
      <c r="B173" s="58" t="e">
        <f ca="true">+IF(OFFSET('Water Data'!$A$3,0,10*ROW('Water Data'!A170))="",NA(),OFFSET('Water Data'!$A$3,0,10*ROW('Water Data'!A170)))</f>
        <v>#N/A</v>
      </c>
      <c r="C173" s="58" t="e">
        <f ca="true">+IF(OFFSET('Water Data'!$C$3,0,10*ROW('Water Data'!C170))="",NA(),OFFSET('Water Data'!$C$3,0,10*ROW('Water Data'!C170)))</f>
        <v>#N/A</v>
      </c>
      <c r="D173" s="59" t="e">
        <f ca="true">+IF(AND(ISNUMBER(OFFSET('Water Data'!$C$5,0,10*ROW('Water Data'!C167))),'Data Summary'!BS173="Yes"),100-OFFSET('Water Data'!$C$5,0,10*ROW('Water Data'!C167)),NA())</f>
        <v>#N/A</v>
      </c>
      <c r="E173" s="59" t="e">
        <f ca="true">+IF(AND(ISNUMBER(OFFSET('Water Data'!$C$7,0,10*ROW('Water Data'!C167))),'Data Summary'!BT173="Yes"),OFFSET('Water Data'!$C$7,0,10*ROW('Water Data'!C167)),NA())</f>
        <v>#N/A</v>
      </c>
      <c r="F173" s="59" t="e">
        <f ca="true">+IF(AND(ISNUMBER(OFFSET('Water Data'!$C$10,0,10*ROW('Water Data'!C167))),'Data Summary'!BU173="Yes"),OFFSET('Water Data'!$C$10,0,10*ROW('Water Data'!C167)),NA())</f>
        <v>#N/A</v>
      </c>
      <c r="G173" s="59" t="e">
        <f ca="true">+IF(AND(ISNUMBER(OFFSET('Water Data'!$D$5,0,10*ROW('Water Data'!D167))),'Data Summary'!BV173="Yes"),100-OFFSET('Water Data'!$D$5,0,10*ROW('Water Data'!D167)),NA())</f>
        <v>#N/A</v>
      </c>
      <c r="H173" s="59" t="e">
        <f ca="true">+IF(AND(ISNUMBER(OFFSET('Water Data'!$D$7,0,10*ROW('Water Data'!D167))),'Data Summary'!BW173="Yes"),OFFSET('Water Data'!$D$7,0,10*ROW('Water Data'!D167)),NA())</f>
        <v>#N/A</v>
      </c>
      <c r="I173" s="59" t="e">
        <f ca="true">+IF(AND(ISNUMBER(OFFSET('Water Data'!$D$10,0,10*ROW('Water Data'!D167))),'Data Summary'!BX173="Yes"),OFFSET('Water Data'!$D$10,0,10*ROW('Water Data'!D167)),NA())</f>
        <v>#N/A</v>
      </c>
      <c r="J173" s="59" t="e">
        <f ca="true">+IF(AND(ISNUMBER(OFFSET('Water Data'!$E$5,0,10*ROW('Water Data'!E167))),'Data Summary'!BY173="Yes"),100-OFFSET('Water Data'!$E$5,0,10*ROW('Water Data'!E167)),NA())</f>
        <v>#N/A</v>
      </c>
      <c r="K173" s="59" t="e">
        <f ca="true">+IF(AND(ISNUMBER(OFFSET('Water Data'!$E$7,0,10*ROW('Water Data'!E167))),'Data Summary'!BZ173="Yes"),OFFSET('Water Data'!$E$7,0,10*ROW('Water Data'!E167)),NA())</f>
        <v>#N/A</v>
      </c>
      <c r="L173" s="59" t="e">
        <f ca="true">+IF(AND(ISNUMBER(OFFSET('Water Data'!$E$10,0,10*ROW('Water Data'!E167))),'Data Summary'!CA173="Yes"),OFFSET('Water Data'!$E$10,0,10*ROW('Water Data'!E167)),NA())</f>
        <v>#N/A</v>
      </c>
      <c r="M173" s="59" t="e">
        <f ca="true">+IF(AND(ISNUMBER(OFFSET('Water Data'!$F$5,0,10*ROW('Water Data'!F167))),'Data Summary'!CB173="Yes"),100-OFFSET('Water Data'!$F$5,0,10*ROW('Water Data'!F167)),NA())</f>
        <v>#N/A</v>
      </c>
      <c r="N173" s="59" t="e">
        <f ca="true">+IF(AND(ISNUMBER(OFFSET('Water Data'!$F$7,0,10*ROW('Water Data'!F167))),'Data Summary'!CC173="Yes"),OFFSET('Water Data'!$F$7,0,10*ROW('Water Data'!F167)),NA())</f>
        <v>#N/A</v>
      </c>
      <c r="O173" s="59" t="e">
        <f ca="true">+IF(AND(ISNUMBER(OFFSET('Water Data'!$F$10,0,10*ROW('Water Data'!F167))),'Data Summary'!CD173="Yes"),OFFSET('Water Data'!$F$10,0,10*ROW('Water Data'!F167)),NA())</f>
        <v>#N/A</v>
      </c>
      <c r="P173" s="59" t="e">
        <f ca="true">+IF(AND(ISNUMBER(OFFSET('Water Data'!$G$5,0,10*ROW('Water Data'!G167))),'Data Summary'!CE173="Yes"),100-OFFSET('Water Data'!$G$5,0,10*ROW('Water Data'!G167)),NA())</f>
        <v>#N/A</v>
      </c>
      <c r="Q173" s="59" t="e">
        <f ca="true">+IF(AND(ISNUMBER(OFFSET('Water Data'!$G$7,0,10*ROW('Water Data'!G167))),'Data Summary'!CF173="Yes"),OFFSET('Water Data'!$G$7,0,10*ROW('Water Data'!G167)),NA())</f>
        <v>#N/A</v>
      </c>
      <c r="R173" s="59" t="e">
        <f ca="true">+IF(AND(ISNUMBER(OFFSET('Water Data'!$G$10,0,10*ROW('Water Data'!G167))),'Data Summary'!CG173="Yes"),OFFSET('Water Data'!$G$10,0,10*ROW('Water Data'!G167)),NA())</f>
        <v>#N/A</v>
      </c>
      <c r="S173" s="59" t="e">
        <f ca="true">+IF(AND(ISNUMBER(OFFSET('Water Data'!$H$5,0,10*ROW('Water Data'!H167))),'Data Summary'!CH173="Yes"),100-OFFSET('Water Data'!$H$5,0,10*ROW('Water Data'!H167)),NA())</f>
        <v>#N/A</v>
      </c>
      <c r="T173" s="59" t="e">
        <f ca="true">+IF(AND(ISNUMBER(OFFSET('Water Data'!$H$7,0,10*ROW('Water Data'!H167))),'Data Summary'!CI173="Yes"),OFFSET('Water Data'!$H$7,0,10*ROW('Water Data'!H167)),NA())</f>
        <v>#N/A</v>
      </c>
      <c r="U173" s="59" t="e">
        <f ca="true">+IF(AND(ISNUMBER(OFFSET('Water Data'!$H$10,0,10*ROW('Water Data'!H167))),'Data Summary'!CJ173="Yes"),OFFSET('Water Data'!$H$10,0,10*ROW('Water Data'!H167)),NA())</f>
        <v>#N/A</v>
      </c>
      <c r="V173" s="105" t="e">
        <f ca="true">+IF(AND(ISNUMBER(OFFSET('Sanitation Data'!$C$5,0,10*ROW('Sanitation Data'!C167))),'Data Summary'!CK173="Yes"),100-OFFSET('Sanitation Data'!$C$5,0,10*ROW('Sanitation Data'!C167)),NA())</f>
        <v>#N/A</v>
      </c>
      <c r="W173" s="105" t="e">
        <f ca="true">+IF(AND(ISNUMBER(OFFSET('Sanitation Data'!$C$7,0,10*ROW('Sanitation Data'!C167))),'Data Summary'!CL173="Yes"),OFFSET('Sanitation Data'!$C$7,0,10*ROW('Sanitation Data'!C167)),NA())</f>
        <v>#N/A</v>
      </c>
      <c r="X173" s="105" t="e">
        <f ca="true">+IF(AND(ISNUMBER(OFFSET('Sanitation Data'!$C$11,0,10*ROW('Sanitation Data'!C167))),'Data Summary'!CM173="Yes"),OFFSET('Sanitation Data'!$C$11,0,10*ROW('Sanitation Data'!C167)),NA())</f>
        <v>#N/A</v>
      </c>
      <c r="Y173" s="105" t="e">
        <f ca="true">+IF(AND(ISNUMBER(OFFSET('Sanitation Data'!$C$12,0,10*ROW('Sanitation Data'!C167))),'Data Summary'!CN173="Yes"),OFFSET('Sanitation Data'!$C$12,0,10*ROW('Sanitation Data'!C167)),NA())</f>
        <v>#N/A</v>
      </c>
      <c r="Z173" s="105" t="e">
        <f ca="true">+IF(AND(ISNUMBER(OFFSET('Sanitation Data'!$C$13,0,10*ROW('Sanitation Data'!C167))),'Data Summary'!CO173="Yes"),OFFSET('Sanitation Data'!$C$13,0,10*ROW('Sanitation Data'!C167)),NA())</f>
        <v>#N/A</v>
      </c>
      <c r="AA173" s="105" t="e">
        <f ca="true">+IF(AND(ISNUMBER(OFFSET('Sanitation Data'!$D$5,0,10*ROW('Sanitation Data'!D167))),'Data Summary'!CP173="Yes"),100-OFFSET('Sanitation Data'!$D$5,0,10*ROW('Sanitation Data'!D167)),NA())</f>
        <v>#N/A</v>
      </c>
      <c r="AB173" s="105" t="e">
        <f ca="true">+IF(AND(ISNUMBER(OFFSET('Sanitation Data'!$D$7,0,10*ROW('Sanitation Data'!D167))),'Data Summary'!CQ173="Yes"),OFFSET('Sanitation Data'!$D$7,0,10*ROW('Sanitation Data'!D167)),NA())</f>
        <v>#N/A</v>
      </c>
      <c r="AC173" s="105" t="e">
        <f ca="true">+IF(AND(ISNUMBER(OFFSET('Sanitation Data'!$D$11,0,10*ROW('Sanitation Data'!D167))),'Data Summary'!CR173="Yes"),OFFSET('Sanitation Data'!$D$11,0,10*ROW('Sanitation Data'!D167)),NA())</f>
        <v>#N/A</v>
      </c>
      <c r="AD173" s="105" t="e">
        <f ca="true">+IF(AND(ISNUMBER(OFFSET('Sanitation Data'!$D$12,0,10*ROW('Sanitation Data'!D167))),'Data Summary'!CS173="Yes"),OFFSET('Sanitation Data'!$D$12,0,10*ROW('Sanitation Data'!D167)),NA())</f>
        <v>#N/A</v>
      </c>
      <c r="AE173" s="105" t="e">
        <f ca="true">+IF(AND(ISNUMBER(OFFSET('Sanitation Data'!$D$13,0,10*ROW('Sanitation Data'!D167))),'Data Summary'!CT173="Yes"),OFFSET('Sanitation Data'!$D$13,0,10*ROW('Sanitation Data'!D167)),NA())</f>
        <v>#N/A</v>
      </c>
      <c r="AF173" s="105" t="e">
        <f ca="true">+IF(AND(ISNUMBER(OFFSET('Sanitation Data'!$E$5,0,10*ROW('Sanitation Data'!E167))),'Data Summary'!CU173="Yes"),100-OFFSET('Sanitation Data'!$E$5,0,10*ROW('Sanitation Data'!E167)),NA())</f>
        <v>#N/A</v>
      </c>
      <c r="AG173" s="105" t="e">
        <f ca="true">+IF(AND(ISNUMBER(OFFSET('Sanitation Data'!$E$7,0,10*ROW('Sanitation Data'!E167))),'Data Summary'!CV173="Yes"),OFFSET('Sanitation Data'!$E$7,0,10*ROW('Sanitation Data'!E167)),NA())</f>
        <v>#N/A</v>
      </c>
      <c r="AH173" s="105" t="e">
        <f ca="true">+IF(AND(ISNUMBER(OFFSET('Sanitation Data'!$E$11,0,10*ROW('Sanitation Data'!E167))),'Data Summary'!CW173="Yes"),OFFSET('Sanitation Data'!$E$11,0,10*ROW('Sanitation Data'!E167)),NA())</f>
        <v>#N/A</v>
      </c>
      <c r="AI173" s="105" t="e">
        <f ca="true">+IF(AND(ISNUMBER(OFFSET('Sanitation Data'!$E$12,0,10*ROW('Sanitation Data'!E167))),'Data Summary'!CX173="Yes"),OFFSET('Sanitation Data'!$E$12,0,10*ROW('Sanitation Data'!E167)),NA())</f>
        <v>#N/A</v>
      </c>
      <c r="AJ173" s="105" t="e">
        <f ca="true">+IF(AND(ISNUMBER(OFFSET('Sanitation Data'!$E$13,0,10*ROW('Sanitation Data'!E167))),'Data Summary'!CY173="Yes"),OFFSET('Sanitation Data'!$E$13,0,10*ROW('Sanitation Data'!E167)),NA())</f>
        <v>#N/A</v>
      </c>
      <c r="AK173" s="105" t="e">
        <f ca="true">+IF(AND(ISNUMBER(OFFSET('Sanitation Data'!$F$5,0,10*ROW('Sanitation Data'!F167))),'Data Summary'!CZ173="Yes"),100-OFFSET('Sanitation Data'!$F$5,0,10*ROW('Sanitation Data'!F167)),NA())</f>
        <v>#N/A</v>
      </c>
      <c r="AL173" s="105" t="e">
        <f ca="true">+IF(AND(ISNUMBER(OFFSET('Sanitation Data'!$F$7,0,10*ROW('Sanitation Data'!F167))),'Data Summary'!DA173="Yes"),OFFSET('Sanitation Data'!$F$7,0,10*ROW('Sanitation Data'!F167)),NA())</f>
        <v>#N/A</v>
      </c>
      <c r="AM173" s="105" t="e">
        <f ca="true">+IF(AND(ISNUMBER(OFFSET('Sanitation Data'!$F$11,0,10*ROW('Sanitation Data'!F167))),'Data Summary'!DB173="Yes"),OFFSET('Sanitation Data'!$F$11,0,10*ROW('Sanitation Data'!F167)),NA())</f>
        <v>#N/A</v>
      </c>
      <c r="AN173" s="105" t="e">
        <f ca="true">+IF(AND(ISNUMBER(OFFSET('Sanitation Data'!$F$12,0,10*ROW('Sanitation Data'!F167))),'Data Summary'!DC173="Yes"),OFFSET('Sanitation Data'!$F$12,0,10*ROW('Sanitation Data'!F167)),NA())</f>
        <v>#N/A</v>
      </c>
      <c r="AO173" s="105" t="e">
        <f ca="true">+IF(AND(ISNUMBER(OFFSET('Sanitation Data'!$F$13,0,10*ROW('Sanitation Data'!F167))),'Data Summary'!DD173="Yes"),OFFSET('Sanitation Data'!$F$13,0,10*ROW('Sanitation Data'!F167)),NA())</f>
        <v>#N/A</v>
      </c>
      <c r="AP173" s="105" t="e">
        <f ca="true">+IF(AND(ISNUMBER(OFFSET('Sanitation Data'!$G$5,0,10*ROW('Sanitation Data'!G167))),'Data Summary'!DE173="Yes"),100-OFFSET('Sanitation Data'!$G$5,0,10*ROW('Sanitation Data'!G167)),NA())</f>
        <v>#N/A</v>
      </c>
      <c r="AQ173" s="105" t="e">
        <f ca="true">+IF(AND(ISNUMBER(OFFSET('Sanitation Data'!$G$7,0,10*ROW('Sanitation Data'!G167))),'Data Summary'!DF173="Yes"),OFFSET('Sanitation Data'!$G$7,0,10*ROW('Sanitation Data'!G167)),NA())</f>
        <v>#N/A</v>
      </c>
      <c r="AR173" s="105" t="e">
        <f ca="true">+IF(AND(ISNUMBER(OFFSET('Sanitation Data'!$G$11,0,10*ROW('Sanitation Data'!G167))),'Data Summary'!DG173="Yes"),OFFSET('Sanitation Data'!$G$11,0,10*ROW('Sanitation Data'!G167)),NA())</f>
        <v>#N/A</v>
      </c>
      <c r="AS173" s="105" t="e">
        <f ca="true">+IF(AND(ISNUMBER(OFFSET('Sanitation Data'!$G$12,0,10*ROW('Sanitation Data'!G167))),'Data Summary'!DH173="Yes"),OFFSET('Sanitation Data'!$G$12,0,10*ROW('Sanitation Data'!G167)),NA())</f>
        <v>#N/A</v>
      </c>
      <c r="AT173" s="105" t="e">
        <f ca="true">+IF(AND(ISNUMBER(OFFSET('Sanitation Data'!$G$13,0,10*ROW('Sanitation Data'!G167))),'Data Summary'!DI173="Yes"),OFFSET('Sanitation Data'!$G$13,0,10*ROW('Sanitation Data'!G167)),NA())</f>
        <v>#N/A</v>
      </c>
      <c r="AU173" s="105" t="e">
        <f ca="true">+IF(AND(ISNUMBER(OFFSET('Sanitation Data'!$H$5,0,10*ROW('Sanitation Data'!H167))),'Data Summary'!DJ173="Yes"),100-OFFSET('Sanitation Data'!$H$5,0,10*ROW('Sanitation Data'!H167)),NA())</f>
        <v>#N/A</v>
      </c>
      <c r="AV173" s="105" t="e">
        <f ca="true">+IF(AND(ISNUMBER(OFFSET('Sanitation Data'!$H$7,0,10*ROW('Sanitation Data'!H167))),'Data Summary'!DK173="Yes"),OFFSET('Sanitation Data'!$H$7,0,10*ROW('Sanitation Data'!H167)),NA())</f>
        <v>#N/A</v>
      </c>
      <c r="AW173" s="105" t="e">
        <f ca="true">+IF(AND(ISNUMBER(OFFSET('Sanitation Data'!$H$11,0,10*ROW('Sanitation Data'!H167))),'Data Summary'!DL173="Yes"),OFFSET('Sanitation Data'!$H$11,0,10*ROW('Sanitation Data'!H167)),NA())</f>
        <v>#N/A</v>
      </c>
      <c r="AX173" s="105" t="e">
        <f ca="true">+IF(AND(ISNUMBER(OFFSET('Sanitation Data'!$H$12,0,10*ROW('Sanitation Data'!H167))),'Data Summary'!DM173="Yes"),OFFSET('Sanitation Data'!$H$12,0,10*ROW('Sanitation Data'!H167)),NA())</f>
        <v>#N/A</v>
      </c>
      <c r="AY173" s="105" t="e">
        <f ca="true">+IF(AND(ISNUMBER(OFFSET('Sanitation Data'!$H$13,0,10*ROW('Sanitation Data'!H167))),'Data Summary'!DN173="Yes"),OFFSET('Sanitation Data'!$H$13,0,10*ROW('Sanitation Data'!H167)),NA())</f>
        <v>#N/A</v>
      </c>
      <c r="AZ173" s="110" t="e">
        <f ca="true">+IF(AND(ISNUMBER(OFFSET('Hygiene Data'!$C$6,0,10*ROW('Hygiene Data'!C167))),'Data Summary'!DO173="Yes"),OFFSET('Hygiene Data'!$C$6,0,10*ROW('Hygiene Data'!C167)),NA())</f>
        <v>#N/A</v>
      </c>
      <c r="BA173" s="110" t="e">
        <f ca="true">+IF(AND(ISNUMBER(OFFSET('Hygiene Data'!$C$8,0,10*ROW('Hygiene Data'!C167))),'Data Summary'!DP173="Yes"),OFFSET('Hygiene Data'!$C$8,0,10*ROW('Hygiene Data'!C167)),NA())</f>
        <v>#N/A</v>
      </c>
      <c r="BB173" s="110" t="e">
        <f ca="true">+IF(AND(ISNUMBER(OFFSET('Hygiene Data'!$C$10,0,10*ROW('Hygiene Data'!C167))),'Data Summary'!DQ173="Yes"),OFFSET('Hygiene Data'!$C$10,0,10*ROW('Hygiene Data'!C167)),NA())</f>
        <v>#N/A</v>
      </c>
      <c r="BC173" s="110" t="e">
        <f ca="true">+IF(AND(ISNUMBER(OFFSET('Hygiene Data'!$D$6,0,10*ROW('Hygiene Data'!D167))),'Data Summary'!DR173="Yes"),OFFSET('Hygiene Data'!$D$6,0,10*ROW('Hygiene Data'!D167)),NA())</f>
        <v>#N/A</v>
      </c>
      <c r="BD173" s="110" t="e">
        <f ca="true">+IF(AND(ISNUMBER(OFFSET('Hygiene Data'!$D$8,0,10*ROW('Hygiene Data'!D167))),'Data Summary'!DS173="Yes"),OFFSET('Hygiene Data'!$D$8,0,10*ROW('Hygiene Data'!D167)),NA())</f>
        <v>#N/A</v>
      </c>
      <c r="BE173" s="110" t="e">
        <f ca="true">+IF(AND(ISNUMBER(OFFSET('Hygiene Data'!$D$10,0,10*ROW('Hygiene Data'!D167))),'Data Summary'!DT173="Yes"),OFFSET('Hygiene Data'!$D$10,0,10*ROW('Hygiene Data'!D167)),NA())</f>
        <v>#N/A</v>
      </c>
      <c r="BF173" s="110" t="e">
        <f ca="true">+IF(AND(ISNUMBER(OFFSET('Hygiene Data'!$E$6,0,10*ROW('Hygiene Data'!E167))),'Data Summary'!DU173="Yes"),OFFSET('Hygiene Data'!$E$6,0,10*ROW('Hygiene Data'!E167)),NA())</f>
        <v>#N/A</v>
      </c>
      <c r="BG173" s="110" t="e">
        <f ca="true">+IF(AND(ISNUMBER(OFFSET('Hygiene Data'!$E$8,0,10*ROW('Hygiene Data'!E167))),'Data Summary'!DV173="Yes"),OFFSET('Hygiene Data'!$E$8,0,10*ROW('Hygiene Data'!E167)),NA())</f>
        <v>#N/A</v>
      </c>
      <c r="BH173" s="110" t="e">
        <f ca="true">+IF(AND(ISNUMBER(OFFSET('Hygiene Data'!$E$10,0,10*ROW('Hygiene Data'!E167))),'Data Summary'!DW173="Yes"),OFFSET('Hygiene Data'!$E$10,0,10*ROW('Hygiene Data'!E167)),NA())</f>
        <v>#N/A</v>
      </c>
      <c r="BI173" s="110" t="e">
        <f ca="true">+IF(AND(ISNUMBER(OFFSET('Hygiene Data'!$F$6,0,10*ROW('Hygiene Data'!F167))),'Data Summary'!DX173="Yes"),OFFSET('Hygiene Data'!$F$6,0,10*ROW('Hygiene Data'!F167)),NA())</f>
        <v>#N/A</v>
      </c>
      <c r="BJ173" s="110" t="e">
        <f ca="true">+IF(AND(ISNUMBER(OFFSET('Hygiene Data'!$F$8,0,10*ROW('Hygiene Data'!F167))),'Data Summary'!DY173="Yes"),OFFSET('Hygiene Data'!$F$8,0,10*ROW('Hygiene Data'!F167)),NA())</f>
        <v>#N/A</v>
      </c>
      <c r="BK173" s="110" t="e">
        <f ca="true">+IF(AND(ISNUMBER(OFFSET('Hygiene Data'!$F$10,0,10*ROW('Hygiene Data'!F167))),'Data Summary'!DZ173="Yes"),OFFSET('Hygiene Data'!$F$10,0,10*ROW('Hygiene Data'!F167)),NA())</f>
        <v>#N/A</v>
      </c>
      <c r="BL173" s="110" t="e">
        <f ca="true">+IF(AND(ISNUMBER(OFFSET('Hygiene Data'!$G$6,0,10*ROW('Hygiene Data'!G167))),'Data Summary'!EA173="Yes"),OFFSET('Hygiene Data'!$G$6,0,10*ROW('Hygiene Data'!G167)),NA())</f>
        <v>#N/A</v>
      </c>
      <c r="BM173" s="110" t="e">
        <f ca="true">+IF(AND(ISNUMBER(OFFSET('Hygiene Data'!$G$8,0,10*ROW('Hygiene Data'!G167))),'Data Summary'!EB173="Yes"),OFFSET('Hygiene Data'!$G$8,0,10*ROW('Hygiene Data'!G167)),NA())</f>
        <v>#N/A</v>
      </c>
      <c r="BN173" s="110" t="e">
        <f ca="true">+IF(AND(ISNUMBER(OFFSET('Hygiene Data'!$G$10,0,10*ROW('Hygiene Data'!G167))),'Data Summary'!EC173="Yes"),OFFSET('Hygiene Data'!$G$10,0,10*ROW('Hygiene Data'!G167)),NA())</f>
        <v>#N/A</v>
      </c>
      <c r="BO173" s="110" t="e">
        <f ca="true">+IF(AND(ISNUMBER(OFFSET('Hygiene Data'!$H$6,0,10*ROW('Hygiene Data'!H167))),'Data Summary'!ED173="Yes"),OFFSET('Hygiene Data'!$H$6,0,10*ROW('Hygiene Data'!H167)),NA())</f>
        <v>#N/A</v>
      </c>
      <c r="BP173" s="110" t="e">
        <f ca="true">+IF(AND(ISNUMBER(OFFSET('Hygiene Data'!$H$8,0,10*ROW('Hygiene Data'!H167))),'Data Summary'!EE173="Yes"),OFFSET('Hygiene Data'!$H$8,0,10*ROW('Hygiene Data'!H167)),NA())</f>
        <v>#N/A</v>
      </c>
      <c r="BQ173" s="110" t="e">
        <f ca="true">+IF(AND(ISNUMBER(OFFSET('Hygiene Data'!$H$10,0,10*ROW('Hygiene Data'!H167))),'Data Summary'!EF173="Yes"),OFFSET('Hygiene Data'!$H$10,0,10*ROW('Hygiene Data'!H167)),NA())</f>
        <v>#N/A</v>
      </c>
    </row>
    <row r="174" x14ac:dyDescent="0.2">
      <c r="A174" s="58" t="e">
        <f ca="true">+IF(OFFSET('Water Data'!$B$1,0,10*ROW('Water Data'!B168))="",NA(),OFFSET('Water Data'!$B$1,0,10*ROW('Water Data'!B168)))</f>
        <v>#N/A</v>
      </c>
      <c r="B174" s="58" t="e">
        <f ca="true">+IF(OFFSET('Water Data'!$A$3,0,10*ROW('Water Data'!A171))="",NA(),OFFSET('Water Data'!$A$3,0,10*ROW('Water Data'!A171)))</f>
        <v>#N/A</v>
      </c>
      <c r="C174" s="58" t="e">
        <f ca="true">+IF(OFFSET('Water Data'!$C$3,0,10*ROW('Water Data'!C171))="",NA(),OFFSET('Water Data'!$C$3,0,10*ROW('Water Data'!C171)))</f>
        <v>#N/A</v>
      </c>
      <c r="D174" s="59" t="e">
        <f ca="true">+IF(AND(ISNUMBER(OFFSET('Water Data'!$C$5,0,10*ROW('Water Data'!C168))),'Data Summary'!BS174="Yes"),100-OFFSET('Water Data'!$C$5,0,10*ROW('Water Data'!C168)),NA())</f>
        <v>#N/A</v>
      </c>
      <c r="E174" s="59" t="e">
        <f ca="true">+IF(AND(ISNUMBER(OFFSET('Water Data'!$C$7,0,10*ROW('Water Data'!C168))),'Data Summary'!BT174="Yes"),OFFSET('Water Data'!$C$7,0,10*ROW('Water Data'!C168)),NA())</f>
        <v>#N/A</v>
      </c>
      <c r="F174" s="59" t="e">
        <f ca="true">+IF(AND(ISNUMBER(OFFSET('Water Data'!$C$10,0,10*ROW('Water Data'!C168))),'Data Summary'!BU174="Yes"),OFFSET('Water Data'!$C$10,0,10*ROW('Water Data'!C168)),NA())</f>
        <v>#N/A</v>
      </c>
      <c r="G174" s="59" t="e">
        <f ca="true">+IF(AND(ISNUMBER(OFFSET('Water Data'!$D$5,0,10*ROW('Water Data'!D168))),'Data Summary'!BV174="Yes"),100-OFFSET('Water Data'!$D$5,0,10*ROW('Water Data'!D168)),NA())</f>
        <v>#N/A</v>
      </c>
      <c r="H174" s="59" t="e">
        <f ca="true">+IF(AND(ISNUMBER(OFFSET('Water Data'!$D$7,0,10*ROW('Water Data'!D168))),'Data Summary'!BW174="Yes"),OFFSET('Water Data'!$D$7,0,10*ROW('Water Data'!D168)),NA())</f>
        <v>#N/A</v>
      </c>
      <c r="I174" s="59" t="e">
        <f ca="true">+IF(AND(ISNUMBER(OFFSET('Water Data'!$D$10,0,10*ROW('Water Data'!D168))),'Data Summary'!BX174="Yes"),OFFSET('Water Data'!$D$10,0,10*ROW('Water Data'!D168)),NA())</f>
        <v>#N/A</v>
      </c>
      <c r="J174" s="59" t="e">
        <f ca="true">+IF(AND(ISNUMBER(OFFSET('Water Data'!$E$5,0,10*ROW('Water Data'!E168))),'Data Summary'!BY174="Yes"),100-OFFSET('Water Data'!$E$5,0,10*ROW('Water Data'!E168)),NA())</f>
        <v>#N/A</v>
      </c>
      <c r="K174" s="59" t="e">
        <f ca="true">+IF(AND(ISNUMBER(OFFSET('Water Data'!$E$7,0,10*ROW('Water Data'!E168))),'Data Summary'!BZ174="Yes"),OFFSET('Water Data'!$E$7,0,10*ROW('Water Data'!E168)),NA())</f>
        <v>#N/A</v>
      </c>
      <c r="L174" s="59" t="e">
        <f ca="true">+IF(AND(ISNUMBER(OFFSET('Water Data'!$E$10,0,10*ROW('Water Data'!E168))),'Data Summary'!CA174="Yes"),OFFSET('Water Data'!$E$10,0,10*ROW('Water Data'!E168)),NA())</f>
        <v>#N/A</v>
      </c>
      <c r="M174" s="59" t="e">
        <f ca="true">+IF(AND(ISNUMBER(OFFSET('Water Data'!$F$5,0,10*ROW('Water Data'!F168))),'Data Summary'!CB174="Yes"),100-OFFSET('Water Data'!$F$5,0,10*ROW('Water Data'!F168)),NA())</f>
        <v>#N/A</v>
      </c>
      <c r="N174" s="59" t="e">
        <f ca="true">+IF(AND(ISNUMBER(OFFSET('Water Data'!$F$7,0,10*ROW('Water Data'!F168))),'Data Summary'!CC174="Yes"),OFFSET('Water Data'!$F$7,0,10*ROW('Water Data'!F168)),NA())</f>
        <v>#N/A</v>
      </c>
      <c r="O174" s="59" t="e">
        <f ca="true">+IF(AND(ISNUMBER(OFFSET('Water Data'!$F$10,0,10*ROW('Water Data'!F168))),'Data Summary'!CD174="Yes"),OFFSET('Water Data'!$F$10,0,10*ROW('Water Data'!F168)),NA())</f>
        <v>#N/A</v>
      </c>
      <c r="P174" s="59" t="e">
        <f ca="true">+IF(AND(ISNUMBER(OFFSET('Water Data'!$G$5,0,10*ROW('Water Data'!G168))),'Data Summary'!CE174="Yes"),100-OFFSET('Water Data'!$G$5,0,10*ROW('Water Data'!G168)),NA())</f>
        <v>#N/A</v>
      </c>
      <c r="Q174" s="59" t="e">
        <f ca="true">+IF(AND(ISNUMBER(OFFSET('Water Data'!$G$7,0,10*ROW('Water Data'!G168))),'Data Summary'!CF174="Yes"),OFFSET('Water Data'!$G$7,0,10*ROW('Water Data'!G168)),NA())</f>
        <v>#N/A</v>
      </c>
      <c r="R174" s="59" t="e">
        <f ca="true">+IF(AND(ISNUMBER(OFFSET('Water Data'!$G$10,0,10*ROW('Water Data'!G168))),'Data Summary'!CG174="Yes"),OFFSET('Water Data'!$G$10,0,10*ROW('Water Data'!G168)),NA())</f>
        <v>#N/A</v>
      </c>
      <c r="S174" s="59" t="e">
        <f ca="true">+IF(AND(ISNUMBER(OFFSET('Water Data'!$H$5,0,10*ROW('Water Data'!H168))),'Data Summary'!CH174="Yes"),100-OFFSET('Water Data'!$H$5,0,10*ROW('Water Data'!H168)),NA())</f>
        <v>#N/A</v>
      </c>
      <c r="T174" s="59" t="e">
        <f ca="true">+IF(AND(ISNUMBER(OFFSET('Water Data'!$H$7,0,10*ROW('Water Data'!H168))),'Data Summary'!CI174="Yes"),OFFSET('Water Data'!$H$7,0,10*ROW('Water Data'!H168)),NA())</f>
        <v>#N/A</v>
      </c>
      <c r="U174" s="59" t="e">
        <f ca="true">+IF(AND(ISNUMBER(OFFSET('Water Data'!$H$10,0,10*ROW('Water Data'!H168))),'Data Summary'!CJ174="Yes"),OFFSET('Water Data'!$H$10,0,10*ROW('Water Data'!H168)),NA())</f>
        <v>#N/A</v>
      </c>
      <c r="V174" s="105" t="e">
        <f ca="true">+IF(AND(ISNUMBER(OFFSET('Sanitation Data'!$C$5,0,10*ROW('Sanitation Data'!C168))),'Data Summary'!CK174="Yes"),100-OFFSET('Sanitation Data'!$C$5,0,10*ROW('Sanitation Data'!C168)),NA())</f>
        <v>#N/A</v>
      </c>
      <c r="W174" s="105" t="e">
        <f ca="true">+IF(AND(ISNUMBER(OFFSET('Sanitation Data'!$C$7,0,10*ROW('Sanitation Data'!C168))),'Data Summary'!CL174="Yes"),OFFSET('Sanitation Data'!$C$7,0,10*ROW('Sanitation Data'!C168)),NA())</f>
        <v>#N/A</v>
      </c>
      <c r="X174" s="105" t="e">
        <f ca="true">+IF(AND(ISNUMBER(OFFSET('Sanitation Data'!$C$11,0,10*ROW('Sanitation Data'!C168))),'Data Summary'!CM174="Yes"),OFFSET('Sanitation Data'!$C$11,0,10*ROW('Sanitation Data'!C168)),NA())</f>
        <v>#N/A</v>
      </c>
      <c r="Y174" s="105" t="e">
        <f ca="true">+IF(AND(ISNUMBER(OFFSET('Sanitation Data'!$C$12,0,10*ROW('Sanitation Data'!C168))),'Data Summary'!CN174="Yes"),OFFSET('Sanitation Data'!$C$12,0,10*ROW('Sanitation Data'!C168)),NA())</f>
        <v>#N/A</v>
      </c>
      <c r="Z174" s="105" t="e">
        <f ca="true">+IF(AND(ISNUMBER(OFFSET('Sanitation Data'!$C$13,0,10*ROW('Sanitation Data'!C168))),'Data Summary'!CO174="Yes"),OFFSET('Sanitation Data'!$C$13,0,10*ROW('Sanitation Data'!C168)),NA())</f>
        <v>#N/A</v>
      </c>
      <c r="AA174" s="105" t="e">
        <f ca="true">+IF(AND(ISNUMBER(OFFSET('Sanitation Data'!$D$5,0,10*ROW('Sanitation Data'!D168))),'Data Summary'!CP174="Yes"),100-OFFSET('Sanitation Data'!$D$5,0,10*ROW('Sanitation Data'!D168)),NA())</f>
        <v>#N/A</v>
      </c>
      <c r="AB174" s="105" t="e">
        <f ca="true">+IF(AND(ISNUMBER(OFFSET('Sanitation Data'!$D$7,0,10*ROW('Sanitation Data'!D168))),'Data Summary'!CQ174="Yes"),OFFSET('Sanitation Data'!$D$7,0,10*ROW('Sanitation Data'!D168)),NA())</f>
        <v>#N/A</v>
      </c>
      <c r="AC174" s="105" t="e">
        <f ca="true">+IF(AND(ISNUMBER(OFFSET('Sanitation Data'!$D$11,0,10*ROW('Sanitation Data'!D168))),'Data Summary'!CR174="Yes"),OFFSET('Sanitation Data'!$D$11,0,10*ROW('Sanitation Data'!D168)),NA())</f>
        <v>#N/A</v>
      </c>
      <c r="AD174" s="105" t="e">
        <f ca="true">+IF(AND(ISNUMBER(OFFSET('Sanitation Data'!$D$12,0,10*ROW('Sanitation Data'!D168))),'Data Summary'!CS174="Yes"),OFFSET('Sanitation Data'!$D$12,0,10*ROW('Sanitation Data'!D168)),NA())</f>
        <v>#N/A</v>
      </c>
      <c r="AE174" s="105" t="e">
        <f ca="true">+IF(AND(ISNUMBER(OFFSET('Sanitation Data'!$D$13,0,10*ROW('Sanitation Data'!D168))),'Data Summary'!CT174="Yes"),OFFSET('Sanitation Data'!$D$13,0,10*ROW('Sanitation Data'!D168)),NA())</f>
        <v>#N/A</v>
      </c>
      <c r="AF174" s="105" t="e">
        <f ca="true">+IF(AND(ISNUMBER(OFFSET('Sanitation Data'!$E$5,0,10*ROW('Sanitation Data'!E168))),'Data Summary'!CU174="Yes"),100-OFFSET('Sanitation Data'!$E$5,0,10*ROW('Sanitation Data'!E168)),NA())</f>
        <v>#N/A</v>
      </c>
      <c r="AG174" s="105" t="e">
        <f ca="true">+IF(AND(ISNUMBER(OFFSET('Sanitation Data'!$E$7,0,10*ROW('Sanitation Data'!E168))),'Data Summary'!CV174="Yes"),OFFSET('Sanitation Data'!$E$7,0,10*ROW('Sanitation Data'!E168)),NA())</f>
        <v>#N/A</v>
      </c>
      <c r="AH174" s="105" t="e">
        <f ca="true">+IF(AND(ISNUMBER(OFFSET('Sanitation Data'!$E$11,0,10*ROW('Sanitation Data'!E168))),'Data Summary'!CW174="Yes"),OFFSET('Sanitation Data'!$E$11,0,10*ROW('Sanitation Data'!E168)),NA())</f>
        <v>#N/A</v>
      </c>
      <c r="AI174" s="105" t="e">
        <f ca="true">+IF(AND(ISNUMBER(OFFSET('Sanitation Data'!$E$12,0,10*ROW('Sanitation Data'!E168))),'Data Summary'!CX174="Yes"),OFFSET('Sanitation Data'!$E$12,0,10*ROW('Sanitation Data'!E168)),NA())</f>
        <v>#N/A</v>
      </c>
      <c r="AJ174" s="105" t="e">
        <f ca="true">+IF(AND(ISNUMBER(OFFSET('Sanitation Data'!$E$13,0,10*ROW('Sanitation Data'!E168))),'Data Summary'!CY174="Yes"),OFFSET('Sanitation Data'!$E$13,0,10*ROW('Sanitation Data'!E168)),NA())</f>
        <v>#N/A</v>
      </c>
      <c r="AK174" s="105" t="e">
        <f ca="true">+IF(AND(ISNUMBER(OFFSET('Sanitation Data'!$F$5,0,10*ROW('Sanitation Data'!F168))),'Data Summary'!CZ174="Yes"),100-OFFSET('Sanitation Data'!$F$5,0,10*ROW('Sanitation Data'!F168)),NA())</f>
        <v>#N/A</v>
      </c>
      <c r="AL174" s="105" t="e">
        <f ca="true">+IF(AND(ISNUMBER(OFFSET('Sanitation Data'!$F$7,0,10*ROW('Sanitation Data'!F168))),'Data Summary'!DA174="Yes"),OFFSET('Sanitation Data'!$F$7,0,10*ROW('Sanitation Data'!F168)),NA())</f>
        <v>#N/A</v>
      </c>
      <c r="AM174" s="105" t="e">
        <f ca="true">+IF(AND(ISNUMBER(OFFSET('Sanitation Data'!$F$11,0,10*ROW('Sanitation Data'!F168))),'Data Summary'!DB174="Yes"),OFFSET('Sanitation Data'!$F$11,0,10*ROW('Sanitation Data'!F168)),NA())</f>
        <v>#N/A</v>
      </c>
      <c r="AN174" s="105" t="e">
        <f ca="true">+IF(AND(ISNUMBER(OFFSET('Sanitation Data'!$F$12,0,10*ROW('Sanitation Data'!F168))),'Data Summary'!DC174="Yes"),OFFSET('Sanitation Data'!$F$12,0,10*ROW('Sanitation Data'!F168)),NA())</f>
        <v>#N/A</v>
      </c>
      <c r="AO174" s="105" t="e">
        <f ca="true">+IF(AND(ISNUMBER(OFFSET('Sanitation Data'!$F$13,0,10*ROW('Sanitation Data'!F168))),'Data Summary'!DD174="Yes"),OFFSET('Sanitation Data'!$F$13,0,10*ROW('Sanitation Data'!F168)),NA())</f>
        <v>#N/A</v>
      </c>
      <c r="AP174" s="105" t="e">
        <f ca="true">+IF(AND(ISNUMBER(OFFSET('Sanitation Data'!$G$5,0,10*ROW('Sanitation Data'!G168))),'Data Summary'!DE174="Yes"),100-OFFSET('Sanitation Data'!$G$5,0,10*ROW('Sanitation Data'!G168)),NA())</f>
        <v>#N/A</v>
      </c>
      <c r="AQ174" s="105" t="e">
        <f ca="true">+IF(AND(ISNUMBER(OFFSET('Sanitation Data'!$G$7,0,10*ROW('Sanitation Data'!G168))),'Data Summary'!DF174="Yes"),OFFSET('Sanitation Data'!$G$7,0,10*ROW('Sanitation Data'!G168)),NA())</f>
        <v>#N/A</v>
      </c>
      <c r="AR174" s="105" t="e">
        <f ca="true">+IF(AND(ISNUMBER(OFFSET('Sanitation Data'!$G$11,0,10*ROW('Sanitation Data'!G168))),'Data Summary'!DG174="Yes"),OFFSET('Sanitation Data'!$G$11,0,10*ROW('Sanitation Data'!G168)),NA())</f>
        <v>#N/A</v>
      </c>
      <c r="AS174" s="105" t="e">
        <f ca="true">+IF(AND(ISNUMBER(OFFSET('Sanitation Data'!$G$12,0,10*ROW('Sanitation Data'!G168))),'Data Summary'!DH174="Yes"),OFFSET('Sanitation Data'!$G$12,0,10*ROW('Sanitation Data'!G168)),NA())</f>
        <v>#N/A</v>
      </c>
      <c r="AT174" s="105" t="e">
        <f ca="true">+IF(AND(ISNUMBER(OFFSET('Sanitation Data'!$G$13,0,10*ROW('Sanitation Data'!G168))),'Data Summary'!DI174="Yes"),OFFSET('Sanitation Data'!$G$13,0,10*ROW('Sanitation Data'!G168)),NA())</f>
        <v>#N/A</v>
      </c>
      <c r="AU174" s="105" t="e">
        <f ca="true">+IF(AND(ISNUMBER(OFFSET('Sanitation Data'!$H$5,0,10*ROW('Sanitation Data'!H168))),'Data Summary'!DJ174="Yes"),100-OFFSET('Sanitation Data'!$H$5,0,10*ROW('Sanitation Data'!H168)),NA())</f>
        <v>#N/A</v>
      </c>
      <c r="AV174" s="105" t="e">
        <f ca="true">+IF(AND(ISNUMBER(OFFSET('Sanitation Data'!$H$7,0,10*ROW('Sanitation Data'!H168))),'Data Summary'!DK174="Yes"),OFFSET('Sanitation Data'!$H$7,0,10*ROW('Sanitation Data'!H168)),NA())</f>
        <v>#N/A</v>
      </c>
      <c r="AW174" s="105" t="e">
        <f ca="true">+IF(AND(ISNUMBER(OFFSET('Sanitation Data'!$H$11,0,10*ROW('Sanitation Data'!H168))),'Data Summary'!DL174="Yes"),OFFSET('Sanitation Data'!$H$11,0,10*ROW('Sanitation Data'!H168)),NA())</f>
        <v>#N/A</v>
      </c>
      <c r="AX174" s="105" t="e">
        <f ca="true">+IF(AND(ISNUMBER(OFFSET('Sanitation Data'!$H$12,0,10*ROW('Sanitation Data'!H168))),'Data Summary'!DM174="Yes"),OFFSET('Sanitation Data'!$H$12,0,10*ROW('Sanitation Data'!H168)),NA())</f>
        <v>#N/A</v>
      </c>
      <c r="AY174" s="105" t="e">
        <f ca="true">+IF(AND(ISNUMBER(OFFSET('Sanitation Data'!$H$13,0,10*ROW('Sanitation Data'!H168))),'Data Summary'!DN174="Yes"),OFFSET('Sanitation Data'!$H$13,0,10*ROW('Sanitation Data'!H168)),NA())</f>
        <v>#N/A</v>
      </c>
      <c r="AZ174" s="110" t="e">
        <f ca="true">+IF(AND(ISNUMBER(OFFSET('Hygiene Data'!$C$6,0,10*ROW('Hygiene Data'!C168))),'Data Summary'!DO174="Yes"),OFFSET('Hygiene Data'!$C$6,0,10*ROW('Hygiene Data'!C168)),NA())</f>
        <v>#N/A</v>
      </c>
      <c r="BA174" s="110" t="e">
        <f ca="true">+IF(AND(ISNUMBER(OFFSET('Hygiene Data'!$C$8,0,10*ROW('Hygiene Data'!C168))),'Data Summary'!DP174="Yes"),OFFSET('Hygiene Data'!$C$8,0,10*ROW('Hygiene Data'!C168)),NA())</f>
        <v>#N/A</v>
      </c>
      <c r="BB174" s="110" t="e">
        <f ca="true">+IF(AND(ISNUMBER(OFFSET('Hygiene Data'!$C$10,0,10*ROW('Hygiene Data'!C168))),'Data Summary'!DQ174="Yes"),OFFSET('Hygiene Data'!$C$10,0,10*ROW('Hygiene Data'!C168)),NA())</f>
        <v>#N/A</v>
      </c>
      <c r="BC174" s="110" t="e">
        <f ca="true">+IF(AND(ISNUMBER(OFFSET('Hygiene Data'!$D$6,0,10*ROW('Hygiene Data'!D168))),'Data Summary'!DR174="Yes"),OFFSET('Hygiene Data'!$D$6,0,10*ROW('Hygiene Data'!D168)),NA())</f>
        <v>#N/A</v>
      </c>
      <c r="BD174" s="110" t="e">
        <f ca="true">+IF(AND(ISNUMBER(OFFSET('Hygiene Data'!$D$8,0,10*ROW('Hygiene Data'!D168))),'Data Summary'!DS174="Yes"),OFFSET('Hygiene Data'!$D$8,0,10*ROW('Hygiene Data'!D168)),NA())</f>
        <v>#N/A</v>
      </c>
      <c r="BE174" s="110" t="e">
        <f ca="true">+IF(AND(ISNUMBER(OFFSET('Hygiene Data'!$D$10,0,10*ROW('Hygiene Data'!D168))),'Data Summary'!DT174="Yes"),OFFSET('Hygiene Data'!$D$10,0,10*ROW('Hygiene Data'!D168)),NA())</f>
        <v>#N/A</v>
      </c>
      <c r="BF174" s="110" t="e">
        <f ca="true">+IF(AND(ISNUMBER(OFFSET('Hygiene Data'!$E$6,0,10*ROW('Hygiene Data'!E168))),'Data Summary'!DU174="Yes"),OFFSET('Hygiene Data'!$E$6,0,10*ROW('Hygiene Data'!E168)),NA())</f>
        <v>#N/A</v>
      </c>
      <c r="BG174" s="110" t="e">
        <f ca="true">+IF(AND(ISNUMBER(OFFSET('Hygiene Data'!$E$8,0,10*ROW('Hygiene Data'!E168))),'Data Summary'!DV174="Yes"),OFFSET('Hygiene Data'!$E$8,0,10*ROW('Hygiene Data'!E168)),NA())</f>
        <v>#N/A</v>
      </c>
      <c r="BH174" s="110" t="e">
        <f ca="true">+IF(AND(ISNUMBER(OFFSET('Hygiene Data'!$E$10,0,10*ROW('Hygiene Data'!E168))),'Data Summary'!DW174="Yes"),OFFSET('Hygiene Data'!$E$10,0,10*ROW('Hygiene Data'!E168)),NA())</f>
        <v>#N/A</v>
      </c>
      <c r="BI174" s="110" t="e">
        <f ca="true">+IF(AND(ISNUMBER(OFFSET('Hygiene Data'!$F$6,0,10*ROW('Hygiene Data'!F168))),'Data Summary'!DX174="Yes"),OFFSET('Hygiene Data'!$F$6,0,10*ROW('Hygiene Data'!F168)),NA())</f>
        <v>#N/A</v>
      </c>
      <c r="BJ174" s="110" t="e">
        <f ca="true">+IF(AND(ISNUMBER(OFFSET('Hygiene Data'!$F$8,0,10*ROW('Hygiene Data'!F168))),'Data Summary'!DY174="Yes"),OFFSET('Hygiene Data'!$F$8,0,10*ROW('Hygiene Data'!F168)),NA())</f>
        <v>#N/A</v>
      </c>
      <c r="BK174" s="110" t="e">
        <f ca="true">+IF(AND(ISNUMBER(OFFSET('Hygiene Data'!$F$10,0,10*ROW('Hygiene Data'!F168))),'Data Summary'!DZ174="Yes"),OFFSET('Hygiene Data'!$F$10,0,10*ROW('Hygiene Data'!F168)),NA())</f>
        <v>#N/A</v>
      </c>
      <c r="BL174" s="110" t="e">
        <f ca="true">+IF(AND(ISNUMBER(OFFSET('Hygiene Data'!$G$6,0,10*ROW('Hygiene Data'!G168))),'Data Summary'!EA174="Yes"),OFFSET('Hygiene Data'!$G$6,0,10*ROW('Hygiene Data'!G168)),NA())</f>
        <v>#N/A</v>
      </c>
      <c r="BM174" s="110" t="e">
        <f ca="true">+IF(AND(ISNUMBER(OFFSET('Hygiene Data'!$G$8,0,10*ROW('Hygiene Data'!G168))),'Data Summary'!EB174="Yes"),OFFSET('Hygiene Data'!$G$8,0,10*ROW('Hygiene Data'!G168)),NA())</f>
        <v>#N/A</v>
      </c>
      <c r="BN174" s="110" t="e">
        <f ca="true">+IF(AND(ISNUMBER(OFFSET('Hygiene Data'!$G$10,0,10*ROW('Hygiene Data'!G168))),'Data Summary'!EC174="Yes"),OFFSET('Hygiene Data'!$G$10,0,10*ROW('Hygiene Data'!G168)),NA())</f>
        <v>#N/A</v>
      </c>
      <c r="BO174" s="110" t="e">
        <f ca="true">+IF(AND(ISNUMBER(OFFSET('Hygiene Data'!$H$6,0,10*ROW('Hygiene Data'!H168))),'Data Summary'!ED174="Yes"),OFFSET('Hygiene Data'!$H$6,0,10*ROW('Hygiene Data'!H168)),NA())</f>
        <v>#N/A</v>
      </c>
      <c r="BP174" s="110" t="e">
        <f ca="true">+IF(AND(ISNUMBER(OFFSET('Hygiene Data'!$H$8,0,10*ROW('Hygiene Data'!H168))),'Data Summary'!EE174="Yes"),OFFSET('Hygiene Data'!$H$8,0,10*ROW('Hygiene Data'!H168)),NA())</f>
        <v>#N/A</v>
      </c>
      <c r="BQ174" s="110" t="e">
        <f ca="true">+IF(AND(ISNUMBER(OFFSET('Hygiene Data'!$H$10,0,10*ROW('Hygiene Data'!H168))),'Data Summary'!EF174="Yes"),OFFSET('Hygiene Data'!$H$10,0,10*ROW('Hygiene Data'!H168)),NA())</f>
        <v>#N/A</v>
      </c>
    </row>
    <row r="175" x14ac:dyDescent="0.2">
      <c r="A175" s="58" t="e">
        <f ca="true">+IF(OFFSET('Water Data'!$B$1,0,10*ROW('Water Data'!B169))="",NA(),OFFSET('Water Data'!$B$1,0,10*ROW('Water Data'!B169)))</f>
        <v>#N/A</v>
      </c>
      <c r="B175" s="58" t="e">
        <f ca="true">+IF(OFFSET('Water Data'!$A$3,0,10*ROW('Water Data'!A172))="",NA(),OFFSET('Water Data'!$A$3,0,10*ROW('Water Data'!A172)))</f>
        <v>#N/A</v>
      </c>
      <c r="C175" s="58" t="e">
        <f ca="true">+IF(OFFSET('Water Data'!$C$3,0,10*ROW('Water Data'!C172))="",NA(),OFFSET('Water Data'!$C$3,0,10*ROW('Water Data'!C172)))</f>
        <v>#N/A</v>
      </c>
      <c r="D175" s="59" t="e">
        <f ca="true">+IF(AND(ISNUMBER(OFFSET('Water Data'!$C$5,0,10*ROW('Water Data'!C169))),'Data Summary'!BS175="Yes"),100-OFFSET('Water Data'!$C$5,0,10*ROW('Water Data'!C169)),NA())</f>
        <v>#N/A</v>
      </c>
      <c r="E175" s="59" t="e">
        <f ca="true">+IF(AND(ISNUMBER(OFFSET('Water Data'!$C$7,0,10*ROW('Water Data'!C169))),'Data Summary'!BT175="Yes"),OFFSET('Water Data'!$C$7,0,10*ROW('Water Data'!C169)),NA())</f>
        <v>#N/A</v>
      </c>
      <c r="F175" s="59" t="e">
        <f ca="true">+IF(AND(ISNUMBER(OFFSET('Water Data'!$C$10,0,10*ROW('Water Data'!C169))),'Data Summary'!BU175="Yes"),OFFSET('Water Data'!$C$10,0,10*ROW('Water Data'!C169)),NA())</f>
        <v>#N/A</v>
      </c>
      <c r="G175" s="59" t="e">
        <f ca="true">+IF(AND(ISNUMBER(OFFSET('Water Data'!$D$5,0,10*ROW('Water Data'!D169))),'Data Summary'!BV175="Yes"),100-OFFSET('Water Data'!$D$5,0,10*ROW('Water Data'!D169)),NA())</f>
        <v>#N/A</v>
      </c>
      <c r="H175" s="59" t="e">
        <f ca="true">+IF(AND(ISNUMBER(OFFSET('Water Data'!$D$7,0,10*ROW('Water Data'!D169))),'Data Summary'!BW175="Yes"),OFFSET('Water Data'!$D$7,0,10*ROW('Water Data'!D169)),NA())</f>
        <v>#N/A</v>
      </c>
      <c r="I175" s="59" t="e">
        <f ca="true">+IF(AND(ISNUMBER(OFFSET('Water Data'!$D$10,0,10*ROW('Water Data'!D169))),'Data Summary'!BX175="Yes"),OFFSET('Water Data'!$D$10,0,10*ROW('Water Data'!D169)),NA())</f>
        <v>#N/A</v>
      </c>
      <c r="J175" s="59" t="e">
        <f ca="true">+IF(AND(ISNUMBER(OFFSET('Water Data'!$E$5,0,10*ROW('Water Data'!E169))),'Data Summary'!BY175="Yes"),100-OFFSET('Water Data'!$E$5,0,10*ROW('Water Data'!E169)),NA())</f>
        <v>#N/A</v>
      </c>
      <c r="K175" s="59" t="e">
        <f ca="true">+IF(AND(ISNUMBER(OFFSET('Water Data'!$E$7,0,10*ROW('Water Data'!E169))),'Data Summary'!BZ175="Yes"),OFFSET('Water Data'!$E$7,0,10*ROW('Water Data'!E169)),NA())</f>
        <v>#N/A</v>
      </c>
      <c r="L175" s="59" t="e">
        <f ca="true">+IF(AND(ISNUMBER(OFFSET('Water Data'!$E$10,0,10*ROW('Water Data'!E169))),'Data Summary'!CA175="Yes"),OFFSET('Water Data'!$E$10,0,10*ROW('Water Data'!E169)),NA())</f>
        <v>#N/A</v>
      </c>
      <c r="M175" s="59" t="e">
        <f ca="true">+IF(AND(ISNUMBER(OFFSET('Water Data'!$F$5,0,10*ROW('Water Data'!F169))),'Data Summary'!CB175="Yes"),100-OFFSET('Water Data'!$F$5,0,10*ROW('Water Data'!F169)),NA())</f>
        <v>#N/A</v>
      </c>
      <c r="N175" s="59" t="e">
        <f ca="true">+IF(AND(ISNUMBER(OFFSET('Water Data'!$F$7,0,10*ROW('Water Data'!F169))),'Data Summary'!CC175="Yes"),OFFSET('Water Data'!$F$7,0,10*ROW('Water Data'!F169)),NA())</f>
        <v>#N/A</v>
      </c>
      <c r="O175" s="59" t="e">
        <f ca="true">+IF(AND(ISNUMBER(OFFSET('Water Data'!$F$10,0,10*ROW('Water Data'!F169))),'Data Summary'!CD175="Yes"),OFFSET('Water Data'!$F$10,0,10*ROW('Water Data'!F169)),NA())</f>
        <v>#N/A</v>
      </c>
      <c r="P175" s="59" t="e">
        <f ca="true">+IF(AND(ISNUMBER(OFFSET('Water Data'!$G$5,0,10*ROW('Water Data'!G169))),'Data Summary'!CE175="Yes"),100-OFFSET('Water Data'!$G$5,0,10*ROW('Water Data'!G169)),NA())</f>
        <v>#N/A</v>
      </c>
      <c r="Q175" s="59" t="e">
        <f ca="true">+IF(AND(ISNUMBER(OFFSET('Water Data'!$G$7,0,10*ROW('Water Data'!G169))),'Data Summary'!CF175="Yes"),OFFSET('Water Data'!$G$7,0,10*ROW('Water Data'!G169)),NA())</f>
        <v>#N/A</v>
      </c>
      <c r="R175" s="59" t="e">
        <f ca="true">+IF(AND(ISNUMBER(OFFSET('Water Data'!$G$10,0,10*ROW('Water Data'!G169))),'Data Summary'!CG175="Yes"),OFFSET('Water Data'!$G$10,0,10*ROW('Water Data'!G169)),NA())</f>
        <v>#N/A</v>
      </c>
      <c r="S175" s="59" t="e">
        <f ca="true">+IF(AND(ISNUMBER(OFFSET('Water Data'!$H$5,0,10*ROW('Water Data'!H169))),'Data Summary'!CH175="Yes"),100-OFFSET('Water Data'!$H$5,0,10*ROW('Water Data'!H169)),NA())</f>
        <v>#N/A</v>
      </c>
      <c r="T175" s="59" t="e">
        <f ca="true">+IF(AND(ISNUMBER(OFFSET('Water Data'!$H$7,0,10*ROW('Water Data'!H169))),'Data Summary'!CI175="Yes"),OFFSET('Water Data'!$H$7,0,10*ROW('Water Data'!H169)),NA())</f>
        <v>#N/A</v>
      </c>
      <c r="U175" s="59" t="e">
        <f ca="true">+IF(AND(ISNUMBER(OFFSET('Water Data'!$H$10,0,10*ROW('Water Data'!H169))),'Data Summary'!CJ175="Yes"),OFFSET('Water Data'!$H$10,0,10*ROW('Water Data'!H169)),NA())</f>
        <v>#N/A</v>
      </c>
      <c r="V175" s="105" t="e">
        <f ca="true">+IF(AND(ISNUMBER(OFFSET('Sanitation Data'!$C$5,0,10*ROW('Sanitation Data'!C169))),'Data Summary'!CK175="Yes"),100-OFFSET('Sanitation Data'!$C$5,0,10*ROW('Sanitation Data'!C169)),NA())</f>
        <v>#N/A</v>
      </c>
      <c r="W175" s="105" t="e">
        <f ca="true">+IF(AND(ISNUMBER(OFFSET('Sanitation Data'!$C$7,0,10*ROW('Sanitation Data'!C169))),'Data Summary'!CL175="Yes"),OFFSET('Sanitation Data'!$C$7,0,10*ROW('Sanitation Data'!C169)),NA())</f>
        <v>#N/A</v>
      </c>
      <c r="X175" s="105" t="e">
        <f ca="true">+IF(AND(ISNUMBER(OFFSET('Sanitation Data'!$C$11,0,10*ROW('Sanitation Data'!C169))),'Data Summary'!CM175="Yes"),OFFSET('Sanitation Data'!$C$11,0,10*ROW('Sanitation Data'!C169)),NA())</f>
        <v>#N/A</v>
      </c>
      <c r="Y175" s="105" t="e">
        <f ca="true">+IF(AND(ISNUMBER(OFFSET('Sanitation Data'!$C$12,0,10*ROW('Sanitation Data'!C169))),'Data Summary'!CN175="Yes"),OFFSET('Sanitation Data'!$C$12,0,10*ROW('Sanitation Data'!C169)),NA())</f>
        <v>#N/A</v>
      </c>
      <c r="Z175" s="105" t="e">
        <f ca="true">+IF(AND(ISNUMBER(OFFSET('Sanitation Data'!$C$13,0,10*ROW('Sanitation Data'!C169))),'Data Summary'!CO175="Yes"),OFFSET('Sanitation Data'!$C$13,0,10*ROW('Sanitation Data'!C169)),NA())</f>
        <v>#N/A</v>
      </c>
      <c r="AA175" s="105" t="e">
        <f ca="true">+IF(AND(ISNUMBER(OFFSET('Sanitation Data'!$D$5,0,10*ROW('Sanitation Data'!D169))),'Data Summary'!CP175="Yes"),100-OFFSET('Sanitation Data'!$D$5,0,10*ROW('Sanitation Data'!D169)),NA())</f>
        <v>#N/A</v>
      </c>
      <c r="AB175" s="105" t="e">
        <f ca="true">+IF(AND(ISNUMBER(OFFSET('Sanitation Data'!$D$7,0,10*ROW('Sanitation Data'!D169))),'Data Summary'!CQ175="Yes"),OFFSET('Sanitation Data'!$D$7,0,10*ROW('Sanitation Data'!D169)),NA())</f>
        <v>#N/A</v>
      </c>
      <c r="AC175" s="105" t="e">
        <f ca="true">+IF(AND(ISNUMBER(OFFSET('Sanitation Data'!$D$11,0,10*ROW('Sanitation Data'!D169))),'Data Summary'!CR175="Yes"),OFFSET('Sanitation Data'!$D$11,0,10*ROW('Sanitation Data'!D169)),NA())</f>
        <v>#N/A</v>
      </c>
      <c r="AD175" s="105" t="e">
        <f ca="true">+IF(AND(ISNUMBER(OFFSET('Sanitation Data'!$D$12,0,10*ROW('Sanitation Data'!D169))),'Data Summary'!CS175="Yes"),OFFSET('Sanitation Data'!$D$12,0,10*ROW('Sanitation Data'!D169)),NA())</f>
        <v>#N/A</v>
      </c>
      <c r="AE175" s="105" t="e">
        <f ca="true">+IF(AND(ISNUMBER(OFFSET('Sanitation Data'!$D$13,0,10*ROW('Sanitation Data'!D169))),'Data Summary'!CT175="Yes"),OFFSET('Sanitation Data'!$D$13,0,10*ROW('Sanitation Data'!D169)),NA())</f>
        <v>#N/A</v>
      </c>
      <c r="AF175" s="105" t="e">
        <f ca="true">+IF(AND(ISNUMBER(OFFSET('Sanitation Data'!$E$5,0,10*ROW('Sanitation Data'!E169))),'Data Summary'!CU175="Yes"),100-OFFSET('Sanitation Data'!$E$5,0,10*ROW('Sanitation Data'!E169)),NA())</f>
        <v>#N/A</v>
      </c>
      <c r="AG175" s="105" t="e">
        <f ca="true">+IF(AND(ISNUMBER(OFFSET('Sanitation Data'!$E$7,0,10*ROW('Sanitation Data'!E169))),'Data Summary'!CV175="Yes"),OFFSET('Sanitation Data'!$E$7,0,10*ROW('Sanitation Data'!E169)),NA())</f>
        <v>#N/A</v>
      </c>
      <c r="AH175" s="105" t="e">
        <f ca="true">+IF(AND(ISNUMBER(OFFSET('Sanitation Data'!$E$11,0,10*ROW('Sanitation Data'!E169))),'Data Summary'!CW175="Yes"),OFFSET('Sanitation Data'!$E$11,0,10*ROW('Sanitation Data'!E169)),NA())</f>
        <v>#N/A</v>
      </c>
      <c r="AI175" s="105" t="e">
        <f ca="true">+IF(AND(ISNUMBER(OFFSET('Sanitation Data'!$E$12,0,10*ROW('Sanitation Data'!E169))),'Data Summary'!CX175="Yes"),OFFSET('Sanitation Data'!$E$12,0,10*ROW('Sanitation Data'!E169)),NA())</f>
        <v>#N/A</v>
      </c>
      <c r="AJ175" s="105" t="e">
        <f ca="true">+IF(AND(ISNUMBER(OFFSET('Sanitation Data'!$E$13,0,10*ROW('Sanitation Data'!E169))),'Data Summary'!CY175="Yes"),OFFSET('Sanitation Data'!$E$13,0,10*ROW('Sanitation Data'!E169)),NA())</f>
        <v>#N/A</v>
      </c>
      <c r="AK175" s="105" t="e">
        <f ca="true">+IF(AND(ISNUMBER(OFFSET('Sanitation Data'!$F$5,0,10*ROW('Sanitation Data'!F169))),'Data Summary'!CZ175="Yes"),100-OFFSET('Sanitation Data'!$F$5,0,10*ROW('Sanitation Data'!F169)),NA())</f>
        <v>#N/A</v>
      </c>
      <c r="AL175" s="105" t="e">
        <f ca="true">+IF(AND(ISNUMBER(OFFSET('Sanitation Data'!$F$7,0,10*ROW('Sanitation Data'!F169))),'Data Summary'!DA175="Yes"),OFFSET('Sanitation Data'!$F$7,0,10*ROW('Sanitation Data'!F169)),NA())</f>
        <v>#N/A</v>
      </c>
      <c r="AM175" s="105" t="e">
        <f ca="true">+IF(AND(ISNUMBER(OFFSET('Sanitation Data'!$F$11,0,10*ROW('Sanitation Data'!F169))),'Data Summary'!DB175="Yes"),OFFSET('Sanitation Data'!$F$11,0,10*ROW('Sanitation Data'!F169)),NA())</f>
        <v>#N/A</v>
      </c>
      <c r="AN175" s="105" t="e">
        <f ca="true">+IF(AND(ISNUMBER(OFFSET('Sanitation Data'!$F$12,0,10*ROW('Sanitation Data'!F169))),'Data Summary'!DC175="Yes"),OFFSET('Sanitation Data'!$F$12,0,10*ROW('Sanitation Data'!F169)),NA())</f>
        <v>#N/A</v>
      </c>
      <c r="AO175" s="105" t="e">
        <f ca="true">+IF(AND(ISNUMBER(OFFSET('Sanitation Data'!$F$13,0,10*ROW('Sanitation Data'!F169))),'Data Summary'!DD175="Yes"),OFFSET('Sanitation Data'!$F$13,0,10*ROW('Sanitation Data'!F169)),NA())</f>
        <v>#N/A</v>
      </c>
      <c r="AP175" s="105" t="e">
        <f ca="true">+IF(AND(ISNUMBER(OFFSET('Sanitation Data'!$G$5,0,10*ROW('Sanitation Data'!G169))),'Data Summary'!DE175="Yes"),100-OFFSET('Sanitation Data'!$G$5,0,10*ROW('Sanitation Data'!G169)),NA())</f>
        <v>#N/A</v>
      </c>
      <c r="AQ175" s="105" t="e">
        <f ca="true">+IF(AND(ISNUMBER(OFFSET('Sanitation Data'!$G$7,0,10*ROW('Sanitation Data'!G169))),'Data Summary'!DF175="Yes"),OFFSET('Sanitation Data'!$G$7,0,10*ROW('Sanitation Data'!G169)),NA())</f>
        <v>#N/A</v>
      </c>
      <c r="AR175" s="105" t="e">
        <f ca="true">+IF(AND(ISNUMBER(OFFSET('Sanitation Data'!$G$11,0,10*ROW('Sanitation Data'!G169))),'Data Summary'!DG175="Yes"),OFFSET('Sanitation Data'!$G$11,0,10*ROW('Sanitation Data'!G169)),NA())</f>
        <v>#N/A</v>
      </c>
      <c r="AS175" s="105" t="e">
        <f ca="true">+IF(AND(ISNUMBER(OFFSET('Sanitation Data'!$G$12,0,10*ROW('Sanitation Data'!G169))),'Data Summary'!DH175="Yes"),OFFSET('Sanitation Data'!$G$12,0,10*ROW('Sanitation Data'!G169)),NA())</f>
        <v>#N/A</v>
      </c>
      <c r="AT175" s="105" t="e">
        <f ca="true">+IF(AND(ISNUMBER(OFFSET('Sanitation Data'!$G$13,0,10*ROW('Sanitation Data'!G169))),'Data Summary'!DI175="Yes"),OFFSET('Sanitation Data'!$G$13,0,10*ROW('Sanitation Data'!G169)),NA())</f>
        <v>#N/A</v>
      </c>
      <c r="AU175" s="105" t="e">
        <f ca="true">+IF(AND(ISNUMBER(OFFSET('Sanitation Data'!$H$5,0,10*ROW('Sanitation Data'!H169))),'Data Summary'!DJ175="Yes"),100-OFFSET('Sanitation Data'!$H$5,0,10*ROW('Sanitation Data'!H169)),NA())</f>
        <v>#N/A</v>
      </c>
      <c r="AV175" s="105" t="e">
        <f ca="true">+IF(AND(ISNUMBER(OFFSET('Sanitation Data'!$H$7,0,10*ROW('Sanitation Data'!H169))),'Data Summary'!DK175="Yes"),OFFSET('Sanitation Data'!$H$7,0,10*ROW('Sanitation Data'!H169)),NA())</f>
        <v>#N/A</v>
      </c>
      <c r="AW175" s="105" t="e">
        <f ca="true">+IF(AND(ISNUMBER(OFFSET('Sanitation Data'!$H$11,0,10*ROW('Sanitation Data'!H169))),'Data Summary'!DL175="Yes"),OFFSET('Sanitation Data'!$H$11,0,10*ROW('Sanitation Data'!H169)),NA())</f>
        <v>#N/A</v>
      </c>
      <c r="AX175" s="105" t="e">
        <f ca="true">+IF(AND(ISNUMBER(OFFSET('Sanitation Data'!$H$12,0,10*ROW('Sanitation Data'!H169))),'Data Summary'!DM175="Yes"),OFFSET('Sanitation Data'!$H$12,0,10*ROW('Sanitation Data'!H169)),NA())</f>
        <v>#N/A</v>
      </c>
      <c r="AY175" s="105" t="e">
        <f ca="true">+IF(AND(ISNUMBER(OFFSET('Sanitation Data'!$H$13,0,10*ROW('Sanitation Data'!H169))),'Data Summary'!DN175="Yes"),OFFSET('Sanitation Data'!$H$13,0,10*ROW('Sanitation Data'!H169)),NA())</f>
        <v>#N/A</v>
      </c>
      <c r="AZ175" s="110" t="e">
        <f ca="true">+IF(AND(ISNUMBER(OFFSET('Hygiene Data'!$C$6,0,10*ROW('Hygiene Data'!C169))),'Data Summary'!DO175="Yes"),OFFSET('Hygiene Data'!$C$6,0,10*ROW('Hygiene Data'!C169)),NA())</f>
        <v>#N/A</v>
      </c>
      <c r="BA175" s="110" t="e">
        <f ca="true">+IF(AND(ISNUMBER(OFFSET('Hygiene Data'!$C$8,0,10*ROW('Hygiene Data'!C169))),'Data Summary'!DP175="Yes"),OFFSET('Hygiene Data'!$C$8,0,10*ROW('Hygiene Data'!C169)),NA())</f>
        <v>#N/A</v>
      </c>
      <c r="BB175" s="110" t="e">
        <f ca="true">+IF(AND(ISNUMBER(OFFSET('Hygiene Data'!$C$10,0,10*ROW('Hygiene Data'!C169))),'Data Summary'!DQ175="Yes"),OFFSET('Hygiene Data'!$C$10,0,10*ROW('Hygiene Data'!C169)),NA())</f>
        <v>#N/A</v>
      </c>
      <c r="BC175" s="110" t="e">
        <f ca="true">+IF(AND(ISNUMBER(OFFSET('Hygiene Data'!$D$6,0,10*ROW('Hygiene Data'!D169))),'Data Summary'!DR175="Yes"),OFFSET('Hygiene Data'!$D$6,0,10*ROW('Hygiene Data'!D169)),NA())</f>
        <v>#N/A</v>
      </c>
      <c r="BD175" s="110" t="e">
        <f ca="true">+IF(AND(ISNUMBER(OFFSET('Hygiene Data'!$D$8,0,10*ROW('Hygiene Data'!D169))),'Data Summary'!DS175="Yes"),OFFSET('Hygiene Data'!$D$8,0,10*ROW('Hygiene Data'!D169)),NA())</f>
        <v>#N/A</v>
      </c>
      <c r="BE175" s="110" t="e">
        <f ca="true">+IF(AND(ISNUMBER(OFFSET('Hygiene Data'!$D$10,0,10*ROW('Hygiene Data'!D169))),'Data Summary'!DT175="Yes"),OFFSET('Hygiene Data'!$D$10,0,10*ROW('Hygiene Data'!D169)),NA())</f>
        <v>#N/A</v>
      </c>
      <c r="BF175" s="110" t="e">
        <f ca="true">+IF(AND(ISNUMBER(OFFSET('Hygiene Data'!$E$6,0,10*ROW('Hygiene Data'!E169))),'Data Summary'!DU175="Yes"),OFFSET('Hygiene Data'!$E$6,0,10*ROW('Hygiene Data'!E169)),NA())</f>
        <v>#N/A</v>
      </c>
      <c r="BG175" s="110" t="e">
        <f ca="true">+IF(AND(ISNUMBER(OFFSET('Hygiene Data'!$E$8,0,10*ROW('Hygiene Data'!E169))),'Data Summary'!DV175="Yes"),OFFSET('Hygiene Data'!$E$8,0,10*ROW('Hygiene Data'!E169)),NA())</f>
        <v>#N/A</v>
      </c>
      <c r="BH175" s="110" t="e">
        <f ca="true">+IF(AND(ISNUMBER(OFFSET('Hygiene Data'!$E$10,0,10*ROW('Hygiene Data'!E169))),'Data Summary'!DW175="Yes"),OFFSET('Hygiene Data'!$E$10,0,10*ROW('Hygiene Data'!E169)),NA())</f>
        <v>#N/A</v>
      </c>
      <c r="BI175" s="110" t="e">
        <f ca="true">+IF(AND(ISNUMBER(OFFSET('Hygiene Data'!$F$6,0,10*ROW('Hygiene Data'!F169))),'Data Summary'!DX175="Yes"),OFFSET('Hygiene Data'!$F$6,0,10*ROW('Hygiene Data'!F169)),NA())</f>
        <v>#N/A</v>
      </c>
      <c r="BJ175" s="110" t="e">
        <f ca="true">+IF(AND(ISNUMBER(OFFSET('Hygiene Data'!$F$8,0,10*ROW('Hygiene Data'!F169))),'Data Summary'!DY175="Yes"),OFFSET('Hygiene Data'!$F$8,0,10*ROW('Hygiene Data'!F169)),NA())</f>
        <v>#N/A</v>
      </c>
      <c r="BK175" s="110" t="e">
        <f ca="true">+IF(AND(ISNUMBER(OFFSET('Hygiene Data'!$F$10,0,10*ROW('Hygiene Data'!F169))),'Data Summary'!DZ175="Yes"),OFFSET('Hygiene Data'!$F$10,0,10*ROW('Hygiene Data'!F169)),NA())</f>
        <v>#N/A</v>
      </c>
      <c r="BL175" s="110" t="e">
        <f ca="true">+IF(AND(ISNUMBER(OFFSET('Hygiene Data'!$G$6,0,10*ROW('Hygiene Data'!G169))),'Data Summary'!EA175="Yes"),OFFSET('Hygiene Data'!$G$6,0,10*ROW('Hygiene Data'!G169)),NA())</f>
        <v>#N/A</v>
      </c>
      <c r="BM175" s="110" t="e">
        <f ca="true">+IF(AND(ISNUMBER(OFFSET('Hygiene Data'!$G$8,0,10*ROW('Hygiene Data'!G169))),'Data Summary'!EB175="Yes"),OFFSET('Hygiene Data'!$G$8,0,10*ROW('Hygiene Data'!G169)),NA())</f>
        <v>#N/A</v>
      </c>
      <c r="BN175" s="110" t="e">
        <f ca="true">+IF(AND(ISNUMBER(OFFSET('Hygiene Data'!$G$10,0,10*ROW('Hygiene Data'!G169))),'Data Summary'!EC175="Yes"),OFFSET('Hygiene Data'!$G$10,0,10*ROW('Hygiene Data'!G169)),NA())</f>
        <v>#N/A</v>
      </c>
      <c r="BO175" s="110" t="e">
        <f ca="true">+IF(AND(ISNUMBER(OFFSET('Hygiene Data'!$H$6,0,10*ROW('Hygiene Data'!H169))),'Data Summary'!ED175="Yes"),OFFSET('Hygiene Data'!$H$6,0,10*ROW('Hygiene Data'!H169)),NA())</f>
        <v>#N/A</v>
      </c>
      <c r="BP175" s="110" t="e">
        <f ca="true">+IF(AND(ISNUMBER(OFFSET('Hygiene Data'!$H$8,0,10*ROW('Hygiene Data'!H169))),'Data Summary'!EE175="Yes"),OFFSET('Hygiene Data'!$H$8,0,10*ROW('Hygiene Data'!H169)),NA())</f>
        <v>#N/A</v>
      </c>
      <c r="BQ175" s="110" t="e">
        <f ca="true">+IF(AND(ISNUMBER(OFFSET('Hygiene Data'!$H$10,0,10*ROW('Hygiene Data'!H169))),'Data Summary'!EF175="Yes"),OFFSET('Hygiene Data'!$H$10,0,10*ROW('Hygiene Data'!H169)),NA())</f>
        <v>#N/A</v>
      </c>
    </row>
    <row r="176" x14ac:dyDescent="0.2">
      <c r="A176" s="58" t="e">
        <f ca="true">+IF(OFFSET('Water Data'!$B$1,0,10*ROW('Water Data'!B170))="",NA(),OFFSET('Water Data'!$B$1,0,10*ROW('Water Data'!B170)))</f>
        <v>#N/A</v>
      </c>
      <c r="B176" s="58" t="e">
        <f ca="true">+IF(OFFSET('Water Data'!$A$3,0,10*ROW('Water Data'!A173))="",NA(),OFFSET('Water Data'!$A$3,0,10*ROW('Water Data'!A173)))</f>
        <v>#N/A</v>
      </c>
      <c r="C176" s="58" t="e">
        <f ca="true">+IF(OFFSET('Water Data'!$C$3,0,10*ROW('Water Data'!C173))="",NA(),OFFSET('Water Data'!$C$3,0,10*ROW('Water Data'!C173)))</f>
        <v>#N/A</v>
      </c>
      <c r="D176" s="59" t="e">
        <f ca="true">+IF(AND(ISNUMBER(OFFSET('Water Data'!$C$5,0,10*ROW('Water Data'!C170))),'Data Summary'!BS176="Yes"),100-OFFSET('Water Data'!$C$5,0,10*ROW('Water Data'!C170)),NA())</f>
        <v>#N/A</v>
      </c>
      <c r="E176" s="59" t="e">
        <f ca="true">+IF(AND(ISNUMBER(OFFSET('Water Data'!$C$7,0,10*ROW('Water Data'!C170))),'Data Summary'!BT176="Yes"),OFFSET('Water Data'!$C$7,0,10*ROW('Water Data'!C170)),NA())</f>
        <v>#N/A</v>
      </c>
      <c r="F176" s="59" t="e">
        <f ca="true">+IF(AND(ISNUMBER(OFFSET('Water Data'!$C$10,0,10*ROW('Water Data'!C170))),'Data Summary'!BU176="Yes"),OFFSET('Water Data'!$C$10,0,10*ROW('Water Data'!C170)),NA())</f>
        <v>#N/A</v>
      </c>
      <c r="G176" s="59" t="e">
        <f ca="true">+IF(AND(ISNUMBER(OFFSET('Water Data'!$D$5,0,10*ROW('Water Data'!D170))),'Data Summary'!BV176="Yes"),100-OFFSET('Water Data'!$D$5,0,10*ROW('Water Data'!D170)),NA())</f>
        <v>#N/A</v>
      </c>
      <c r="H176" s="59" t="e">
        <f ca="true">+IF(AND(ISNUMBER(OFFSET('Water Data'!$D$7,0,10*ROW('Water Data'!D170))),'Data Summary'!BW176="Yes"),OFFSET('Water Data'!$D$7,0,10*ROW('Water Data'!D170)),NA())</f>
        <v>#N/A</v>
      </c>
      <c r="I176" s="59" t="e">
        <f ca="true">+IF(AND(ISNUMBER(OFFSET('Water Data'!$D$10,0,10*ROW('Water Data'!D170))),'Data Summary'!BX176="Yes"),OFFSET('Water Data'!$D$10,0,10*ROW('Water Data'!D170)),NA())</f>
        <v>#N/A</v>
      </c>
      <c r="J176" s="59" t="e">
        <f ca="true">+IF(AND(ISNUMBER(OFFSET('Water Data'!$E$5,0,10*ROW('Water Data'!E170))),'Data Summary'!BY176="Yes"),100-OFFSET('Water Data'!$E$5,0,10*ROW('Water Data'!E170)),NA())</f>
        <v>#N/A</v>
      </c>
      <c r="K176" s="59" t="e">
        <f ca="true">+IF(AND(ISNUMBER(OFFSET('Water Data'!$E$7,0,10*ROW('Water Data'!E170))),'Data Summary'!BZ176="Yes"),OFFSET('Water Data'!$E$7,0,10*ROW('Water Data'!E170)),NA())</f>
        <v>#N/A</v>
      </c>
      <c r="L176" s="59" t="e">
        <f ca="true">+IF(AND(ISNUMBER(OFFSET('Water Data'!$E$10,0,10*ROW('Water Data'!E170))),'Data Summary'!CA176="Yes"),OFFSET('Water Data'!$E$10,0,10*ROW('Water Data'!E170)),NA())</f>
        <v>#N/A</v>
      </c>
      <c r="M176" s="59" t="e">
        <f ca="true">+IF(AND(ISNUMBER(OFFSET('Water Data'!$F$5,0,10*ROW('Water Data'!F170))),'Data Summary'!CB176="Yes"),100-OFFSET('Water Data'!$F$5,0,10*ROW('Water Data'!F170)),NA())</f>
        <v>#N/A</v>
      </c>
      <c r="N176" s="59" t="e">
        <f ca="true">+IF(AND(ISNUMBER(OFFSET('Water Data'!$F$7,0,10*ROW('Water Data'!F170))),'Data Summary'!CC176="Yes"),OFFSET('Water Data'!$F$7,0,10*ROW('Water Data'!F170)),NA())</f>
        <v>#N/A</v>
      </c>
      <c r="O176" s="59" t="e">
        <f ca="true">+IF(AND(ISNUMBER(OFFSET('Water Data'!$F$10,0,10*ROW('Water Data'!F170))),'Data Summary'!CD176="Yes"),OFFSET('Water Data'!$F$10,0,10*ROW('Water Data'!F170)),NA())</f>
        <v>#N/A</v>
      </c>
      <c r="P176" s="59" t="e">
        <f ca="true">+IF(AND(ISNUMBER(OFFSET('Water Data'!$G$5,0,10*ROW('Water Data'!G170))),'Data Summary'!CE176="Yes"),100-OFFSET('Water Data'!$G$5,0,10*ROW('Water Data'!G170)),NA())</f>
        <v>#N/A</v>
      </c>
      <c r="Q176" s="59" t="e">
        <f ca="true">+IF(AND(ISNUMBER(OFFSET('Water Data'!$G$7,0,10*ROW('Water Data'!G170))),'Data Summary'!CF176="Yes"),OFFSET('Water Data'!$G$7,0,10*ROW('Water Data'!G170)),NA())</f>
        <v>#N/A</v>
      </c>
      <c r="R176" s="59" t="e">
        <f ca="true">+IF(AND(ISNUMBER(OFFSET('Water Data'!$G$10,0,10*ROW('Water Data'!G170))),'Data Summary'!CG176="Yes"),OFFSET('Water Data'!$G$10,0,10*ROW('Water Data'!G170)),NA())</f>
        <v>#N/A</v>
      </c>
      <c r="S176" s="59" t="e">
        <f ca="true">+IF(AND(ISNUMBER(OFFSET('Water Data'!$H$5,0,10*ROW('Water Data'!H170))),'Data Summary'!CH176="Yes"),100-OFFSET('Water Data'!$H$5,0,10*ROW('Water Data'!H170)),NA())</f>
        <v>#N/A</v>
      </c>
      <c r="T176" s="59" t="e">
        <f ca="true">+IF(AND(ISNUMBER(OFFSET('Water Data'!$H$7,0,10*ROW('Water Data'!H170))),'Data Summary'!CI176="Yes"),OFFSET('Water Data'!$H$7,0,10*ROW('Water Data'!H170)),NA())</f>
        <v>#N/A</v>
      </c>
      <c r="U176" s="59" t="e">
        <f ca="true">+IF(AND(ISNUMBER(OFFSET('Water Data'!$H$10,0,10*ROW('Water Data'!H170))),'Data Summary'!CJ176="Yes"),OFFSET('Water Data'!$H$10,0,10*ROW('Water Data'!H170)),NA())</f>
        <v>#N/A</v>
      </c>
      <c r="V176" s="105" t="e">
        <f ca="true">+IF(AND(ISNUMBER(OFFSET('Sanitation Data'!$C$5,0,10*ROW('Sanitation Data'!C170))),'Data Summary'!CK176="Yes"),100-OFFSET('Sanitation Data'!$C$5,0,10*ROW('Sanitation Data'!C170)),NA())</f>
        <v>#N/A</v>
      </c>
      <c r="W176" s="105" t="e">
        <f ca="true">+IF(AND(ISNUMBER(OFFSET('Sanitation Data'!$C$7,0,10*ROW('Sanitation Data'!C170))),'Data Summary'!CL176="Yes"),OFFSET('Sanitation Data'!$C$7,0,10*ROW('Sanitation Data'!C170)),NA())</f>
        <v>#N/A</v>
      </c>
      <c r="X176" s="105" t="e">
        <f ca="true">+IF(AND(ISNUMBER(OFFSET('Sanitation Data'!$C$11,0,10*ROW('Sanitation Data'!C170))),'Data Summary'!CM176="Yes"),OFFSET('Sanitation Data'!$C$11,0,10*ROW('Sanitation Data'!C170)),NA())</f>
        <v>#N/A</v>
      </c>
      <c r="Y176" s="105" t="e">
        <f ca="true">+IF(AND(ISNUMBER(OFFSET('Sanitation Data'!$C$12,0,10*ROW('Sanitation Data'!C170))),'Data Summary'!CN176="Yes"),OFFSET('Sanitation Data'!$C$12,0,10*ROW('Sanitation Data'!C170)),NA())</f>
        <v>#N/A</v>
      </c>
      <c r="Z176" s="105" t="e">
        <f ca="true">+IF(AND(ISNUMBER(OFFSET('Sanitation Data'!$C$13,0,10*ROW('Sanitation Data'!C170))),'Data Summary'!CO176="Yes"),OFFSET('Sanitation Data'!$C$13,0,10*ROW('Sanitation Data'!C170)),NA())</f>
        <v>#N/A</v>
      </c>
      <c r="AA176" s="105" t="e">
        <f ca="true">+IF(AND(ISNUMBER(OFFSET('Sanitation Data'!$D$5,0,10*ROW('Sanitation Data'!D170))),'Data Summary'!CP176="Yes"),100-OFFSET('Sanitation Data'!$D$5,0,10*ROW('Sanitation Data'!D170)),NA())</f>
        <v>#N/A</v>
      </c>
      <c r="AB176" s="105" t="e">
        <f ca="true">+IF(AND(ISNUMBER(OFFSET('Sanitation Data'!$D$7,0,10*ROW('Sanitation Data'!D170))),'Data Summary'!CQ176="Yes"),OFFSET('Sanitation Data'!$D$7,0,10*ROW('Sanitation Data'!D170)),NA())</f>
        <v>#N/A</v>
      </c>
      <c r="AC176" s="105" t="e">
        <f ca="true">+IF(AND(ISNUMBER(OFFSET('Sanitation Data'!$D$11,0,10*ROW('Sanitation Data'!D170))),'Data Summary'!CR176="Yes"),OFFSET('Sanitation Data'!$D$11,0,10*ROW('Sanitation Data'!D170)),NA())</f>
        <v>#N/A</v>
      </c>
      <c r="AD176" s="105" t="e">
        <f ca="true">+IF(AND(ISNUMBER(OFFSET('Sanitation Data'!$D$12,0,10*ROW('Sanitation Data'!D170))),'Data Summary'!CS176="Yes"),OFFSET('Sanitation Data'!$D$12,0,10*ROW('Sanitation Data'!D170)),NA())</f>
        <v>#N/A</v>
      </c>
      <c r="AE176" s="105" t="e">
        <f ca="true">+IF(AND(ISNUMBER(OFFSET('Sanitation Data'!$D$13,0,10*ROW('Sanitation Data'!D170))),'Data Summary'!CT176="Yes"),OFFSET('Sanitation Data'!$D$13,0,10*ROW('Sanitation Data'!D170)),NA())</f>
        <v>#N/A</v>
      </c>
      <c r="AF176" s="105" t="e">
        <f ca="true">+IF(AND(ISNUMBER(OFFSET('Sanitation Data'!$E$5,0,10*ROW('Sanitation Data'!E170))),'Data Summary'!CU176="Yes"),100-OFFSET('Sanitation Data'!$E$5,0,10*ROW('Sanitation Data'!E170)),NA())</f>
        <v>#N/A</v>
      </c>
      <c r="AG176" s="105" t="e">
        <f ca="true">+IF(AND(ISNUMBER(OFFSET('Sanitation Data'!$E$7,0,10*ROW('Sanitation Data'!E170))),'Data Summary'!CV176="Yes"),OFFSET('Sanitation Data'!$E$7,0,10*ROW('Sanitation Data'!E170)),NA())</f>
        <v>#N/A</v>
      </c>
      <c r="AH176" s="105" t="e">
        <f ca="true">+IF(AND(ISNUMBER(OFFSET('Sanitation Data'!$E$11,0,10*ROW('Sanitation Data'!E170))),'Data Summary'!CW176="Yes"),OFFSET('Sanitation Data'!$E$11,0,10*ROW('Sanitation Data'!E170)),NA())</f>
        <v>#N/A</v>
      </c>
      <c r="AI176" s="105" t="e">
        <f ca="true">+IF(AND(ISNUMBER(OFFSET('Sanitation Data'!$E$12,0,10*ROW('Sanitation Data'!E170))),'Data Summary'!CX176="Yes"),OFFSET('Sanitation Data'!$E$12,0,10*ROW('Sanitation Data'!E170)),NA())</f>
        <v>#N/A</v>
      </c>
      <c r="AJ176" s="105" t="e">
        <f ca="true">+IF(AND(ISNUMBER(OFFSET('Sanitation Data'!$E$13,0,10*ROW('Sanitation Data'!E170))),'Data Summary'!CY176="Yes"),OFFSET('Sanitation Data'!$E$13,0,10*ROW('Sanitation Data'!E170)),NA())</f>
        <v>#N/A</v>
      </c>
      <c r="AK176" s="105" t="e">
        <f ca="true">+IF(AND(ISNUMBER(OFFSET('Sanitation Data'!$F$5,0,10*ROW('Sanitation Data'!F170))),'Data Summary'!CZ176="Yes"),100-OFFSET('Sanitation Data'!$F$5,0,10*ROW('Sanitation Data'!F170)),NA())</f>
        <v>#N/A</v>
      </c>
      <c r="AL176" s="105" t="e">
        <f ca="true">+IF(AND(ISNUMBER(OFFSET('Sanitation Data'!$F$7,0,10*ROW('Sanitation Data'!F170))),'Data Summary'!DA176="Yes"),OFFSET('Sanitation Data'!$F$7,0,10*ROW('Sanitation Data'!F170)),NA())</f>
        <v>#N/A</v>
      </c>
      <c r="AM176" s="105" t="e">
        <f ca="true">+IF(AND(ISNUMBER(OFFSET('Sanitation Data'!$F$11,0,10*ROW('Sanitation Data'!F170))),'Data Summary'!DB176="Yes"),OFFSET('Sanitation Data'!$F$11,0,10*ROW('Sanitation Data'!F170)),NA())</f>
        <v>#N/A</v>
      </c>
      <c r="AN176" s="105" t="e">
        <f ca="true">+IF(AND(ISNUMBER(OFFSET('Sanitation Data'!$F$12,0,10*ROW('Sanitation Data'!F170))),'Data Summary'!DC176="Yes"),OFFSET('Sanitation Data'!$F$12,0,10*ROW('Sanitation Data'!F170)),NA())</f>
        <v>#N/A</v>
      </c>
      <c r="AO176" s="105" t="e">
        <f ca="true">+IF(AND(ISNUMBER(OFFSET('Sanitation Data'!$F$13,0,10*ROW('Sanitation Data'!F170))),'Data Summary'!DD176="Yes"),OFFSET('Sanitation Data'!$F$13,0,10*ROW('Sanitation Data'!F170)),NA())</f>
        <v>#N/A</v>
      </c>
      <c r="AP176" s="105" t="e">
        <f ca="true">+IF(AND(ISNUMBER(OFFSET('Sanitation Data'!$G$5,0,10*ROW('Sanitation Data'!G170))),'Data Summary'!DE176="Yes"),100-OFFSET('Sanitation Data'!$G$5,0,10*ROW('Sanitation Data'!G170)),NA())</f>
        <v>#N/A</v>
      </c>
      <c r="AQ176" s="105" t="e">
        <f ca="true">+IF(AND(ISNUMBER(OFFSET('Sanitation Data'!$G$7,0,10*ROW('Sanitation Data'!G170))),'Data Summary'!DF176="Yes"),OFFSET('Sanitation Data'!$G$7,0,10*ROW('Sanitation Data'!G170)),NA())</f>
        <v>#N/A</v>
      </c>
      <c r="AR176" s="105" t="e">
        <f ca="true">+IF(AND(ISNUMBER(OFFSET('Sanitation Data'!$G$11,0,10*ROW('Sanitation Data'!G170))),'Data Summary'!DG176="Yes"),OFFSET('Sanitation Data'!$G$11,0,10*ROW('Sanitation Data'!G170)),NA())</f>
        <v>#N/A</v>
      </c>
      <c r="AS176" s="105" t="e">
        <f ca="true">+IF(AND(ISNUMBER(OFFSET('Sanitation Data'!$G$12,0,10*ROW('Sanitation Data'!G170))),'Data Summary'!DH176="Yes"),OFFSET('Sanitation Data'!$G$12,0,10*ROW('Sanitation Data'!G170)),NA())</f>
        <v>#N/A</v>
      </c>
      <c r="AT176" s="105" t="e">
        <f ca="true">+IF(AND(ISNUMBER(OFFSET('Sanitation Data'!$G$13,0,10*ROW('Sanitation Data'!G170))),'Data Summary'!DI176="Yes"),OFFSET('Sanitation Data'!$G$13,0,10*ROW('Sanitation Data'!G170)),NA())</f>
        <v>#N/A</v>
      </c>
      <c r="AU176" s="105" t="e">
        <f ca="true">+IF(AND(ISNUMBER(OFFSET('Sanitation Data'!$H$5,0,10*ROW('Sanitation Data'!H170))),'Data Summary'!DJ176="Yes"),100-OFFSET('Sanitation Data'!$H$5,0,10*ROW('Sanitation Data'!H170)),NA())</f>
        <v>#N/A</v>
      </c>
      <c r="AV176" s="105" t="e">
        <f ca="true">+IF(AND(ISNUMBER(OFFSET('Sanitation Data'!$H$7,0,10*ROW('Sanitation Data'!H170))),'Data Summary'!DK176="Yes"),OFFSET('Sanitation Data'!$H$7,0,10*ROW('Sanitation Data'!H170)),NA())</f>
        <v>#N/A</v>
      </c>
      <c r="AW176" s="105" t="e">
        <f ca="true">+IF(AND(ISNUMBER(OFFSET('Sanitation Data'!$H$11,0,10*ROW('Sanitation Data'!H170))),'Data Summary'!DL176="Yes"),OFFSET('Sanitation Data'!$H$11,0,10*ROW('Sanitation Data'!H170)),NA())</f>
        <v>#N/A</v>
      </c>
      <c r="AX176" s="105" t="e">
        <f ca="true">+IF(AND(ISNUMBER(OFFSET('Sanitation Data'!$H$12,0,10*ROW('Sanitation Data'!H170))),'Data Summary'!DM176="Yes"),OFFSET('Sanitation Data'!$H$12,0,10*ROW('Sanitation Data'!H170)),NA())</f>
        <v>#N/A</v>
      </c>
      <c r="AY176" s="105" t="e">
        <f ca="true">+IF(AND(ISNUMBER(OFFSET('Sanitation Data'!$H$13,0,10*ROW('Sanitation Data'!H170))),'Data Summary'!DN176="Yes"),OFFSET('Sanitation Data'!$H$13,0,10*ROW('Sanitation Data'!H170)),NA())</f>
        <v>#N/A</v>
      </c>
      <c r="AZ176" s="110" t="e">
        <f ca="true">+IF(AND(ISNUMBER(OFFSET('Hygiene Data'!$C$6,0,10*ROW('Hygiene Data'!C170))),'Data Summary'!DO176="Yes"),OFFSET('Hygiene Data'!$C$6,0,10*ROW('Hygiene Data'!C170)),NA())</f>
        <v>#N/A</v>
      </c>
      <c r="BA176" s="110" t="e">
        <f ca="true">+IF(AND(ISNUMBER(OFFSET('Hygiene Data'!$C$8,0,10*ROW('Hygiene Data'!C170))),'Data Summary'!DP176="Yes"),OFFSET('Hygiene Data'!$C$8,0,10*ROW('Hygiene Data'!C170)),NA())</f>
        <v>#N/A</v>
      </c>
      <c r="BB176" s="110" t="e">
        <f ca="true">+IF(AND(ISNUMBER(OFFSET('Hygiene Data'!$C$10,0,10*ROW('Hygiene Data'!C170))),'Data Summary'!DQ176="Yes"),OFFSET('Hygiene Data'!$C$10,0,10*ROW('Hygiene Data'!C170)),NA())</f>
        <v>#N/A</v>
      </c>
      <c r="BC176" s="110" t="e">
        <f ca="true">+IF(AND(ISNUMBER(OFFSET('Hygiene Data'!$D$6,0,10*ROW('Hygiene Data'!D170))),'Data Summary'!DR176="Yes"),OFFSET('Hygiene Data'!$D$6,0,10*ROW('Hygiene Data'!D170)),NA())</f>
        <v>#N/A</v>
      </c>
      <c r="BD176" s="110" t="e">
        <f ca="true">+IF(AND(ISNUMBER(OFFSET('Hygiene Data'!$D$8,0,10*ROW('Hygiene Data'!D170))),'Data Summary'!DS176="Yes"),OFFSET('Hygiene Data'!$D$8,0,10*ROW('Hygiene Data'!D170)),NA())</f>
        <v>#N/A</v>
      </c>
      <c r="BE176" s="110" t="e">
        <f ca="true">+IF(AND(ISNUMBER(OFFSET('Hygiene Data'!$D$10,0,10*ROW('Hygiene Data'!D170))),'Data Summary'!DT176="Yes"),OFFSET('Hygiene Data'!$D$10,0,10*ROW('Hygiene Data'!D170)),NA())</f>
        <v>#N/A</v>
      </c>
      <c r="BF176" s="110" t="e">
        <f ca="true">+IF(AND(ISNUMBER(OFFSET('Hygiene Data'!$E$6,0,10*ROW('Hygiene Data'!E170))),'Data Summary'!DU176="Yes"),OFFSET('Hygiene Data'!$E$6,0,10*ROW('Hygiene Data'!E170)),NA())</f>
        <v>#N/A</v>
      </c>
      <c r="BG176" s="110" t="e">
        <f ca="true">+IF(AND(ISNUMBER(OFFSET('Hygiene Data'!$E$8,0,10*ROW('Hygiene Data'!E170))),'Data Summary'!DV176="Yes"),OFFSET('Hygiene Data'!$E$8,0,10*ROW('Hygiene Data'!E170)),NA())</f>
        <v>#N/A</v>
      </c>
      <c r="BH176" s="110" t="e">
        <f ca="true">+IF(AND(ISNUMBER(OFFSET('Hygiene Data'!$E$10,0,10*ROW('Hygiene Data'!E170))),'Data Summary'!DW176="Yes"),OFFSET('Hygiene Data'!$E$10,0,10*ROW('Hygiene Data'!E170)),NA())</f>
        <v>#N/A</v>
      </c>
      <c r="BI176" s="110" t="e">
        <f ca="true">+IF(AND(ISNUMBER(OFFSET('Hygiene Data'!$F$6,0,10*ROW('Hygiene Data'!F170))),'Data Summary'!DX176="Yes"),OFFSET('Hygiene Data'!$F$6,0,10*ROW('Hygiene Data'!F170)),NA())</f>
        <v>#N/A</v>
      </c>
      <c r="BJ176" s="110" t="e">
        <f ca="true">+IF(AND(ISNUMBER(OFFSET('Hygiene Data'!$F$8,0,10*ROW('Hygiene Data'!F170))),'Data Summary'!DY176="Yes"),OFFSET('Hygiene Data'!$F$8,0,10*ROW('Hygiene Data'!F170)),NA())</f>
        <v>#N/A</v>
      </c>
      <c r="BK176" s="110" t="e">
        <f ca="true">+IF(AND(ISNUMBER(OFFSET('Hygiene Data'!$F$10,0,10*ROW('Hygiene Data'!F170))),'Data Summary'!DZ176="Yes"),OFFSET('Hygiene Data'!$F$10,0,10*ROW('Hygiene Data'!F170)),NA())</f>
        <v>#N/A</v>
      </c>
      <c r="BL176" s="110" t="e">
        <f ca="true">+IF(AND(ISNUMBER(OFFSET('Hygiene Data'!$G$6,0,10*ROW('Hygiene Data'!G170))),'Data Summary'!EA176="Yes"),OFFSET('Hygiene Data'!$G$6,0,10*ROW('Hygiene Data'!G170)),NA())</f>
        <v>#N/A</v>
      </c>
      <c r="BM176" s="110" t="e">
        <f ca="true">+IF(AND(ISNUMBER(OFFSET('Hygiene Data'!$G$8,0,10*ROW('Hygiene Data'!G170))),'Data Summary'!EB176="Yes"),OFFSET('Hygiene Data'!$G$8,0,10*ROW('Hygiene Data'!G170)),NA())</f>
        <v>#N/A</v>
      </c>
      <c r="BN176" s="110" t="e">
        <f ca="true">+IF(AND(ISNUMBER(OFFSET('Hygiene Data'!$G$10,0,10*ROW('Hygiene Data'!G170))),'Data Summary'!EC176="Yes"),OFFSET('Hygiene Data'!$G$10,0,10*ROW('Hygiene Data'!G170)),NA())</f>
        <v>#N/A</v>
      </c>
      <c r="BO176" s="110" t="e">
        <f ca="true">+IF(AND(ISNUMBER(OFFSET('Hygiene Data'!$H$6,0,10*ROW('Hygiene Data'!H170))),'Data Summary'!ED176="Yes"),OFFSET('Hygiene Data'!$H$6,0,10*ROW('Hygiene Data'!H170)),NA())</f>
        <v>#N/A</v>
      </c>
      <c r="BP176" s="110" t="e">
        <f ca="true">+IF(AND(ISNUMBER(OFFSET('Hygiene Data'!$H$8,0,10*ROW('Hygiene Data'!H170))),'Data Summary'!EE176="Yes"),OFFSET('Hygiene Data'!$H$8,0,10*ROW('Hygiene Data'!H170)),NA())</f>
        <v>#N/A</v>
      </c>
      <c r="BQ176" s="110" t="e">
        <f ca="true">+IF(AND(ISNUMBER(OFFSET('Hygiene Data'!$H$10,0,10*ROW('Hygiene Data'!H170))),'Data Summary'!EF176="Yes"),OFFSET('Hygiene Data'!$H$10,0,10*ROW('Hygiene Data'!H170)),NA())</f>
        <v>#N/A</v>
      </c>
    </row>
    <row r="177" x14ac:dyDescent="0.2">
      <c r="A177" s="58" t="e">
        <f ca="true">+IF(OFFSET('Water Data'!$B$1,0,10*ROW('Water Data'!B171))="",NA(),OFFSET('Water Data'!$B$1,0,10*ROW('Water Data'!B171)))</f>
        <v>#N/A</v>
      </c>
      <c r="B177" s="58" t="e">
        <f ca="true">+IF(OFFSET('Water Data'!$A$3,0,10*ROW('Water Data'!A174))="",NA(),OFFSET('Water Data'!$A$3,0,10*ROW('Water Data'!A174)))</f>
        <v>#N/A</v>
      </c>
      <c r="C177" s="58" t="e">
        <f ca="true">+IF(OFFSET('Water Data'!$C$3,0,10*ROW('Water Data'!C174))="",NA(),OFFSET('Water Data'!$C$3,0,10*ROW('Water Data'!C174)))</f>
        <v>#N/A</v>
      </c>
      <c r="D177" s="59" t="e">
        <f ca="true">+IF(AND(ISNUMBER(OFFSET('Water Data'!$C$5,0,10*ROW('Water Data'!C171))),'Data Summary'!BS177="Yes"),100-OFFSET('Water Data'!$C$5,0,10*ROW('Water Data'!C171)),NA())</f>
        <v>#N/A</v>
      </c>
      <c r="E177" s="59" t="e">
        <f ca="true">+IF(AND(ISNUMBER(OFFSET('Water Data'!$C$7,0,10*ROW('Water Data'!C171))),'Data Summary'!BT177="Yes"),OFFSET('Water Data'!$C$7,0,10*ROW('Water Data'!C171)),NA())</f>
        <v>#N/A</v>
      </c>
      <c r="F177" s="59" t="e">
        <f ca="true">+IF(AND(ISNUMBER(OFFSET('Water Data'!$C$10,0,10*ROW('Water Data'!C171))),'Data Summary'!BU177="Yes"),OFFSET('Water Data'!$C$10,0,10*ROW('Water Data'!C171)),NA())</f>
        <v>#N/A</v>
      </c>
      <c r="G177" s="59" t="e">
        <f ca="true">+IF(AND(ISNUMBER(OFFSET('Water Data'!$D$5,0,10*ROW('Water Data'!D171))),'Data Summary'!BV177="Yes"),100-OFFSET('Water Data'!$D$5,0,10*ROW('Water Data'!D171)),NA())</f>
        <v>#N/A</v>
      </c>
      <c r="H177" s="59" t="e">
        <f ca="true">+IF(AND(ISNUMBER(OFFSET('Water Data'!$D$7,0,10*ROW('Water Data'!D171))),'Data Summary'!BW177="Yes"),OFFSET('Water Data'!$D$7,0,10*ROW('Water Data'!D171)),NA())</f>
        <v>#N/A</v>
      </c>
      <c r="I177" s="59" t="e">
        <f ca="true">+IF(AND(ISNUMBER(OFFSET('Water Data'!$D$10,0,10*ROW('Water Data'!D171))),'Data Summary'!BX177="Yes"),OFFSET('Water Data'!$D$10,0,10*ROW('Water Data'!D171)),NA())</f>
        <v>#N/A</v>
      </c>
      <c r="J177" s="59" t="e">
        <f ca="true">+IF(AND(ISNUMBER(OFFSET('Water Data'!$E$5,0,10*ROW('Water Data'!E171))),'Data Summary'!BY177="Yes"),100-OFFSET('Water Data'!$E$5,0,10*ROW('Water Data'!E171)),NA())</f>
        <v>#N/A</v>
      </c>
      <c r="K177" s="59" t="e">
        <f ca="true">+IF(AND(ISNUMBER(OFFSET('Water Data'!$E$7,0,10*ROW('Water Data'!E171))),'Data Summary'!BZ177="Yes"),OFFSET('Water Data'!$E$7,0,10*ROW('Water Data'!E171)),NA())</f>
        <v>#N/A</v>
      </c>
      <c r="L177" s="59" t="e">
        <f ca="true">+IF(AND(ISNUMBER(OFFSET('Water Data'!$E$10,0,10*ROW('Water Data'!E171))),'Data Summary'!CA177="Yes"),OFFSET('Water Data'!$E$10,0,10*ROW('Water Data'!E171)),NA())</f>
        <v>#N/A</v>
      </c>
      <c r="M177" s="59" t="e">
        <f ca="true">+IF(AND(ISNUMBER(OFFSET('Water Data'!$F$5,0,10*ROW('Water Data'!F171))),'Data Summary'!CB177="Yes"),100-OFFSET('Water Data'!$F$5,0,10*ROW('Water Data'!F171)),NA())</f>
        <v>#N/A</v>
      </c>
      <c r="N177" s="59" t="e">
        <f ca="true">+IF(AND(ISNUMBER(OFFSET('Water Data'!$F$7,0,10*ROW('Water Data'!F171))),'Data Summary'!CC177="Yes"),OFFSET('Water Data'!$F$7,0,10*ROW('Water Data'!F171)),NA())</f>
        <v>#N/A</v>
      </c>
      <c r="O177" s="59" t="e">
        <f ca="true">+IF(AND(ISNUMBER(OFFSET('Water Data'!$F$10,0,10*ROW('Water Data'!F171))),'Data Summary'!CD177="Yes"),OFFSET('Water Data'!$F$10,0,10*ROW('Water Data'!F171)),NA())</f>
        <v>#N/A</v>
      </c>
      <c r="P177" s="59" t="e">
        <f ca="true">+IF(AND(ISNUMBER(OFFSET('Water Data'!$G$5,0,10*ROW('Water Data'!G171))),'Data Summary'!CE177="Yes"),100-OFFSET('Water Data'!$G$5,0,10*ROW('Water Data'!G171)),NA())</f>
        <v>#N/A</v>
      </c>
      <c r="Q177" s="59" t="e">
        <f ca="true">+IF(AND(ISNUMBER(OFFSET('Water Data'!$G$7,0,10*ROW('Water Data'!G171))),'Data Summary'!CF177="Yes"),OFFSET('Water Data'!$G$7,0,10*ROW('Water Data'!G171)),NA())</f>
        <v>#N/A</v>
      </c>
      <c r="R177" s="59" t="e">
        <f ca="true">+IF(AND(ISNUMBER(OFFSET('Water Data'!$G$10,0,10*ROW('Water Data'!G171))),'Data Summary'!CG177="Yes"),OFFSET('Water Data'!$G$10,0,10*ROW('Water Data'!G171)),NA())</f>
        <v>#N/A</v>
      </c>
      <c r="S177" s="59" t="e">
        <f ca="true">+IF(AND(ISNUMBER(OFFSET('Water Data'!$H$5,0,10*ROW('Water Data'!H171))),'Data Summary'!CH177="Yes"),100-OFFSET('Water Data'!$H$5,0,10*ROW('Water Data'!H171)),NA())</f>
        <v>#N/A</v>
      </c>
      <c r="T177" s="59" t="e">
        <f ca="true">+IF(AND(ISNUMBER(OFFSET('Water Data'!$H$7,0,10*ROW('Water Data'!H171))),'Data Summary'!CI177="Yes"),OFFSET('Water Data'!$H$7,0,10*ROW('Water Data'!H171)),NA())</f>
        <v>#N/A</v>
      </c>
      <c r="U177" s="59" t="e">
        <f ca="true">+IF(AND(ISNUMBER(OFFSET('Water Data'!$H$10,0,10*ROW('Water Data'!H171))),'Data Summary'!CJ177="Yes"),OFFSET('Water Data'!$H$10,0,10*ROW('Water Data'!H171)),NA())</f>
        <v>#N/A</v>
      </c>
      <c r="V177" s="105" t="e">
        <f ca="true">+IF(AND(ISNUMBER(OFFSET('Sanitation Data'!$C$5,0,10*ROW('Sanitation Data'!C171))),'Data Summary'!CK177="Yes"),100-OFFSET('Sanitation Data'!$C$5,0,10*ROW('Sanitation Data'!C171)),NA())</f>
        <v>#N/A</v>
      </c>
      <c r="W177" s="105" t="e">
        <f ca="true">+IF(AND(ISNUMBER(OFFSET('Sanitation Data'!$C$7,0,10*ROW('Sanitation Data'!C171))),'Data Summary'!CL177="Yes"),OFFSET('Sanitation Data'!$C$7,0,10*ROW('Sanitation Data'!C171)),NA())</f>
        <v>#N/A</v>
      </c>
      <c r="X177" s="105" t="e">
        <f ca="true">+IF(AND(ISNUMBER(OFFSET('Sanitation Data'!$C$11,0,10*ROW('Sanitation Data'!C171))),'Data Summary'!CM177="Yes"),OFFSET('Sanitation Data'!$C$11,0,10*ROW('Sanitation Data'!C171)),NA())</f>
        <v>#N/A</v>
      </c>
      <c r="Y177" s="105" t="e">
        <f ca="true">+IF(AND(ISNUMBER(OFFSET('Sanitation Data'!$C$12,0,10*ROW('Sanitation Data'!C171))),'Data Summary'!CN177="Yes"),OFFSET('Sanitation Data'!$C$12,0,10*ROW('Sanitation Data'!C171)),NA())</f>
        <v>#N/A</v>
      </c>
      <c r="Z177" s="105" t="e">
        <f ca="true">+IF(AND(ISNUMBER(OFFSET('Sanitation Data'!$C$13,0,10*ROW('Sanitation Data'!C171))),'Data Summary'!CO177="Yes"),OFFSET('Sanitation Data'!$C$13,0,10*ROW('Sanitation Data'!C171)),NA())</f>
        <v>#N/A</v>
      </c>
      <c r="AA177" s="105" t="e">
        <f ca="true">+IF(AND(ISNUMBER(OFFSET('Sanitation Data'!$D$5,0,10*ROW('Sanitation Data'!D171))),'Data Summary'!CP177="Yes"),100-OFFSET('Sanitation Data'!$D$5,0,10*ROW('Sanitation Data'!D171)),NA())</f>
        <v>#N/A</v>
      </c>
      <c r="AB177" s="105" t="e">
        <f ca="true">+IF(AND(ISNUMBER(OFFSET('Sanitation Data'!$D$7,0,10*ROW('Sanitation Data'!D171))),'Data Summary'!CQ177="Yes"),OFFSET('Sanitation Data'!$D$7,0,10*ROW('Sanitation Data'!D171)),NA())</f>
        <v>#N/A</v>
      </c>
      <c r="AC177" s="105" t="e">
        <f ca="true">+IF(AND(ISNUMBER(OFFSET('Sanitation Data'!$D$11,0,10*ROW('Sanitation Data'!D171))),'Data Summary'!CR177="Yes"),OFFSET('Sanitation Data'!$D$11,0,10*ROW('Sanitation Data'!D171)),NA())</f>
        <v>#N/A</v>
      </c>
      <c r="AD177" s="105" t="e">
        <f ca="true">+IF(AND(ISNUMBER(OFFSET('Sanitation Data'!$D$12,0,10*ROW('Sanitation Data'!D171))),'Data Summary'!CS177="Yes"),OFFSET('Sanitation Data'!$D$12,0,10*ROW('Sanitation Data'!D171)),NA())</f>
        <v>#N/A</v>
      </c>
      <c r="AE177" s="105" t="e">
        <f ca="true">+IF(AND(ISNUMBER(OFFSET('Sanitation Data'!$D$13,0,10*ROW('Sanitation Data'!D171))),'Data Summary'!CT177="Yes"),OFFSET('Sanitation Data'!$D$13,0,10*ROW('Sanitation Data'!D171)),NA())</f>
        <v>#N/A</v>
      </c>
      <c r="AF177" s="105" t="e">
        <f ca="true">+IF(AND(ISNUMBER(OFFSET('Sanitation Data'!$E$5,0,10*ROW('Sanitation Data'!E171))),'Data Summary'!CU177="Yes"),100-OFFSET('Sanitation Data'!$E$5,0,10*ROW('Sanitation Data'!E171)),NA())</f>
        <v>#N/A</v>
      </c>
      <c r="AG177" s="105" t="e">
        <f ca="true">+IF(AND(ISNUMBER(OFFSET('Sanitation Data'!$E$7,0,10*ROW('Sanitation Data'!E171))),'Data Summary'!CV177="Yes"),OFFSET('Sanitation Data'!$E$7,0,10*ROW('Sanitation Data'!E171)),NA())</f>
        <v>#N/A</v>
      </c>
      <c r="AH177" s="105" t="e">
        <f ca="true">+IF(AND(ISNUMBER(OFFSET('Sanitation Data'!$E$11,0,10*ROW('Sanitation Data'!E171))),'Data Summary'!CW177="Yes"),OFFSET('Sanitation Data'!$E$11,0,10*ROW('Sanitation Data'!E171)),NA())</f>
        <v>#N/A</v>
      </c>
      <c r="AI177" s="105" t="e">
        <f ca="true">+IF(AND(ISNUMBER(OFFSET('Sanitation Data'!$E$12,0,10*ROW('Sanitation Data'!E171))),'Data Summary'!CX177="Yes"),OFFSET('Sanitation Data'!$E$12,0,10*ROW('Sanitation Data'!E171)),NA())</f>
        <v>#N/A</v>
      </c>
      <c r="AJ177" s="105" t="e">
        <f ca="true">+IF(AND(ISNUMBER(OFFSET('Sanitation Data'!$E$13,0,10*ROW('Sanitation Data'!E171))),'Data Summary'!CY177="Yes"),OFFSET('Sanitation Data'!$E$13,0,10*ROW('Sanitation Data'!E171)),NA())</f>
        <v>#N/A</v>
      </c>
      <c r="AK177" s="105" t="e">
        <f ca="true">+IF(AND(ISNUMBER(OFFSET('Sanitation Data'!$F$5,0,10*ROW('Sanitation Data'!F171))),'Data Summary'!CZ177="Yes"),100-OFFSET('Sanitation Data'!$F$5,0,10*ROW('Sanitation Data'!F171)),NA())</f>
        <v>#N/A</v>
      </c>
      <c r="AL177" s="105" t="e">
        <f ca="true">+IF(AND(ISNUMBER(OFFSET('Sanitation Data'!$F$7,0,10*ROW('Sanitation Data'!F171))),'Data Summary'!DA177="Yes"),OFFSET('Sanitation Data'!$F$7,0,10*ROW('Sanitation Data'!F171)),NA())</f>
        <v>#N/A</v>
      </c>
      <c r="AM177" s="105" t="e">
        <f ca="true">+IF(AND(ISNUMBER(OFFSET('Sanitation Data'!$F$11,0,10*ROW('Sanitation Data'!F171))),'Data Summary'!DB177="Yes"),OFFSET('Sanitation Data'!$F$11,0,10*ROW('Sanitation Data'!F171)),NA())</f>
        <v>#N/A</v>
      </c>
      <c r="AN177" s="105" t="e">
        <f ca="true">+IF(AND(ISNUMBER(OFFSET('Sanitation Data'!$F$12,0,10*ROW('Sanitation Data'!F171))),'Data Summary'!DC177="Yes"),OFFSET('Sanitation Data'!$F$12,0,10*ROW('Sanitation Data'!F171)),NA())</f>
        <v>#N/A</v>
      </c>
      <c r="AO177" s="105" t="e">
        <f ca="true">+IF(AND(ISNUMBER(OFFSET('Sanitation Data'!$F$13,0,10*ROW('Sanitation Data'!F171))),'Data Summary'!DD177="Yes"),OFFSET('Sanitation Data'!$F$13,0,10*ROW('Sanitation Data'!F171)),NA())</f>
        <v>#N/A</v>
      </c>
      <c r="AP177" s="105" t="e">
        <f ca="true">+IF(AND(ISNUMBER(OFFSET('Sanitation Data'!$G$5,0,10*ROW('Sanitation Data'!G171))),'Data Summary'!DE177="Yes"),100-OFFSET('Sanitation Data'!$G$5,0,10*ROW('Sanitation Data'!G171)),NA())</f>
        <v>#N/A</v>
      </c>
      <c r="AQ177" s="105" t="e">
        <f ca="true">+IF(AND(ISNUMBER(OFFSET('Sanitation Data'!$G$7,0,10*ROW('Sanitation Data'!G171))),'Data Summary'!DF177="Yes"),OFFSET('Sanitation Data'!$G$7,0,10*ROW('Sanitation Data'!G171)),NA())</f>
        <v>#N/A</v>
      </c>
      <c r="AR177" s="105" t="e">
        <f ca="true">+IF(AND(ISNUMBER(OFFSET('Sanitation Data'!$G$11,0,10*ROW('Sanitation Data'!G171))),'Data Summary'!DG177="Yes"),OFFSET('Sanitation Data'!$G$11,0,10*ROW('Sanitation Data'!G171)),NA())</f>
        <v>#N/A</v>
      </c>
      <c r="AS177" s="105" t="e">
        <f ca="true">+IF(AND(ISNUMBER(OFFSET('Sanitation Data'!$G$12,0,10*ROW('Sanitation Data'!G171))),'Data Summary'!DH177="Yes"),OFFSET('Sanitation Data'!$G$12,0,10*ROW('Sanitation Data'!G171)),NA())</f>
        <v>#N/A</v>
      </c>
      <c r="AT177" s="105" t="e">
        <f ca="true">+IF(AND(ISNUMBER(OFFSET('Sanitation Data'!$G$13,0,10*ROW('Sanitation Data'!G171))),'Data Summary'!DI177="Yes"),OFFSET('Sanitation Data'!$G$13,0,10*ROW('Sanitation Data'!G171)),NA())</f>
        <v>#N/A</v>
      </c>
      <c r="AU177" s="105" t="e">
        <f ca="true">+IF(AND(ISNUMBER(OFFSET('Sanitation Data'!$H$5,0,10*ROW('Sanitation Data'!H171))),'Data Summary'!DJ177="Yes"),100-OFFSET('Sanitation Data'!$H$5,0,10*ROW('Sanitation Data'!H171)),NA())</f>
        <v>#N/A</v>
      </c>
      <c r="AV177" s="105" t="e">
        <f ca="true">+IF(AND(ISNUMBER(OFFSET('Sanitation Data'!$H$7,0,10*ROW('Sanitation Data'!H171))),'Data Summary'!DK177="Yes"),OFFSET('Sanitation Data'!$H$7,0,10*ROW('Sanitation Data'!H171)),NA())</f>
        <v>#N/A</v>
      </c>
      <c r="AW177" s="105" t="e">
        <f ca="true">+IF(AND(ISNUMBER(OFFSET('Sanitation Data'!$H$11,0,10*ROW('Sanitation Data'!H171))),'Data Summary'!DL177="Yes"),OFFSET('Sanitation Data'!$H$11,0,10*ROW('Sanitation Data'!H171)),NA())</f>
        <v>#N/A</v>
      </c>
      <c r="AX177" s="105" t="e">
        <f ca="true">+IF(AND(ISNUMBER(OFFSET('Sanitation Data'!$H$12,0,10*ROW('Sanitation Data'!H171))),'Data Summary'!DM177="Yes"),OFFSET('Sanitation Data'!$H$12,0,10*ROW('Sanitation Data'!H171)),NA())</f>
        <v>#N/A</v>
      </c>
      <c r="AY177" s="105" t="e">
        <f ca="true">+IF(AND(ISNUMBER(OFFSET('Sanitation Data'!$H$13,0,10*ROW('Sanitation Data'!H171))),'Data Summary'!DN177="Yes"),OFFSET('Sanitation Data'!$H$13,0,10*ROW('Sanitation Data'!H171)),NA())</f>
        <v>#N/A</v>
      </c>
      <c r="AZ177" s="110" t="e">
        <f ca="true">+IF(AND(ISNUMBER(OFFSET('Hygiene Data'!$C$6,0,10*ROW('Hygiene Data'!C171))),'Data Summary'!DO177="Yes"),OFFSET('Hygiene Data'!$C$6,0,10*ROW('Hygiene Data'!C171)),NA())</f>
        <v>#N/A</v>
      </c>
      <c r="BA177" s="110" t="e">
        <f ca="true">+IF(AND(ISNUMBER(OFFSET('Hygiene Data'!$C$8,0,10*ROW('Hygiene Data'!C171))),'Data Summary'!DP177="Yes"),OFFSET('Hygiene Data'!$C$8,0,10*ROW('Hygiene Data'!C171)),NA())</f>
        <v>#N/A</v>
      </c>
      <c r="BB177" s="110" t="e">
        <f ca="true">+IF(AND(ISNUMBER(OFFSET('Hygiene Data'!$C$10,0,10*ROW('Hygiene Data'!C171))),'Data Summary'!DQ177="Yes"),OFFSET('Hygiene Data'!$C$10,0,10*ROW('Hygiene Data'!C171)),NA())</f>
        <v>#N/A</v>
      </c>
      <c r="BC177" s="110" t="e">
        <f ca="true">+IF(AND(ISNUMBER(OFFSET('Hygiene Data'!$D$6,0,10*ROW('Hygiene Data'!D171))),'Data Summary'!DR177="Yes"),OFFSET('Hygiene Data'!$D$6,0,10*ROW('Hygiene Data'!D171)),NA())</f>
        <v>#N/A</v>
      </c>
      <c r="BD177" s="110" t="e">
        <f ca="true">+IF(AND(ISNUMBER(OFFSET('Hygiene Data'!$D$8,0,10*ROW('Hygiene Data'!D171))),'Data Summary'!DS177="Yes"),OFFSET('Hygiene Data'!$D$8,0,10*ROW('Hygiene Data'!D171)),NA())</f>
        <v>#N/A</v>
      </c>
      <c r="BE177" s="110" t="e">
        <f ca="true">+IF(AND(ISNUMBER(OFFSET('Hygiene Data'!$D$10,0,10*ROW('Hygiene Data'!D171))),'Data Summary'!DT177="Yes"),OFFSET('Hygiene Data'!$D$10,0,10*ROW('Hygiene Data'!D171)),NA())</f>
        <v>#N/A</v>
      </c>
      <c r="BF177" s="110" t="e">
        <f ca="true">+IF(AND(ISNUMBER(OFFSET('Hygiene Data'!$E$6,0,10*ROW('Hygiene Data'!E171))),'Data Summary'!DU177="Yes"),OFFSET('Hygiene Data'!$E$6,0,10*ROW('Hygiene Data'!E171)),NA())</f>
        <v>#N/A</v>
      </c>
      <c r="BG177" s="110" t="e">
        <f ca="true">+IF(AND(ISNUMBER(OFFSET('Hygiene Data'!$E$8,0,10*ROW('Hygiene Data'!E171))),'Data Summary'!DV177="Yes"),OFFSET('Hygiene Data'!$E$8,0,10*ROW('Hygiene Data'!E171)),NA())</f>
        <v>#N/A</v>
      </c>
      <c r="BH177" s="110" t="e">
        <f ca="true">+IF(AND(ISNUMBER(OFFSET('Hygiene Data'!$E$10,0,10*ROW('Hygiene Data'!E171))),'Data Summary'!DW177="Yes"),OFFSET('Hygiene Data'!$E$10,0,10*ROW('Hygiene Data'!E171)),NA())</f>
        <v>#N/A</v>
      </c>
      <c r="BI177" s="110" t="e">
        <f ca="true">+IF(AND(ISNUMBER(OFFSET('Hygiene Data'!$F$6,0,10*ROW('Hygiene Data'!F171))),'Data Summary'!DX177="Yes"),OFFSET('Hygiene Data'!$F$6,0,10*ROW('Hygiene Data'!F171)),NA())</f>
        <v>#N/A</v>
      </c>
      <c r="BJ177" s="110" t="e">
        <f ca="true">+IF(AND(ISNUMBER(OFFSET('Hygiene Data'!$F$8,0,10*ROW('Hygiene Data'!F171))),'Data Summary'!DY177="Yes"),OFFSET('Hygiene Data'!$F$8,0,10*ROW('Hygiene Data'!F171)),NA())</f>
        <v>#N/A</v>
      </c>
      <c r="BK177" s="110" t="e">
        <f ca="true">+IF(AND(ISNUMBER(OFFSET('Hygiene Data'!$F$10,0,10*ROW('Hygiene Data'!F171))),'Data Summary'!DZ177="Yes"),OFFSET('Hygiene Data'!$F$10,0,10*ROW('Hygiene Data'!F171)),NA())</f>
        <v>#N/A</v>
      </c>
      <c r="BL177" s="110" t="e">
        <f ca="true">+IF(AND(ISNUMBER(OFFSET('Hygiene Data'!$G$6,0,10*ROW('Hygiene Data'!G171))),'Data Summary'!EA177="Yes"),OFFSET('Hygiene Data'!$G$6,0,10*ROW('Hygiene Data'!G171)),NA())</f>
        <v>#N/A</v>
      </c>
      <c r="BM177" s="110" t="e">
        <f ca="true">+IF(AND(ISNUMBER(OFFSET('Hygiene Data'!$G$8,0,10*ROW('Hygiene Data'!G171))),'Data Summary'!EB177="Yes"),OFFSET('Hygiene Data'!$G$8,0,10*ROW('Hygiene Data'!G171)),NA())</f>
        <v>#N/A</v>
      </c>
      <c r="BN177" s="110" t="e">
        <f ca="true">+IF(AND(ISNUMBER(OFFSET('Hygiene Data'!$G$10,0,10*ROW('Hygiene Data'!G171))),'Data Summary'!EC177="Yes"),OFFSET('Hygiene Data'!$G$10,0,10*ROW('Hygiene Data'!G171)),NA())</f>
        <v>#N/A</v>
      </c>
      <c r="BO177" s="110" t="e">
        <f ca="true">+IF(AND(ISNUMBER(OFFSET('Hygiene Data'!$H$6,0,10*ROW('Hygiene Data'!H171))),'Data Summary'!ED177="Yes"),OFFSET('Hygiene Data'!$H$6,0,10*ROW('Hygiene Data'!H171)),NA())</f>
        <v>#N/A</v>
      </c>
      <c r="BP177" s="110" t="e">
        <f ca="true">+IF(AND(ISNUMBER(OFFSET('Hygiene Data'!$H$8,0,10*ROW('Hygiene Data'!H171))),'Data Summary'!EE177="Yes"),OFFSET('Hygiene Data'!$H$8,0,10*ROW('Hygiene Data'!H171)),NA())</f>
        <v>#N/A</v>
      </c>
      <c r="BQ177" s="110" t="e">
        <f ca="true">+IF(AND(ISNUMBER(OFFSET('Hygiene Data'!$H$10,0,10*ROW('Hygiene Data'!H171))),'Data Summary'!EF177="Yes"),OFFSET('Hygiene Data'!$H$10,0,10*ROW('Hygiene Data'!H171)),NA())</f>
        <v>#N/A</v>
      </c>
    </row>
    <row r="178" x14ac:dyDescent="0.2">
      <c r="A178" s="58" t="e">
        <f ca="true">+IF(OFFSET('Water Data'!$B$1,0,10*ROW('Water Data'!B172))="",NA(),OFFSET('Water Data'!$B$1,0,10*ROW('Water Data'!B172)))</f>
        <v>#N/A</v>
      </c>
      <c r="B178" s="58" t="e">
        <f ca="true">+IF(OFFSET('Water Data'!$A$3,0,10*ROW('Water Data'!A175))="",NA(),OFFSET('Water Data'!$A$3,0,10*ROW('Water Data'!A175)))</f>
        <v>#N/A</v>
      </c>
      <c r="C178" s="58" t="e">
        <f ca="true">+IF(OFFSET('Water Data'!$C$3,0,10*ROW('Water Data'!C175))="",NA(),OFFSET('Water Data'!$C$3,0,10*ROW('Water Data'!C175)))</f>
        <v>#N/A</v>
      </c>
      <c r="D178" s="59" t="e">
        <f ca="true">+IF(AND(ISNUMBER(OFFSET('Water Data'!$C$5,0,10*ROW('Water Data'!C172))),'Data Summary'!BS178="Yes"),100-OFFSET('Water Data'!$C$5,0,10*ROW('Water Data'!C172)),NA())</f>
        <v>#N/A</v>
      </c>
      <c r="E178" s="59" t="e">
        <f ca="true">+IF(AND(ISNUMBER(OFFSET('Water Data'!$C$7,0,10*ROW('Water Data'!C172))),'Data Summary'!BT178="Yes"),OFFSET('Water Data'!$C$7,0,10*ROW('Water Data'!C172)),NA())</f>
        <v>#N/A</v>
      </c>
      <c r="F178" s="59" t="e">
        <f ca="true">+IF(AND(ISNUMBER(OFFSET('Water Data'!$C$10,0,10*ROW('Water Data'!C172))),'Data Summary'!BU178="Yes"),OFFSET('Water Data'!$C$10,0,10*ROW('Water Data'!C172)),NA())</f>
        <v>#N/A</v>
      </c>
      <c r="G178" s="59" t="e">
        <f ca="true">+IF(AND(ISNUMBER(OFFSET('Water Data'!$D$5,0,10*ROW('Water Data'!D172))),'Data Summary'!BV178="Yes"),100-OFFSET('Water Data'!$D$5,0,10*ROW('Water Data'!D172)),NA())</f>
        <v>#N/A</v>
      </c>
      <c r="H178" s="59" t="e">
        <f ca="true">+IF(AND(ISNUMBER(OFFSET('Water Data'!$D$7,0,10*ROW('Water Data'!D172))),'Data Summary'!BW178="Yes"),OFFSET('Water Data'!$D$7,0,10*ROW('Water Data'!D172)),NA())</f>
        <v>#N/A</v>
      </c>
      <c r="I178" s="59" t="e">
        <f ca="true">+IF(AND(ISNUMBER(OFFSET('Water Data'!$D$10,0,10*ROW('Water Data'!D172))),'Data Summary'!BX178="Yes"),OFFSET('Water Data'!$D$10,0,10*ROW('Water Data'!D172)),NA())</f>
        <v>#N/A</v>
      </c>
      <c r="J178" s="59" t="e">
        <f ca="true">+IF(AND(ISNUMBER(OFFSET('Water Data'!$E$5,0,10*ROW('Water Data'!E172))),'Data Summary'!BY178="Yes"),100-OFFSET('Water Data'!$E$5,0,10*ROW('Water Data'!E172)),NA())</f>
        <v>#N/A</v>
      </c>
      <c r="K178" s="59" t="e">
        <f ca="true">+IF(AND(ISNUMBER(OFFSET('Water Data'!$E$7,0,10*ROW('Water Data'!E172))),'Data Summary'!BZ178="Yes"),OFFSET('Water Data'!$E$7,0,10*ROW('Water Data'!E172)),NA())</f>
        <v>#N/A</v>
      </c>
      <c r="L178" s="59" t="e">
        <f ca="true">+IF(AND(ISNUMBER(OFFSET('Water Data'!$E$10,0,10*ROW('Water Data'!E172))),'Data Summary'!CA178="Yes"),OFFSET('Water Data'!$E$10,0,10*ROW('Water Data'!E172)),NA())</f>
        <v>#N/A</v>
      </c>
      <c r="M178" s="59" t="e">
        <f ca="true">+IF(AND(ISNUMBER(OFFSET('Water Data'!$F$5,0,10*ROW('Water Data'!F172))),'Data Summary'!CB178="Yes"),100-OFFSET('Water Data'!$F$5,0,10*ROW('Water Data'!F172)),NA())</f>
        <v>#N/A</v>
      </c>
      <c r="N178" s="59" t="e">
        <f ca="true">+IF(AND(ISNUMBER(OFFSET('Water Data'!$F$7,0,10*ROW('Water Data'!F172))),'Data Summary'!CC178="Yes"),OFFSET('Water Data'!$F$7,0,10*ROW('Water Data'!F172)),NA())</f>
        <v>#N/A</v>
      </c>
      <c r="O178" s="59" t="e">
        <f ca="true">+IF(AND(ISNUMBER(OFFSET('Water Data'!$F$10,0,10*ROW('Water Data'!F172))),'Data Summary'!CD178="Yes"),OFFSET('Water Data'!$F$10,0,10*ROW('Water Data'!F172)),NA())</f>
        <v>#N/A</v>
      </c>
      <c r="P178" s="59" t="e">
        <f ca="true">+IF(AND(ISNUMBER(OFFSET('Water Data'!$G$5,0,10*ROW('Water Data'!G172))),'Data Summary'!CE178="Yes"),100-OFFSET('Water Data'!$G$5,0,10*ROW('Water Data'!G172)),NA())</f>
        <v>#N/A</v>
      </c>
      <c r="Q178" s="59" t="e">
        <f ca="true">+IF(AND(ISNUMBER(OFFSET('Water Data'!$G$7,0,10*ROW('Water Data'!G172))),'Data Summary'!CF178="Yes"),OFFSET('Water Data'!$G$7,0,10*ROW('Water Data'!G172)),NA())</f>
        <v>#N/A</v>
      </c>
      <c r="R178" s="59" t="e">
        <f ca="true">+IF(AND(ISNUMBER(OFFSET('Water Data'!$G$10,0,10*ROW('Water Data'!G172))),'Data Summary'!CG178="Yes"),OFFSET('Water Data'!$G$10,0,10*ROW('Water Data'!G172)),NA())</f>
        <v>#N/A</v>
      </c>
      <c r="S178" s="59" t="e">
        <f ca="true">+IF(AND(ISNUMBER(OFFSET('Water Data'!$H$5,0,10*ROW('Water Data'!H172))),'Data Summary'!CH178="Yes"),100-OFFSET('Water Data'!$H$5,0,10*ROW('Water Data'!H172)),NA())</f>
        <v>#N/A</v>
      </c>
      <c r="T178" s="59" t="e">
        <f ca="true">+IF(AND(ISNUMBER(OFFSET('Water Data'!$H$7,0,10*ROW('Water Data'!H172))),'Data Summary'!CI178="Yes"),OFFSET('Water Data'!$H$7,0,10*ROW('Water Data'!H172)),NA())</f>
        <v>#N/A</v>
      </c>
      <c r="U178" s="59" t="e">
        <f ca="true">+IF(AND(ISNUMBER(OFFSET('Water Data'!$H$10,0,10*ROW('Water Data'!H172))),'Data Summary'!CJ178="Yes"),OFFSET('Water Data'!$H$10,0,10*ROW('Water Data'!H172)),NA())</f>
        <v>#N/A</v>
      </c>
      <c r="V178" s="105" t="e">
        <f ca="true">+IF(AND(ISNUMBER(OFFSET('Sanitation Data'!$C$5,0,10*ROW('Sanitation Data'!C172))),'Data Summary'!CK178="Yes"),100-OFFSET('Sanitation Data'!$C$5,0,10*ROW('Sanitation Data'!C172)),NA())</f>
        <v>#N/A</v>
      </c>
      <c r="W178" s="105" t="e">
        <f ca="true">+IF(AND(ISNUMBER(OFFSET('Sanitation Data'!$C$7,0,10*ROW('Sanitation Data'!C172))),'Data Summary'!CL178="Yes"),OFFSET('Sanitation Data'!$C$7,0,10*ROW('Sanitation Data'!C172)),NA())</f>
        <v>#N/A</v>
      </c>
      <c r="X178" s="105" t="e">
        <f ca="true">+IF(AND(ISNUMBER(OFFSET('Sanitation Data'!$C$11,0,10*ROW('Sanitation Data'!C172))),'Data Summary'!CM178="Yes"),OFFSET('Sanitation Data'!$C$11,0,10*ROW('Sanitation Data'!C172)),NA())</f>
        <v>#N/A</v>
      </c>
      <c r="Y178" s="105" t="e">
        <f ca="true">+IF(AND(ISNUMBER(OFFSET('Sanitation Data'!$C$12,0,10*ROW('Sanitation Data'!C172))),'Data Summary'!CN178="Yes"),OFFSET('Sanitation Data'!$C$12,0,10*ROW('Sanitation Data'!C172)),NA())</f>
        <v>#N/A</v>
      </c>
      <c r="Z178" s="105" t="e">
        <f ca="true">+IF(AND(ISNUMBER(OFFSET('Sanitation Data'!$C$13,0,10*ROW('Sanitation Data'!C172))),'Data Summary'!CO178="Yes"),OFFSET('Sanitation Data'!$C$13,0,10*ROW('Sanitation Data'!C172)),NA())</f>
        <v>#N/A</v>
      </c>
      <c r="AA178" s="105" t="e">
        <f ca="true">+IF(AND(ISNUMBER(OFFSET('Sanitation Data'!$D$5,0,10*ROW('Sanitation Data'!D172))),'Data Summary'!CP178="Yes"),100-OFFSET('Sanitation Data'!$D$5,0,10*ROW('Sanitation Data'!D172)),NA())</f>
        <v>#N/A</v>
      </c>
      <c r="AB178" s="105" t="e">
        <f ca="true">+IF(AND(ISNUMBER(OFFSET('Sanitation Data'!$D$7,0,10*ROW('Sanitation Data'!D172))),'Data Summary'!CQ178="Yes"),OFFSET('Sanitation Data'!$D$7,0,10*ROW('Sanitation Data'!D172)),NA())</f>
        <v>#N/A</v>
      </c>
      <c r="AC178" s="105" t="e">
        <f ca="true">+IF(AND(ISNUMBER(OFFSET('Sanitation Data'!$D$11,0,10*ROW('Sanitation Data'!D172))),'Data Summary'!CR178="Yes"),OFFSET('Sanitation Data'!$D$11,0,10*ROW('Sanitation Data'!D172)),NA())</f>
        <v>#N/A</v>
      </c>
      <c r="AD178" s="105" t="e">
        <f ca="true">+IF(AND(ISNUMBER(OFFSET('Sanitation Data'!$D$12,0,10*ROW('Sanitation Data'!D172))),'Data Summary'!CS178="Yes"),OFFSET('Sanitation Data'!$D$12,0,10*ROW('Sanitation Data'!D172)),NA())</f>
        <v>#N/A</v>
      </c>
      <c r="AE178" s="105" t="e">
        <f ca="true">+IF(AND(ISNUMBER(OFFSET('Sanitation Data'!$D$13,0,10*ROW('Sanitation Data'!D172))),'Data Summary'!CT178="Yes"),OFFSET('Sanitation Data'!$D$13,0,10*ROW('Sanitation Data'!D172)),NA())</f>
        <v>#N/A</v>
      </c>
      <c r="AF178" s="105" t="e">
        <f ca="true">+IF(AND(ISNUMBER(OFFSET('Sanitation Data'!$E$5,0,10*ROW('Sanitation Data'!E172))),'Data Summary'!CU178="Yes"),100-OFFSET('Sanitation Data'!$E$5,0,10*ROW('Sanitation Data'!E172)),NA())</f>
        <v>#N/A</v>
      </c>
      <c r="AG178" s="105" t="e">
        <f ca="true">+IF(AND(ISNUMBER(OFFSET('Sanitation Data'!$E$7,0,10*ROW('Sanitation Data'!E172))),'Data Summary'!CV178="Yes"),OFFSET('Sanitation Data'!$E$7,0,10*ROW('Sanitation Data'!E172)),NA())</f>
        <v>#N/A</v>
      </c>
      <c r="AH178" s="105" t="e">
        <f ca="true">+IF(AND(ISNUMBER(OFFSET('Sanitation Data'!$E$11,0,10*ROW('Sanitation Data'!E172))),'Data Summary'!CW178="Yes"),OFFSET('Sanitation Data'!$E$11,0,10*ROW('Sanitation Data'!E172)),NA())</f>
        <v>#N/A</v>
      </c>
      <c r="AI178" s="105" t="e">
        <f ca="true">+IF(AND(ISNUMBER(OFFSET('Sanitation Data'!$E$12,0,10*ROW('Sanitation Data'!E172))),'Data Summary'!CX178="Yes"),OFFSET('Sanitation Data'!$E$12,0,10*ROW('Sanitation Data'!E172)),NA())</f>
        <v>#N/A</v>
      </c>
      <c r="AJ178" s="105" t="e">
        <f ca="true">+IF(AND(ISNUMBER(OFFSET('Sanitation Data'!$E$13,0,10*ROW('Sanitation Data'!E172))),'Data Summary'!CY178="Yes"),OFFSET('Sanitation Data'!$E$13,0,10*ROW('Sanitation Data'!E172)),NA())</f>
        <v>#N/A</v>
      </c>
      <c r="AK178" s="105" t="e">
        <f ca="true">+IF(AND(ISNUMBER(OFFSET('Sanitation Data'!$F$5,0,10*ROW('Sanitation Data'!F172))),'Data Summary'!CZ178="Yes"),100-OFFSET('Sanitation Data'!$F$5,0,10*ROW('Sanitation Data'!F172)),NA())</f>
        <v>#N/A</v>
      </c>
      <c r="AL178" s="105" t="e">
        <f ca="true">+IF(AND(ISNUMBER(OFFSET('Sanitation Data'!$F$7,0,10*ROW('Sanitation Data'!F172))),'Data Summary'!DA178="Yes"),OFFSET('Sanitation Data'!$F$7,0,10*ROW('Sanitation Data'!F172)),NA())</f>
        <v>#N/A</v>
      </c>
      <c r="AM178" s="105" t="e">
        <f ca="true">+IF(AND(ISNUMBER(OFFSET('Sanitation Data'!$F$11,0,10*ROW('Sanitation Data'!F172))),'Data Summary'!DB178="Yes"),OFFSET('Sanitation Data'!$F$11,0,10*ROW('Sanitation Data'!F172)),NA())</f>
        <v>#N/A</v>
      </c>
      <c r="AN178" s="105" t="e">
        <f ca="true">+IF(AND(ISNUMBER(OFFSET('Sanitation Data'!$F$12,0,10*ROW('Sanitation Data'!F172))),'Data Summary'!DC178="Yes"),OFFSET('Sanitation Data'!$F$12,0,10*ROW('Sanitation Data'!F172)),NA())</f>
        <v>#N/A</v>
      </c>
      <c r="AO178" s="105" t="e">
        <f ca="true">+IF(AND(ISNUMBER(OFFSET('Sanitation Data'!$F$13,0,10*ROW('Sanitation Data'!F172))),'Data Summary'!DD178="Yes"),OFFSET('Sanitation Data'!$F$13,0,10*ROW('Sanitation Data'!F172)),NA())</f>
        <v>#N/A</v>
      </c>
      <c r="AP178" s="105" t="e">
        <f ca="true">+IF(AND(ISNUMBER(OFFSET('Sanitation Data'!$G$5,0,10*ROW('Sanitation Data'!G172))),'Data Summary'!DE178="Yes"),100-OFFSET('Sanitation Data'!$G$5,0,10*ROW('Sanitation Data'!G172)),NA())</f>
        <v>#N/A</v>
      </c>
      <c r="AQ178" s="105" t="e">
        <f ca="true">+IF(AND(ISNUMBER(OFFSET('Sanitation Data'!$G$7,0,10*ROW('Sanitation Data'!G172))),'Data Summary'!DF178="Yes"),OFFSET('Sanitation Data'!$G$7,0,10*ROW('Sanitation Data'!G172)),NA())</f>
        <v>#N/A</v>
      </c>
      <c r="AR178" s="105" t="e">
        <f ca="true">+IF(AND(ISNUMBER(OFFSET('Sanitation Data'!$G$11,0,10*ROW('Sanitation Data'!G172))),'Data Summary'!DG178="Yes"),OFFSET('Sanitation Data'!$G$11,0,10*ROW('Sanitation Data'!G172)),NA())</f>
        <v>#N/A</v>
      </c>
      <c r="AS178" s="105" t="e">
        <f ca="true">+IF(AND(ISNUMBER(OFFSET('Sanitation Data'!$G$12,0,10*ROW('Sanitation Data'!G172))),'Data Summary'!DH178="Yes"),OFFSET('Sanitation Data'!$G$12,0,10*ROW('Sanitation Data'!G172)),NA())</f>
        <v>#N/A</v>
      </c>
      <c r="AT178" s="105" t="e">
        <f ca="true">+IF(AND(ISNUMBER(OFFSET('Sanitation Data'!$G$13,0,10*ROW('Sanitation Data'!G172))),'Data Summary'!DI178="Yes"),OFFSET('Sanitation Data'!$G$13,0,10*ROW('Sanitation Data'!G172)),NA())</f>
        <v>#N/A</v>
      </c>
      <c r="AU178" s="105" t="e">
        <f ca="true">+IF(AND(ISNUMBER(OFFSET('Sanitation Data'!$H$5,0,10*ROW('Sanitation Data'!H172))),'Data Summary'!DJ178="Yes"),100-OFFSET('Sanitation Data'!$H$5,0,10*ROW('Sanitation Data'!H172)),NA())</f>
        <v>#N/A</v>
      </c>
      <c r="AV178" s="105" t="e">
        <f ca="true">+IF(AND(ISNUMBER(OFFSET('Sanitation Data'!$H$7,0,10*ROW('Sanitation Data'!H172))),'Data Summary'!DK178="Yes"),OFFSET('Sanitation Data'!$H$7,0,10*ROW('Sanitation Data'!H172)),NA())</f>
        <v>#N/A</v>
      </c>
      <c r="AW178" s="105" t="e">
        <f ca="true">+IF(AND(ISNUMBER(OFFSET('Sanitation Data'!$H$11,0,10*ROW('Sanitation Data'!H172))),'Data Summary'!DL178="Yes"),OFFSET('Sanitation Data'!$H$11,0,10*ROW('Sanitation Data'!H172)),NA())</f>
        <v>#N/A</v>
      </c>
      <c r="AX178" s="105" t="e">
        <f ca="true">+IF(AND(ISNUMBER(OFFSET('Sanitation Data'!$H$12,0,10*ROW('Sanitation Data'!H172))),'Data Summary'!DM178="Yes"),OFFSET('Sanitation Data'!$H$12,0,10*ROW('Sanitation Data'!H172)),NA())</f>
        <v>#N/A</v>
      </c>
      <c r="AY178" s="105" t="e">
        <f ca="true">+IF(AND(ISNUMBER(OFFSET('Sanitation Data'!$H$13,0,10*ROW('Sanitation Data'!H172))),'Data Summary'!DN178="Yes"),OFFSET('Sanitation Data'!$H$13,0,10*ROW('Sanitation Data'!H172)),NA())</f>
        <v>#N/A</v>
      </c>
      <c r="AZ178" s="110" t="e">
        <f ca="true">+IF(AND(ISNUMBER(OFFSET('Hygiene Data'!$C$6,0,10*ROW('Hygiene Data'!C172))),'Data Summary'!DO178="Yes"),OFFSET('Hygiene Data'!$C$6,0,10*ROW('Hygiene Data'!C172)),NA())</f>
        <v>#N/A</v>
      </c>
      <c r="BA178" s="110" t="e">
        <f ca="true">+IF(AND(ISNUMBER(OFFSET('Hygiene Data'!$C$8,0,10*ROW('Hygiene Data'!C172))),'Data Summary'!DP178="Yes"),OFFSET('Hygiene Data'!$C$8,0,10*ROW('Hygiene Data'!C172)),NA())</f>
        <v>#N/A</v>
      </c>
      <c r="BB178" s="110" t="e">
        <f ca="true">+IF(AND(ISNUMBER(OFFSET('Hygiene Data'!$C$10,0,10*ROW('Hygiene Data'!C172))),'Data Summary'!DQ178="Yes"),OFFSET('Hygiene Data'!$C$10,0,10*ROW('Hygiene Data'!C172)),NA())</f>
        <v>#N/A</v>
      </c>
      <c r="BC178" s="110" t="e">
        <f ca="true">+IF(AND(ISNUMBER(OFFSET('Hygiene Data'!$D$6,0,10*ROW('Hygiene Data'!D172))),'Data Summary'!DR178="Yes"),OFFSET('Hygiene Data'!$D$6,0,10*ROW('Hygiene Data'!D172)),NA())</f>
        <v>#N/A</v>
      </c>
      <c r="BD178" s="110" t="e">
        <f ca="true">+IF(AND(ISNUMBER(OFFSET('Hygiene Data'!$D$8,0,10*ROW('Hygiene Data'!D172))),'Data Summary'!DS178="Yes"),OFFSET('Hygiene Data'!$D$8,0,10*ROW('Hygiene Data'!D172)),NA())</f>
        <v>#N/A</v>
      </c>
      <c r="BE178" s="110" t="e">
        <f ca="true">+IF(AND(ISNUMBER(OFFSET('Hygiene Data'!$D$10,0,10*ROW('Hygiene Data'!D172))),'Data Summary'!DT178="Yes"),OFFSET('Hygiene Data'!$D$10,0,10*ROW('Hygiene Data'!D172)),NA())</f>
        <v>#N/A</v>
      </c>
      <c r="BF178" s="110" t="e">
        <f ca="true">+IF(AND(ISNUMBER(OFFSET('Hygiene Data'!$E$6,0,10*ROW('Hygiene Data'!E172))),'Data Summary'!DU178="Yes"),OFFSET('Hygiene Data'!$E$6,0,10*ROW('Hygiene Data'!E172)),NA())</f>
        <v>#N/A</v>
      </c>
      <c r="BG178" s="110" t="e">
        <f ca="true">+IF(AND(ISNUMBER(OFFSET('Hygiene Data'!$E$8,0,10*ROW('Hygiene Data'!E172))),'Data Summary'!DV178="Yes"),OFFSET('Hygiene Data'!$E$8,0,10*ROW('Hygiene Data'!E172)),NA())</f>
        <v>#N/A</v>
      </c>
      <c r="BH178" s="110" t="e">
        <f ca="true">+IF(AND(ISNUMBER(OFFSET('Hygiene Data'!$E$10,0,10*ROW('Hygiene Data'!E172))),'Data Summary'!DW178="Yes"),OFFSET('Hygiene Data'!$E$10,0,10*ROW('Hygiene Data'!E172)),NA())</f>
        <v>#N/A</v>
      </c>
      <c r="BI178" s="110" t="e">
        <f ca="true">+IF(AND(ISNUMBER(OFFSET('Hygiene Data'!$F$6,0,10*ROW('Hygiene Data'!F172))),'Data Summary'!DX178="Yes"),OFFSET('Hygiene Data'!$F$6,0,10*ROW('Hygiene Data'!F172)),NA())</f>
        <v>#N/A</v>
      </c>
      <c r="BJ178" s="110" t="e">
        <f ca="true">+IF(AND(ISNUMBER(OFFSET('Hygiene Data'!$F$8,0,10*ROW('Hygiene Data'!F172))),'Data Summary'!DY178="Yes"),OFFSET('Hygiene Data'!$F$8,0,10*ROW('Hygiene Data'!F172)),NA())</f>
        <v>#N/A</v>
      </c>
      <c r="BK178" s="110" t="e">
        <f ca="true">+IF(AND(ISNUMBER(OFFSET('Hygiene Data'!$F$10,0,10*ROW('Hygiene Data'!F172))),'Data Summary'!DZ178="Yes"),OFFSET('Hygiene Data'!$F$10,0,10*ROW('Hygiene Data'!F172)),NA())</f>
        <v>#N/A</v>
      </c>
      <c r="BL178" s="110" t="e">
        <f ca="true">+IF(AND(ISNUMBER(OFFSET('Hygiene Data'!$G$6,0,10*ROW('Hygiene Data'!G172))),'Data Summary'!EA178="Yes"),OFFSET('Hygiene Data'!$G$6,0,10*ROW('Hygiene Data'!G172)),NA())</f>
        <v>#N/A</v>
      </c>
      <c r="BM178" s="110" t="e">
        <f ca="true">+IF(AND(ISNUMBER(OFFSET('Hygiene Data'!$G$8,0,10*ROW('Hygiene Data'!G172))),'Data Summary'!EB178="Yes"),OFFSET('Hygiene Data'!$G$8,0,10*ROW('Hygiene Data'!G172)),NA())</f>
        <v>#N/A</v>
      </c>
      <c r="BN178" s="110" t="e">
        <f ca="true">+IF(AND(ISNUMBER(OFFSET('Hygiene Data'!$G$10,0,10*ROW('Hygiene Data'!G172))),'Data Summary'!EC178="Yes"),OFFSET('Hygiene Data'!$G$10,0,10*ROW('Hygiene Data'!G172)),NA())</f>
        <v>#N/A</v>
      </c>
      <c r="BO178" s="110" t="e">
        <f ca="true">+IF(AND(ISNUMBER(OFFSET('Hygiene Data'!$H$6,0,10*ROW('Hygiene Data'!H172))),'Data Summary'!ED178="Yes"),OFFSET('Hygiene Data'!$H$6,0,10*ROW('Hygiene Data'!H172)),NA())</f>
        <v>#N/A</v>
      </c>
      <c r="BP178" s="110" t="e">
        <f ca="true">+IF(AND(ISNUMBER(OFFSET('Hygiene Data'!$H$8,0,10*ROW('Hygiene Data'!H172))),'Data Summary'!EE178="Yes"),OFFSET('Hygiene Data'!$H$8,0,10*ROW('Hygiene Data'!H172)),NA())</f>
        <v>#N/A</v>
      </c>
      <c r="BQ178" s="110" t="e">
        <f ca="true">+IF(AND(ISNUMBER(OFFSET('Hygiene Data'!$H$10,0,10*ROW('Hygiene Data'!H172))),'Data Summary'!EF178="Yes"),OFFSET('Hygiene Data'!$H$10,0,10*ROW('Hygiene Data'!H172)),NA())</f>
        <v>#N/A</v>
      </c>
    </row>
    <row r="179" x14ac:dyDescent="0.2">
      <c r="A179" s="58" t="e">
        <f ca="true">+IF(OFFSET('Water Data'!$B$1,0,10*ROW('Water Data'!B173))="",NA(),OFFSET('Water Data'!$B$1,0,10*ROW('Water Data'!B173)))</f>
        <v>#N/A</v>
      </c>
      <c r="B179" s="58" t="e">
        <f ca="true">+IF(OFFSET('Water Data'!$A$3,0,10*ROW('Water Data'!A176))="",NA(),OFFSET('Water Data'!$A$3,0,10*ROW('Water Data'!A176)))</f>
        <v>#N/A</v>
      </c>
      <c r="C179" s="58" t="e">
        <f ca="true">+IF(OFFSET('Water Data'!$C$3,0,10*ROW('Water Data'!C176))="",NA(),OFFSET('Water Data'!$C$3,0,10*ROW('Water Data'!C176)))</f>
        <v>#N/A</v>
      </c>
      <c r="D179" s="59" t="e">
        <f ca="true">+IF(AND(ISNUMBER(OFFSET('Water Data'!$C$5,0,10*ROW('Water Data'!C173))),'Data Summary'!BS179="Yes"),100-OFFSET('Water Data'!$C$5,0,10*ROW('Water Data'!C173)),NA())</f>
        <v>#N/A</v>
      </c>
      <c r="E179" s="59" t="e">
        <f ca="true">+IF(AND(ISNUMBER(OFFSET('Water Data'!$C$7,0,10*ROW('Water Data'!C173))),'Data Summary'!BT179="Yes"),OFFSET('Water Data'!$C$7,0,10*ROW('Water Data'!C173)),NA())</f>
        <v>#N/A</v>
      </c>
      <c r="F179" s="59" t="e">
        <f ca="true">+IF(AND(ISNUMBER(OFFSET('Water Data'!$C$10,0,10*ROW('Water Data'!C173))),'Data Summary'!BU179="Yes"),OFFSET('Water Data'!$C$10,0,10*ROW('Water Data'!C173)),NA())</f>
        <v>#N/A</v>
      </c>
      <c r="G179" s="59" t="e">
        <f ca="true">+IF(AND(ISNUMBER(OFFSET('Water Data'!$D$5,0,10*ROW('Water Data'!D173))),'Data Summary'!BV179="Yes"),100-OFFSET('Water Data'!$D$5,0,10*ROW('Water Data'!D173)),NA())</f>
        <v>#N/A</v>
      </c>
      <c r="H179" s="59" t="e">
        <f ca="true">+IF(AND(ISNUMBER(OFFSET('Water Data'!$D$7,0,10*ROW('Water Data'!D173))),'Data Summary'!BW179="Yes"),OFFSET('Water Data'!$D$7,0,10*ROW('Water Data'!D173)),NA())</f>
        <v>#N/A</v>
      </c>
      <c r="I179" s="59" t="e">
        <f ca="true">+IF(AND(ISNUMBER(OFFSET('Water Data'!$D$10,0,10*ROW('Water Data'!D173))),'Data Summary'!BX179="Yes"),OFFSET('Water Data'!$D$10,0,10*ROW('Water Data'!D173)),NA())</f>
        <v>#N/A</v>
      </c>
      <c r="J179" s="59" t="e">
        <f ca="true">+IF(AND(ISNUMBER(OFFSET('Water Data'!$E$5,0,10*ROW('Water Data'!E173))),'Data Summary'!BY179="Yes"),100-OFFSET('Water Data'!$E$5,0,10*ROW('Water Data'!E173)),NA())</f>
        <v>#N/A</v>
      </c>
      <c r="K179" s="59" t="e">
        <f ca="true">+IF(AND(ISNUMBER(OFFSET('Water Data'!$E$7,0,10*ROW('Water Data'!E173))),'Data Summary'!BZ179="Yes"),OFFSET('Water Data'!$E$7,0,10*ROW('Water Data'!E173)),NA())</f>
        <v>#N/A</v>
      </c>
      <c r="L179" s="59" t="e">
        <f ca="true">+IF(AND(ISNUMBER(OFFSET('Water Data'!$E$10,0,10*ROW('Water Data'!E173))),'Data Summary'!CA179="Yes"),OFFSET('Water Data'!$E$10,0,10*ROW('Water Data'!E173)),NA())</f>
        <v>#N/A</v>
      </c>
      <c r="M179" s="59" t="e">
        <f ca="true">+IF(AND(ISNUMBER(OFFSET('Water Data'!$F$5,0,10*ROW('Water Data'!F173))),'Data Summary'!CB179="Yes"),100-OFFSET('Water Data'!$F$5,0,10*ROW('Water Data'!F173)),NA())</f>
        <v>#N/A</v>
      </c>
      <c r="N179" s="59" t="e">
        <f ca="true">+IF(AND(ISNUMBER(OFFSET('Water Data'!$F$7,0,10*ROW('Water Data'!F173))),'Data Summary'!CC179="Yes"),OFFSET('Water Data'!$F$7,0,10*ROW('Water Data'!F173)),NA())</f>
        <v>#N/A</v>
      </c>
      <c r="O179" s="59" t="e">
        <f ca="true">+IF(AND(ISNUMBER(OFFSET('Water Data'!$F$10,0,10*ROW('Water Data'!F173))),'Data Summary'!CD179="Yes"),OFFSET('Water Data'!$F$10,0,10*ROW('Water Data'!F173)),NA())</f>
        <v>#N/A</v>
      </c>
      <c r="P179" s="59" t="e">
        <f ca="true">+IF(AND(ISNUMBER(OFFSET('Water Data'!$G$5,0,10*ROW('Water Data'!G173))),'Data Summary'!CE179="Yes"),100-OFFSET('Water Data'!$G$5,0,10*ROW('Water Data'!G173)),NA())</f>
        <v>#N/A</v>
      </c>
      <c r="Q179" s="59" t="e">
        <f ca="true">+IF(AND(ISNUMBER(OFFSET('Water Data'!$G$7,0,10*ROW('Water Data'!G173))),'Data Summary'!CF179="Yes"),OFFSET('Water Data'!$G$7,0,10*ROW('Water Data'!G173)),NA())</f>
        <v>#N/A</v>
      </c>
      <c r="R179" s="59" t="e">
        <f ca="true">+IF(AND(ISNUMBER(OFFSET('Water Data'!$G$10,0,10*ROW('Water Data'!G173))),'Data Summary'!CG179="Yes"),OFFSET('Water Data'!$G$10,0,10*ROW('Water Data'!G173)),NA())</f>
        <v>#N/A</v>
      </c>
      <c r="S179" s="59" t="e">
        <f ca="true">+IF(AND(ISNUMBER(OFFSET('Water Data'!$H$5,0,10*ROW('Water Data'!H173))),'Data Summary'!CH179="Yes"),100-OFFSET('Water Data'!$H$5,0,10*ROW('Water Data'!H173)),NA())</f>
        <v>#N/A</v>
      </c>
      <c r="T179" s="59" t="e">
        <f ca="true">+IF(AND(ISNUMBER(OFFSET('Water Data'!$H$7,0,10*ROW('Water Data'!H173))),'Data Summary'!CI179="Yes"),OFFSET('Water Data'!$H$7,0,10*ROW('Water Data'!H173)),NA())</f>
        <v>#N/A</v>
      </c>
      <c r="U179" s="59" t="e">
        <f ca="true">+IF(AND(ISNUMBER(OFFSET('Water Data'!$H$10,0,10*ROW('Water Data'!H173))),'Data Summary'!CJ179="Yes"),OFFSET('Water Data'!$H$10,0,10*ROW('Water Data'!H173)),NA())</f>
        <v>#N/A</v>
      </c>
      <c r="V179" s="105" t="e">
        <f ca="true">+IF(AND(ISNUMBER(OFFSET('Sanitation Data'!$C$5,0,10*ROW('Sanitation Data'!C173))),'Data Summary'!CK179="Yes"),100-OFFSET('Sanitation Data'!$C$5,0,10*ROW('Sanitation Data'!C173)),NA())</f>
        <v>#N/A</v>
      </c>
      <c r="W179" s="105" t="e">
        <f ca="true">+IF(AND(ISNUMBER(OFFSET('Sanitation Data'!$C$7,0,10*ROW('Sanitation Data'!C173))),'Data Summary'!CL179="Yes"),OFFSET('Sanitation Data'!$C$7,0,10*ROW('Sanitation Data'!C173)),NA())</f>
        <v>#N/A</v>
      </c>
      <c r="X179" s="105" t="e">
        <f ca="true">+IF(AND(ISNUMBER(OFFSET('Sanitation Data'!$C$11,0,10*ROW('Sanitation Data'!C173))),'Data Summary'!CM179="Yes"),OFFSET('Sanitation Data'!$C$11,0,10*ROW('Sanitation Data'!C173)),NA())</f>
        <v>#N/A</v>
      </c>
      <c r="Y179" s="105" t="e">
        <f ca="true">+IF(AND(ISNUMBER(OFFSET('Sanitation Data'!$C$12,0,10*ROW('Sanitation Data'!C173))),'Data Summary'!CN179="Yes"),OFFSET('Sanitation Data'!$C$12,0,10*ROW('Sanitation Data'!C173)),NA())</f>
        <v>#N/A</v>
      </c>
      <c r="Z179" s="105" t="e">
        <f ca="true">+IF(AND(ISNUMBER(OFFSET('Sanitation Data'!$C$13,0,10*ROW('Sanitation Data'!C173))),'Data Summary'!CO179="Yes"),OFFSET('Sanitation Data'!$C$13,0,10*ROW('Sanitation Data'!C173)),NA())</f>
        <v>#N/A</v>
      </c>
      <c r="AA179" s="105" t="e">
        <f ca="true">+IF(AND(ISNUMBER(OFFSET('Sanitation Data'!$D$5,0,10*ROW('Sanitation Data'!D173))),'Data Summary'!CP179="Yes"),100-OFFSET('Sanitation Data'!$D$5,0,10*ROW('Sanitation Data'!D173)),NA())</f>
        <v>#N/A</v>
      </c>
      <c r="AB179" s="105" t="e">
        <f ca="true">+IF(AND(ISNUMBER(OFFSET('Sanitation Data'!$D$7,0,10*ROW('Sanitation Data'!D173))),'Data Summary'!CQ179="Yes"),OFFSET('Sanitation Data'!$D$7,0,10*ROW('Sanitation Data'!D173)),NA())</f>
        <v>#N/A</v>
      </c>
      <c r="AC179" s="105" t="e">
        <f ca="true">+IF(AND(ISNUMBER(OFFSET('Sanitation Data'!$D$11,0,10*ROW('Sanitation Data'!D173))),'Data Summary'!CR179="Yes"),OFFSET('Sanitation Data'!$D$11,0,10*ROW('Sanitation Data'!D173)),NA())</f>
        <v>#N/A</v>
      </c>
      <c r="AD179" s="105" t="e">
        <f ca="true">+IF(AND(ISNUMBER(OFFSET('Sanitation Data'!$D$12,0,10*ROW('Sanitation Data'!D173))),'Data Summary'!CS179="Yes"),OFFSET('Sanitation Data'!$D$12,0,10*ROW('Sanitation Data'!D173)),NA())</f>
        <v>#N/A</v>
      </c>
      <c r="AE179" s="105" t="e">
        <f ca="true">+IF(AND(ISNUMBER(OFFSET('Sanitation Data'!$D$13,0,10*ROW('Sanitation Data'!D173))),'Data Summary'!CT179="Yes"),OFFSET('Sanitation Data'!$D$13,0,10*ROW('Sanitation Data'!D173)),NA())</f>
        <v>#N/A</v>
      </c>
      <c r="AF179" s="105" t="e">
        <f ca="true">+IF(AND(ISNUMBER(OFFSET('Sanitation Data'!$E$5,0,10*ROW('Sanitation Data'!E173))),'Data Summary'!CU179="Yes"),100-OFFSET('Sanitation Data'!$E$5,0,10*ROW('Sanitation Data'!E173)),NA())</f>
        <v>#N/A</v>
      </c>
      <c r="AG179" s="105" t="e">
        <f ca="true">+IF(AND(ISNUMBER(OFFSET('Sanitation Data'!$E$7,0,10*ROW('Sanitation Data'!E173))),'Data Summary'!CV179="Yes"),OFFSET('Sanitation Data'!$E$7,0,10*ROW('Sanitation Data'!E173)),NA())</f>
        <v>#N/A</v>
      </c>
      <c r="AH179" s="105" t="e">
        <f ca="true">+IF(AND(ISNUMBER(OFFSET('Sanitation Data'!$E$11,0,10*ROW('Sanitation Data'!E173))),'Data Summary'!CW179="Yes"),OFFSET('Sanitation Data'!$E$11,0,10*ROW('Sanitation Data'!E173)),NA())</f>
        <v>#N/A</v>
      </c>
      <c r="AI179" s="105" t="e">
        <f ca="true">+IF(AND(ISNUMBER(OFFSET('Sanitation Data'!$E$12,0,10*ROW('Sanitation Data'!E173))),'Data Summary'!CX179="Yes"),OFFSET('Sanitation Data'!$E$12,0,10*ROW('Sanitation Data'!E173)),NA())</f>
        <v>#N/A</v>
      </c>
      <c r="AJ179" s="105" t="e">
        <f ca="true">+IF(AND(ISNUMBER(OFFSET('Sanitation Data'!$E$13,0,10*ROW('Sanitation Data'!E173))),'Data Summary'!CY179="Yes"),OFFSET('Sanitation Data'!$E$13,0,10*ROW('Sanitation Data'!E173)),NA())</f>
        <v>#N/A</v>
      </c>
      <c r="AK179" s="105" t="e">
        <f ca="true">+IF(AND(ISNUMBER(OFFSET('Sanitation Data'!$F$5,0,10*ROW('Sanitation Data'!F173))),'Data Summary'!CZ179="Yes"),100-OFFSET('Sanitation Data'!$F$5,0,10*ROW('Sanitation Data'!F173)),NA())</f>
        <v>#N/A</v>
      </c>
      <c r="AL179" s="105" t="e">
        <f ca="true">+IF(AND(ISNUMBER(OFFSET('Sanitation Data'!$F$7,0,10*ROW('Sanitation Data'!F173))),'Data Summary'!DA179="Yes"),OFFSET('Sanitation Data'!$F$7,0,10*ROW('Sanitation Data'!F173)),NA())</f>
        <v>#N/A</v>
      </c>
      <c r="AM179" s="105" t="e">
        <f ca="true">+IF(AND(ISNUMBER(OFFSET('Sanitation Data'!$F$11,0,10*ROW('Sanitation Data'!F173))),'Data Summary'!DB179="Yes"),OFFSET('Sanitation Data'!$F$11,0,10*ROW('Sanitation Data'!F173)),NA())</f>
        <v>#N/A</v>
      </c>
      <c r="AN179" s="105" t="e">
        <f ca="true">+IF(AND(ISNUMBER(OFFSET('Sanitation Data'!$F$12,0,10*ROW('Sanitation Data'!F173))),'Data Summary'!DC179="Yes"),OFFSET('Sanitation Data'!$F$12,0,10*ROW('Sanitation Data'!F173)),NA())</f>
        <v>#N/A</v>
      </c>
      <c r="AO179" s="105" t="e">
        <f ca="true">+IF(AND(ISNUMBER(OFFSET('Sanitation Data'!$F$13,0,10*ROW('Sanitation Data'!F173))),'Data Summary'!DD179="Yes"),OFFSET('Sanitation Data'!$F$13,0,10*ROW('Sanitation Data'!F173)),NA())</f>
        <v>#N/A</v>
      </c>
      <c r="AP179" s="105" t="e">
        <f ca="true">+IF(AND(ISNUMBER(OFFSET('Sanitation Data'!$G$5,0,10*ROW('Sanitation Data'!G173))),'Data Summary'!DE179="Yes"),100-OFFSET('Sanitation Data'!$G$5,0,10*ROW('Sanitation Data'!G173)),NA())</f>
        <v>#N/A</v>
      </c>
      <c r="AQ179" s="105" t="e">
        <f ca="true">+IF(AND(ISNUMBER(OFFSET('Sanitation Data'!$G$7,0,10*ROW('Sanitation Data'!G173))),'Data Summary'!DF179="Yes"),OFFSET('Sanitation Data'!$G$7,0,10*ROW('Sanitation Data'!G173)),NA())</f>
        <v>#N/A</v>
      </c>
      <c r="AR179" s="105" t="e">
        <f ca="true">+IF(AND(ISNUMBER(OFFSET('Sanitation Data'!$G$11,0,10*ROW('Sanitation Data'!G173))),'Data Summary'!DG179="Yes"),OFFSET('Sanitation Data'!$G$11,0,10*ROW('Sanitation Data'!G173)),NA())</f>
        <v>#N/A</v>
      </c>
      <c r="AS179" s="105" t="e">
        <f ca="true">+IF(AND(ISNUMBER(OFFSET('Sanitation Data'!$G$12,0,10*ROW('Sanitation Data'!G173))),'Data Summary'!DH179="Yes"),OFFSET('Sanitation Data'!$G$12,0,10*ROW('Sanitation Data'!G173)),NA())</f>
        <v>#N/A</v>
      </c>
      <c r="AT179" s="105" t="e">
        <f ca="true">+IF(AND(ISNUMBER(OFFSET('Sanitation Data'!$G$13,0,10*ROW('Sanitation Data'!G173))),'Data Summary'!DI179="Yes"),OFFSET('Sanitation Data'!$G$13,0,10*ROW('Sanitation Data'!G173)),NA())</f>
        <v>#N/A</v>
      </c>
      <c r="AU179" s="105" t="e">
        <f ca="true">+IF(AND(ISNUMBER(OFFSET('Sanitation Data'!$H$5,0,10*ROW('Sanitation Data'!H173))),'Data Summary'!DJ179="Yes"),100-OFFSET('Sanitation Data'!$H$5,0,10*ROW('Sanitation Data'!H173)),NA())</f>
        <v>#N/A</v>
      </c>
      <c r="AV179" s="105" t="e">
        <f ca="true">+IF(AND(ISNUMBER(OFFSET('Sanitation Data'!$H$7,0,10*ROW('Sanitation Data'!H173))),'Data Summary'!DK179="Yes"),OFFSET('Sanitation Data'!$H$7,0,10*ROW('Sanitation Data'!H173)),NA())</f>
        <v>#N/A</v>
      </c>
      <c r="AW179" s="105" t="e">
        <f ca="true">+IF(AND(ISNUMBER(OFFSET('Sanitation Data'!$H$11,0,10*ROW('Sanitation Data'!H173))),'Data Summary'!DL179="Yes"),OFFSET('Sanitation Data'!$H$11,0,10*ROW('Sanitation Data'!H173)),NA())</f>
        <v>#N/A</v>
      </c>
      <c r="AX179" s="105" t="e">
        <f ca="true">+IF(AND(ISNUMBER(OFFSET('Sanitation Data'!$H$12,0,10*ROW('Sanitation Data'!H173))),'Data Summary'!DM179="Yes"),OFFSET('Sanitation Data'!$H$12,0,10*ROW('Sanitation Data'!H173)),NA())</f>
        <v>#N/A</v>
      </c>
      <c r="AY179" s="105" t="e">
        <f ca="true">+IF(AND(ISNUMBER(OFFSET('Sanitation Data'!$H$13,0,10*ROW('Sanitation Data'!H173))),'Data Summary'!DN179="Yes"),OFFSET('Sanitation Data'!$H$13,0,10*ROW('Sanitation Data'!H173)),NA())</f>
        <v>#N/A</v>
      </c>
      <c r="AZ179" s="110" t="e">
        <f ca="true">+IF(AND(ISNUMBER(OFFSET('Hygiene Data'!$C$6,0,10*ROW('Hygiene Data'!C173))),'Data Summary'!DO179="Yes"),OFFSET('Hygiene Data'!$C$6,0,10*ROW('Hygiene Data'!C173)),NA())</f>
        <v>#N/A</v>
      </c>
      <c r="BA179" s="110" t="e">
        <f ca="true">+IF(AND(ISNUMBER(OFFSET('Hygiene Data'!$C$8,0,10*ROW('Hygiene Data'!C173))),'Data Summary'!DP179="Yes"),OFFSET('Hygiene Data'!$C$8,0,10*ROW('Hygiene Data'!C173)),NA())</f>
        <v>#N/A</v>
      </c>
      <c r="BB179" s="110" t="e">
        <f ca="true">+IF(AND(ISNUMBER(OFFSET('Hygiene Data'!$C$10,0,10*ROW('Hygiene Data'!C173))),'Data Summary'!DQ179="Yes"),OFFSET('Hygiene Data'!$C$10,0,10*ROW('Hygiene Data'!C173)),NA())</f>
        <v>#N/A</v>
      </c>
      <c r="BC179" s="110" t="e">
        <f ca="true">+IF(AND(ISNUMBER(OFFSET('Hygiene Data'!$D$6,0,10*ROW('Hygiene Data'!D173))),'Data Summary'!DR179="Yes"),OFFSET('Hygiene Data'!$D$6,0,10*ROW('Hygiene Data'!D173)),NA())</f>
        <v>#N/A</v>
      </c>
      <c r="BD179" s="110" t="e">
        <f ca="true">+IF(AND(ISNUMBER(OFFSET('Hygiene Data'!$D$8,0,10*ROW('Hygiene Data'!D173))),'Data Summary'!DS179="Yes"),OFFSET('Hygiene Data'!$D$8,0,10*ROW('Hygiene Data'!D173)),NA())</f>
        <v>#N/A</v>
      </c>
      <c r="BE179" s="110" t="e">
        <f ca="true">+IF(AND(ISNUMBER(OFFSET('Hygiene Data'!$D$10,0,10*ROW('Hygiene Data'!D173))),'Data Summary'!DT179="Yes"),OFFSET('Hygiene Data'!$D$10,0,10*ROW('Hygiene Data'!D173)),NA())</f>
        <v>#N/A</v>
      </c>
      <c r="BF179" s="110" t="e">
        <f ca="true">+IF(AND(ISNUMBER(OFFSET('Hygiene Data'!$E$6,0,10*ROW('Hygiene Data'!E173))),'Data Summary'!DU179="Yes"),OFFSET('Hygiene Data'!$E$6,0,10*ROW('Hygiene Data'!E173)),NA())</f>
        <v>#N/A</v>
      </c>
      <c r="BG179" s="110" t="e">
        <f ca="true">+IF(AND(ISNUMBER(OFFSET('Hygiene Data'!$E$8,0,10*ROW('Hygiene Data'!E173))),'Data Summary'!DV179="Yes"),OFFSET('Hygiene Data'!$E$8,0,10*ROW('Hygiene Data'!E173)),NA())</f>
        <v>#N/A</v>
      </c>
      <c r="BH179" s="110" t="e">
        <f ca="true">+IF(AND(ISNUMBER(OFFSET('Hygiene Data'!$E$10,0,10*ROW('Hygiene Data'!E173))),'Data Summary'!DW179="Yes"),OFFSET('Hygiene Data'!$E$10,0,10*ROW('Hygiene Data'!E173)),NA())</f>
        <v>#N/A</v>
      </c>
      <c r="BI179" s="110" t="e">
        <f ca="true">+IF(AND(ISNUMBER(OFFSET('Hygiene Data'!$F$6,0,10*ROW('Hygiene Data'!F173))),'Data Summary'!DX179="Yes"),OFFSET('Hygiene Data'!$F$6,0,10*ROW('Hygiene Data'!F173)),NA())</f>
        <v>#N/A</v>
      </c>
      <c r="BJ179" s="110" t="e">
        <f ca="true">+IF(AND(ISNUMBER(OFFSET('Hygiene Data'!$F$8,0,10*ROW('Hygiene Data'!F173))),'Data Summary'!DY179="Yes"),OFFSET('Hygiene Data'!$F$8,0,10*ROW('Hygiene Data'!F173)),NA())</f>
        <v>#N/A</v>
      </c>
      <c r="BK179" s="110" t="e">
        <f ca="true">+IF(AND(ISNUMBER(OFFSET('Hygiene Data'!$F$10,0,10*ROW('Hygiene Data'!F173))),'Data Summary'!DZ179="Yes"),OFFSET('Hygiene Data'!$F$10,0,10*ROW('Hygiene Data'!F173)),NA())</f>
        <v>#N/A</v>
      </c>
      <c r="BL179" s="110" t="e">
        <f ca="true">+IF(AND(ISNUMBER(OFFSET('Hygiene Data'!$G$6,0,10*ROW('Hygiene Data'!G173))),'Data Summary'!EA179="Yes"),OFFSET('Hygiene Data'!$G$6,0,10*ROW('Hygiene Data'!G173)),NA())</f>
        <v>#N/A</v>
      </c>
      <c r="BM179" s="110" t="e">
        <f ca="true">+IF(AND(ISNUMBER(OFFSET('Hygiene Data'!$G$8,0,10*ROW('Hygiene Data'!G173))),'Data Summary'!EB179="Yes"),OFFSET('Hygiene Data'!$G$8,0,10*ROW('Hygiene Data'!G173)),NA())</f>
        <v>#N/A</v>
      </c>
      <c r="BN179" s="110" t="e">
        <f ca="true">+IF(AND(ISNUMBER(OFFSET('Hygiene Data'!$G$10,0,10*ROW('Hygiene Data'!G173))),'Data Summary'!EC179="Yes"),OFFSET('Hygiene Data'!$G$10,0,10*ROW('Hygiene Data'!G173)),NA())</f>
        <v>#N/A</v>
      </c>
      <c r="BO179" s="110" t="e">
        <f ca="true">+IF(AND(ISNUMBER(OFFSET('Hygiene Data'!$H$6,0,10*ROW('Hygiene Data'!H173))),'Data Summary'!ED179="Yes"),OFFSET('Hygiene Data'!$H$6,0,10*ROW('Hygiene Data'!H173)),NA())</f>
        <v>#N/A</v>
      </c>
      <c r="BP179" s="110" t="e">
        <f ca="true">+IF(AND(ISNUMBER(OFFSET('Hygiene Data'!$H$8,0,10*ROW('Hygiene Data'!H173))),'Data Summary'!EE179="Yes"),OFFSET('Hygiene Data'!$H$8,0,10*ROW('Hygiene Data'!H173)),NA())</f>
        <v>#N/A</v>
      </c>
      <c r="BQ179" s="110" t="e">
        <f ca="true">+IF(AND(ISNUMBER(OFFSET('Hygiene Data'!$H$10,0,10*ROW('Hygiene Data'!H173))),'Data Summary'!EF179="Yes"),OFFSET('Hygiene Data'!$H$10,0,10*ROW('Hygiene Data'!H173)),NA())</f>
        <v>#N/A</v>
      </c>
    </row>
    <row r="180" x14ac:dyDescent="0.2">
      <c r="A180" s="58" t="e">
        <f ca="true">+IF(OFFSET('Water Data'!$B$1,0,10*ROW('Water Data'!B174))="",NA(),OFFSET('Water Data'!$B$1,0,10*ROW('Water Data'!B174)))</f>
        <v>#N/A</v>
      </c>
      <c r="B180" s="58" t="e">
        <f ca="true">+IF(OFFSET('Water Data'!$A$3,0,10*ROW('Water Data'!A177))="",NA(),OFFSET('Water Data'!$A$3,0,10*ROW('Water Data'!A177)))</f>
        <v>#N/A</v>
      </c>
      <c r="C180" s="58" t="e">
        <f ca="true">+IF(OFFSET('Water Data'!$C$3,0,10*ROW('Water Data'!C177))="",NA(),OFFSET('Water Data'!$C$3,0,10*ROW('Water Data'!C177)))</f>
        <v>#N/A</v>
      </c>
      <c r="D180" s="59" t="e">
        <f ca="true">+IF(AND(ISNUMBER(OFFSET('Water Data'!$C$5,0,10*ROW('Water Data'!C174))),'Data Summary'!BS180="Yes"),100-OFFSET('Water Data'!$C$5,0,10*ROW('Water Data'!C174)),NA())</f>
        <v>#N/A</v>
      </c>
      <c r="E180" s="59" t="e">
        <f ca="true">+IF(AND(ISNUMBER(OFFSET('Water Data'!$C$7,0,10*ROW('Water Data'!C174))),'Data Summary'!BT180="Yes"),OFFSET('Water Data'!$C$7,0,10*ROW('Water Data'!C174)),NA())</f>
        <v>#N/A</v>
      </c>
      <c r="F180" s="59" t="e">
        <f ca="true">+IF(AND(ISNUMBER(OFFSET('Water Data'!$C$10,0,10*ROW('Water Data'!C174))),'Data Summary'!BU180="Yes"),OFFSET('Water Data'!$C$10,0,10*ROW('Water Data'!C174)),NA())</f>
        <v>#N/A</v>
      </c>
      <c r="G180" s="59" t="e">
        <f ca="true">+IF(AND(ISNUMBER(OFFSET('Water Data'!$D$5,0,10*ROW('Water Data'!D174))),'Data Summary'!BV180="Yes"),100-OFFSET('Water Data'!$D$5,0,10*ROW('Water Data'!D174)),NA())</f>
        <v>#N/A</v>
      </c>
      <c r="H180" s="59" t="e">
        <f ca="true">+IF(AND(ISNUMBER(OFFSET('Water Data'!$D$7,0,10*ROW('Water Data'!D174))),'Data Summary'!BW180="Yes"),OFFSET('Water Data'!$D$7,0,10*ROW('Water Data'!D174)),NA())</f>
        <v>#N/A</v>
      </c>
      <c r="I180" s="59" t="e">
        <f ca="true">+IF(AND(ISNUMBER(OFFSET('Water Data'!$D$10,0,10*ROW('Water Data'!D174))),'Data Summary'!BX180="Yes"),OFFSET('Water Data'!$D$10,0,10*ROW('Water Data'!D174)),NA())</f>
        <v>#N/A</v>
      </c>
      <c r="J180" s="59" t="e">
        <f ca="true">+IF(AND(ISNUMBER(OFFSET('Water Data'!$E$5,0,10*ROW('Water Data'!E174))),'Data Summary'!BY180="Yes"),100-OFFSET('Water Data'!$E$5,0,10*ROW('Water Data'!E174)),NA())</f>
        <v>#N/A</v>
      </c>
      <c r="K180" s="59" t="e">
        <f ca="true">+IF(AND(ISNUMBER(OFFSET('Water Data'!$E$7,0,10*ROW('Water Data'!E174))),'Data Summary'!BZ180="Yes"),OFFSET('Water Data'!$E$7,0,10*ROW('Water Data'!E174)),NA())</f>
        <v>#N/A</v>
      </c>
      <c r="L180" s="59" t="e">
        <f ca="true">+IF(AND(ISNUMBER(OFFSET('Water Data'!$E$10,0,10*ROW('Water Data'!E174))),'Data Summary'!CA180="Yes"),OFFSET('Water Data'!$E$10,0,10*ROW('Water Data'!E174)),NA())</f>
        <v>#N/A</v>
      </c>
      <c r="M180" s="59" t="e">
        <f ca="true">+IF(AND(ISNUMBER(OFFSET('Water Data'!$F$5,0,10*ROW('Water Data'!F174))),'Data Summary'!CB180="Yes"),100-OFFSET('Water Data'!$F$5,0,10*ROW('Water Data'!F174)),NA())</f>
        <v>#N/A</v>
      </c>
      <c r="N180" s="59" t="e">
        <f ca="true">+IF(AND(ISNUMBER(OFFSET('Water Data'!$F$7,0,10*ROW('Water Data'!F174))),'Data Summary'!CC180="Yes"),OFFSET('Water Data'!$F$7,0,10*ROW('Water Data'!F174)),NA())</f>
        <v>#N/A</v>
      </c>
      <c r="O180" s="59" t="e">
        <f ca="true">+IF(AND(ISNUMBER(OFFSET('Water Data'!$F$10,0,10*ROW('Water Data'!F174))),'Data Summary'!CD180="Yes"),OFFSET('Water Data'!$F$10,0,10*ROW('Water Data'!F174)),NA())</f>
        <v>#N/A</v>
      </c>
      <c r="P180" s="59" t="e">
        <f ca="true">+IF(AND(ISNUMBER(OFFSET('Water Data'!$G$5,0,10*ROW('Water Data'!G174))),'Data Summary'!CE180="Yes"),100-OFFSET('Water Data'!$G$5,0,10*ROW('Water Data'!G174)),NA())</f>
        <v>#N/A</v>
      </c>
      <c r="Q180" s="59" t="e">
        <f ca="true">+IF(AND(ISNUMBER(OFFSET('Water Data'!$G$7,0,10*ROW('Water Data'!G174))),'Data Summary'!CF180="Yes"),OFFSET('Water Data'!$G$7,0,10*ROW('Water Data'!G174)),NA())</f>
        <v>#N/A</v>
      </c>
      <c r="R180" s="59" t="e">
        <f ca="true">+IF(AND(ISNUMBER(OFFSET('Water Data'!$G$10,0,10*ROW('Water Data'!G174))),'Data Summary'!CG180="Yes"),OFFSET('Water Data'!$G$10,0,10*ROW('Water Data'!G174)),NA())</f>
        <v>#N/A</v>
      </c>
      <c r="S180" s="59" t="e">
        <f ca="true">+IF(AND(ISNUMBER(OFFSET('Water Data'!$H$5,0,10*ROW('Water Data'!H174))),'Data Summary'!CH180="Yes"),100-OFFSET('Water Data'!$H$5,0,10*ROW('Water Data'!H174)),NA())</f>
        <v>#N/A</v>
      </c>
      <c r="T180" s="59" t="e">
        <f ca="true">+IF(AND(ISNUMBER(OFFSET('Water Data'!$H$7,0,10*ROW('Water Data'!H174))),'Data Summary'!CI180="Yes"),OFFSET('Water Data'!$H$7,0,10*ROW('Water Data'!H174)),NA())</f>
        <v>#N/A</v>
      </c>
      <c r="U180" s="59" t="e">
        <f ca="true">+IF(AND(ISNUMBER(OFFSET('Water Data'!$H$10,0,10*ROW('Water Data'!H174))),'Data Summary'!CJ180="Yes"),OFFSET('Water Data'!$H$10,0,10*ROW('Water Data'!H174)),NA())</f>
        <v>#N/A</v>
      </c>
      <c r="V180" s="105" t="e">
        <f ca="true">+IF(AND(ISNUMBER(OFFSET('Sanitation Data'!$C$5,0,10*ROW('Sanitation Data'!C174))),'Data Summary'!CK180="Yes"),100-OFFSET('Sanitation Data'!$C$5,0,10*ROW('Sanitation Data'!C174)),NA())</f>
        <v>#N/A</v>
      </c>
      <c r="W180" s="105" t="e">
        <f ca="true">+IF(AND(ISNUMBER(OFFSET('Sanitation Data'!$C$7,0,10*ROW('Sanitation Data'!C174))),'Data Summary'!CL180="Yes"),OFFSET('Sanitation Data'!$C$7,0,10*ROW('Sanitation Data'!C174)),NA())</f>
        <v>#N/A</v>
      </c>
      <c r="X180" s="105" t="e">
        <f ca="true">+IF(AND(ISNUMBER(OFFSET('Sanitation Data'!$C$11,0,10*ROW('Sanitation Data'!C174))),'Data Summary'!CM180="Yes"),OFFSET('Sanitation Data'!$C$11,0,10*ROW('Sanitation Data'!C174)),NA())</f>
        <v>#N/A</v>
      </c>
      <c r="Y180" s="105" t="e">
        <f ca="true">+IF(AND(ISNUMBER(OFFSET('Sanitation Data'!$C$12,0,10*ROW('Sanitation Data'!C174))),'Data Summary'!CN180="Yes"),OFFSET('Sanitation Data'!$C$12,0,10*ROW('Sanitation Data'!C174)),NA())</f>
        <v>#N/A</v>
      </c>
      <c r="Z180" s="105" t="e">
        <f ca="true">+IF(AND(ISNUMBER(OFFSET('Sanitation Data'!$C$13,0,10*ROW('Sanitation Data'!C174))),'Data Summary'!CO180="Yes"),OFFSET('Sanitation Data'!$C$13,0,10*ROW('Sanitation Data'!C174)),NA())</f>
        <v>#N/A</v>
      </c>
      <c r="AA180" s="105" t="e">
        <f ca="true">+IF(AND(ISNUMBER(OFFSET('Sanitation Data'!$D$5,0,10*ROW('Sanitation Data'!D174))),'Data Summary'!CP180="Yes"),100-OFFSET('Sanitation Data'!$D$5,0,10*ROW('Sanitation Data'!D174)),NA())</f>
        <v>#N/A</v>
      </c>
      <c r="AB180" s="105" t="e">
        <f ca="true">+IF(AND(ISNUMBER(OFFSET('Sanitation Data'!$D$7,0,10*ROW('Sanitation Data'!D174))),'Data Summary'!CQ180="Yes"),OFFSET('Sanitation Data'!$D$7,0,10*ROW('Sanitation Data'!D174)),NA())</f>
        <v>#N/A</v>
      </c>
      <c r="AC180" s="105" t="e">
        <f ca="true">+IF(AND(ISNUMBER(OFFSET('Sanitation Data'!$D$11,0,10*ROW('Sanitation Data'!D174))),'Data Summary'!CR180="Yes"),OFFSET('Sanitation Data'!$D$11,0,10*ROW('Sanitation Data'!D174)),NA())</f>
        <v>#N/A</v>
      </c>
      <c r="AD180" s="105" t="e">
        <f ca="true">+IF(AND(ISNUMBER(OFFSET('Sanitation Data'!$D$12,0,10*ROW('Sanitation Data'!D174))),'Data Summary'!CS180="Yes"),OFFSET('Sanitation Data'!$D$12,0,10*ROW('Sanitation Data'!D174)),NA())</f>
        <v>#N/A</v>
      </c>
      <c r="AE180" s="105" t="e">
        <f ca="true">+IF(AND(ISNUMBER(OFFSET('Sanitation Data'!$D$13,0,10*ROW('Sanitation Data'!D174))),'Data Summary'!CT180="Yes"),OFFSET('Sanitation Data'!$D$13,0,10*ROW('Sanitation Data'!D174)),NA())</f>
        <v>#N/A</v>
      </c>
      <c r="AF180" s="105" t="e">
        <f ca="true">+IF(AND(ISNUMBER(OFFSET('Sanitation Data'!$E$5,0,10*ROW('Sanitation Data'!E174))),'Data Summary'!CU180="Yes"),100-OFFSET('Sanitation Data'!$E$5,0,10*ROW('Sanitation Data'!E174)),NA())</f>
        <v>#N/A</v>
      </c>
      <c r="AG180" s="105" t="e">
        <f ca="true">+IF(AND(ISNUMBER(OFFSET('Sanitation Data'!$E$7,0,10*ROW('Sanitation Data'!E174))),'Data Summary'!CV180="Yes"),OFFSET('Sanitation Data'!$E$7,0,10*ROW('Sanitation Data'!E174)),NA())</f>
        <v>#N/A</v>
      </c>
      <c r="AH180" s="105" t="e">
        <f ca="true">+IF(AND(ISNUMBER(OFFSET('Sanitation Data'!$E$11,0,10*ROW('Sanitation Data'!E174))),'Data Summary'!CW180="Yes"),OFFSET('Sanitation Data'!$E$11,0,10*ROW('Sanitation Data'!E174)),NA())</f>
        <v>#N/A</v>
      </c>
      <c r="AI180" s="105" t="e">
        <f ca="true">+IF(AND(ISNUMBER(OFFSET('Sanitation Data'!$E$12,0,10*ROW('Sanitation Data'!E174))),'Data Summary'!CX180="Yes"),OFFSET('Sanitation Data'!$E$12,0,10*ROW('Sanitation Data'!E174)),NA())</f>
        <v>#N/A</v>
      </c>
      <c r="AJ180" s="105" t="e">
        <f ca="true">+IF(AND(ISNUMBER(OFFSET('Sanitation Data'!$E$13,0,10*ROW('Sanitation Data'!E174))),'Data Summary'!CY180="Yes"),OFFSET('Sanitation Data'!$E$13,0,10*ROW('Sanitation Data'!E174)),NA())</f>
        <v>#N/A</v>
      </c>
      <c r="AK180" s="105" t="e">
        <f ca="true">+IF(AND(ISNUMBER(OFFSET('Sanitation Data'!$F$5,0,10*ROW('Sanitation Data'!F174))),'Data Summary'!CZ180="Yes"),100-OFFSET('Sanitation Data'!$F$5,0,10*ROW('Sanitation Data'!F174)),NA())</f>
        <v>#N/A</v>
      </c>
      <c r="AL180" s="105" t="e">
        <f ca="true">+IF(AND(ISNUMBER(OFFSET('Sanitation Data'!$F$7,0,10*ROW('Sanitation Data'!F174))),'Data Summary'!DA180="Yes"),OFFSET('Sanitation Data'!$F$7,0,10*ROW('Sanitation Data'!F174)),NA())</f>
        <v>#N/A</v>
      </c>
      <c r="AM180" s="105" t="e">
        <f ca="true">+IF(AND(ISNUMBER(OFFSET('Sanitation Data'!$F$11,0,10*ROW('Sanitation Data'!F174))),'Data Summary'!DB180="Yes"),OFFSET('Sanitation Data'!$F$11,0,10*ROW('Sanitation Data'!F174)),NA())</f>
        <v>#N/A</v>
      </c>
      <c r="AN180" s="105" t="e">
        <f ca="true">+IF(AND(ISNUMBER(OFFSET('Sanitation Data'!$F$12,0,10*ROW('Sanitation Data'!F174))),'Data Summary'!DC180="Yes"),OFFSET('Sanitation Data'!$F$12,0,10*ROW('Sanitation Data'!F174)),NA())</f>
        <v>#N/A</v>
      </c>
      <c r="AO180" s="105" t="e">
        <f ca="true">+IF(AND(ISNUMBER(OFFSET('Sanitation Data'!$F$13,0,10*ROW('Sanitation Data'!F174))),'Data Summary'!DD180="Yes"),OFFSET('Sanitation Data'!$F$13,0,10*ROW('Sanitation Data'!F174)),NA())</f>
        <v>#N/A</v>
      </c>
      <c r="AP180" s="105" t="e">
        <f ca="true">+IF(AND(ISNUMBER(OFFSET('Sanitation Data'!$G$5,0,10*ROW('Sanitation Data'!G174))),'Data Summary'!DE180="Yes"),100-OFFSET('Sanitation Data'!$G$5,0,10*ROW('Sanitation Data'!G174)),NA())</f>
        <v>#N/A</v>
      </c>
      <c r="AQ180" s="105" t="e">
        <f ca="true">+IF(AND(ISNUMBER(OFFSET('Sanitation Data'!$G$7,0,10*ROW('Sanitation Data'!G174))),'Data Summary'!DF180="Yes"),OFFSET('Sanitation Data'!$G$7,0,10*ROW('Sanitation Data'!G174)),NA())</f>
        <v>#N/A</v>
      </c>
      <c r="AR180" s="105" t="e">
        <f ca="true">+IF(AND(ISNUMBER(OFFSET('Sanitation Data'!$G$11,0,10*ROW('Sanitation Data'!G174))),'Data Summary'!DG180="Yes"),OFFSET('Sanitation Data'!$G$11,0,10*ROW('Sanitation Data'!G174)),NA())</f>
        <v>#N/A</v>
      </c>
      <c r="AS180" s="105" t="e">
        <f ca="true">+IF(AND(ISNUMBER(OFFSET('Sanitation Data'!$G$12,0,10*ROW('Sanitation Data'!G174))),'Data Summary'!DH180="Yes"),OFFSET('Sanitation Data'!$G$12,0,10*ROW('Sanitation Data'!G174)),NA())</f>
        <v>#N/A</v>
      </c>
      <c r="AT180" s="105" t="e">
        <f ca="true">+IF(AND(ISNUMBER(OFFSET('Sanitation Data'!$G$13,0,10*ROW('Sanitation Data'!G174))),'Data Summary'!DI180="Yes"),OFFSET('Sanitation Data'!$G$13,0,10*ROW('Sanitation Data'!G174)),NA())</f>
        <v>#N/A</v>
      </c>
      <c r="AU180" s="105" t="e">
        <f ca="true">+IF(AND(ISNUMBER(OFFSET('Sanitation Data'!$H$5,0,10*ROW('Sanitation Data'!H174))),'Data Summary'!DJ180="Yes"),100-OFFSET('Sanitation Data'!$H$5,0,10*ROW('Sanitation Data'!H174)),NA())</f>
        <v>#N/A</v>
      </c>
      <c r="AV180" s="105" t="e">
        <f ca="true">+IF(AND(ISNUMBER(OFFSET('Sanitation Data'!$H$7,0,10*ROW('Sanitation Data'!H174))),'Data Summary'!DK180="Yes"),OFFSET('Sanitation Data'!$H$7,0,10*ROW('Sanitation Data'!H174)),NA())</f>
        <v>#N/A</v>
      </c>
      <c r="AW180" s="105" t="e">
        <f ca="true">+IF(AND(ISNUMBER(OFFSET('Sanitation Data'!$H$11,0,10*ROW('Sanitation Data'!H174))),'Data Summary'!DL180="Yes"),OFFSET('Sanitation Data'!$H$11,0,10*ROW('Sanitation Data'!H174)),NA())</f>
        <v>#N/A</v>
      </c>
      <c r="AX180" s="105" t="e">
        <f ca="true">+IF(AND(ISNUMBER(OFFSET('Sanitation Data'!$H$12,0,10*ROW('Sanitation Data'!H174))),'Data Summary'!DM180="Yes"),OFFSET('Sanitation Data'!$H$12,0,10*ROW('Sanitation Data'!H174)),NA())</f>
        <v>#N/A</v>
      </c>
      <c r="AY180" s="105" t="e">
        <f ca="true">+IF(AND(ISNUMBER(OFFSET('Sanitation Data'!$H$13,0,10*ROW('Sanitation Data'!H174))),'Data Summary'!DN180="Yes"),OFFSET('Sanitation Data'!$H$13,0,10*ROW('Sanitation Data'!H174)),NA())</f>
        <v>#N/A</v>
      </c>
      <c r="AZ180" s="110" t="e">
        <f ca="true">+IF(AND(ISNUMBER(OFFSET('Hygiene Data'!$C$6,0,10*ROW('Hygiene Data'!C174))),'Data Summary'!DO180="Yes"),OFFSET('Hygiene Data'!$C$6,0,10*ROW('Hygiene Data'!C174)),NA())</f>
        <v>#N/A</v>
      </c>
      <c r="BA180" s="110" t="e">
        <f ca="true">+IF(AND(ISNUMBER(OFFSET('Hygiene Data'!$C$8,0,10*ROW('Hygiene Data'!C174))),'Data Summary'!DP180="Yes"),OFFSET('Hygiene Data'!$C$8,0,10*ROW('Hygiene Data'!C174)),NA())</f>
        <v>#N/A</v>
      </c>
      <c r="BB180" s="110" t="e">
        <f ca="true">+IF(AND(ISNUMBER(OFFSET('Hygiene Data'!$C$10,0,10*ROW('Hygiene Data'!C174))),'Data Summary'!DQ180="Yes"),OFFSET('Hygiene Data'!$C$10,0,10*ROW('Hygiene Data'!C174)),NA())</f>
        <v>#N/A</v>
      </c>
      <c r="BC180" s="110" t="e">
        <f ca="true">+IF(AND(ISNUMBER(OFFSET('Hygiene Data'!$D$6,0,10*ROW('Hygiene Data'!D174))),'Data Summary'!DR180="Yes"),OFFSET('Hygiene Data'!$D$6,0,10*ROW('Hygiene Data'!D174)),NA())</f>
        <v>#N/A</v>
      </c>
      <c r="BD180" s="110" t="e">
        <f ca="true">+IF(AND(ISNUMBER(OFFSET('Hygiene Data'!$D$8,0,10*ROW('Hygiene Data'!D174))),'Data Summary'!DS180="Yes"),OFFSET('Hygiene Data'!$D$8,0,10*ROW('Hygiene Data'!D174)),NA())</f>
        <v>#N/A</v>
      </c>
      <c r="BE180" s="110" t="e">
        <f ca="true">+IF(AND(ISNUMBER(OFFSET('Hygiene Data'!$D$10,0,10*ROW('Hygiene Data'!D174))),'Data Summary'!DT180="Yes"),OFFSET('Hygiene Data'!$D$10,0,10*ROW('Hygiene Data'!D174)),NA())</f>
        <v>#N/A</v>
      </c>
      <c r="BF180" s="110" t="e">
        <f ca="true">+IF(AND(ISNUMBER(OFFSET('Hygiene Data'!$E$6,0,10*ROW('Hygiene Data'!E174))),'Data Summary'!DU180="Yes"),OFFSET('Hygiene Data'!$E$6,0,10*ROW('Hygiene Data'!E174)),NA())</f>
        <v>#N/A</v>
      </c>
      <c r="BG180" s="110" t="e">
        <f ca="true">+IF(AND(ISNUMBER(OFFSET('Hygiene Data'!$E$8,0,10*ROW('Hygiene Data'!E174))),'Data Summary'!DV180="Yes"),OFFSET('Hygiene Data'!$E$8,0,10*ROW('Hygiene Data'!E174)),NA())</f>
        <v>#N/A</v>
      </c>
      <c r="BH180" s="110" t="e">
        <f ca="true">+IF(AND(ISNUMBER(OFFSET('Hygiene Data'!$E$10,0,10*ROW('Hygiene Data'!E174))),'Data Summary'!DW180="Yes"),OFFSET('Hygiene Data'!$E$10,0,10*ROW('Hygiene Data'!E174)),NA())</f>
        <v>#N/A</v>
      </c>
      <c r="BI180" s="110" t="e">
        <f ca="true">+IF(AND(ISNUMBER(OFFSET('Hygiene Data'!$F$6,0,10*ROW('Hygiene Data'!F174))),'Data Summary'!DX180="Yes"),OFFSET('Hygiene Data'!$F$6,0,10*ROW('Hygiene Data'!F174)),NA())</f>
        <v>#N/A</v>
      </c>
      <c r="BJ180" s="110" t="e">
        <f ca="true">+IF(AND(ISNUMBER(OFFSET('Hygiene Data'!$F$8,0,10*ROW('Hygiene Data'!F174))),'Data Summary'!DY180="Yes"),OFFSET('Hygiene Data'!$F$8,0,10*ROW('Hygiene Data'!F174)),NA())</f>
        <v>#N/A</v>
      </c>
      <c r="BK180" s="110" t="e">
        <f ca="true">+IF(AND(ISNUMBER(OFFSET('Hygiene Data'!$F$10,0,10*ROW('Hygiene Data'!F174))),'Data Summary'!DZ180="Yes"),OFFSET('Hygiene Data'!$F$10,0,10*ROW('Hygiene Data'!F174)),NA())</f>
        <v>#N/A</v>
      </c>
      <c r="BL180" s="110" t="e">
        <f ca="true">+IF(AND(ISNUMBER(OFFSET('Hygiene Data'!$G$6,0,10*ROW('Hygiene Data'!G174))),'Data Summary'!EA180="Yes"),OFFSET('Hygiene Data'!$G$6,0,10*ROW('Hygiene Data'!G174)),NA())</f>
        <v>#N/A</v>
      </c>
      <c r="BM180" s="110" t="e">
        <f ca="true">+IF(AND(ISNUMBER(OFFSET('Hygiene Data'!$G$8,0,10*ROW('Hygiene Data'!G174))),'Data Summary'!EB180="Yes"),OFFSET('Hygiene Data'!$G$8,0,10*ROW('Hygiene Data'!G174)),NA())</f>
        <v>#N/A</v>
      </c>
      <c r="BN180" s="110" t="e">
        <f ca="true">+IF(AND(ISNUMBER(OFFSET('Hygiene Data'!$G$10,0,10*ROW('Hygiene Data'!G174))),'Data Summary'!EC180="Yes"),OFFSET('Hygiene Data'!$G$10,0,10*ROW('Hygiene Data'!G174)),NA())</f>
        <v>#N/A</v>
      </c>
      <c r="BO180" s="110" t="e">
        <f ca="true">+IF(AND(ISNUMBER(OFFSET('Hygiene Data'!$H$6,0,10*ROW('Hygiene Data'!H174))),'Data Summary'!ED180="Yes"),OFFSET('Hygiene Data'!$H$6,0,10*ROW('Hygiene Data'!H174)),NA())</f>
        <v>#N/A</v>
      </c>
      <c r="BP180" s="110" t="e">
        <f ca="true">+IF(AND(ISNUMBER(OFFSET('Hygiene Data'!$H$8,0,10*ROW('Hygiene Data'!H174))),'Data Summary'!EE180="Yes"),OFFSET('Hygiene Data'!$H$8,0,10*ROW('Hygiene Data'!H174)),NA())</f>
        <v>#N/A</v>
      </c>
      <c r="BQ180" s="110" t="e">
        <f ca="true">+IF(AND(ISNUMBER(OFFSET('Hygiene Data'!$H$10,0,10*ROW('Hygiene Data'!H174))),'Data Summary'!EF180="Yes"),OFFSET('Hygiene Data'!$H$10,0,10*ROW('Hygiene Data'!H174)),NA())</f>
        <v>#N/A</v>
      </c>
    </row>
    <row r="181" x14ac:dyDescent="0.2">
      <c r="A181" s="58" t="e">
        <f ca="true">+IF(OFFSET('Water Data'!$B$1,0,10*ROW('Water Data'!B175))="",NA(),OFFSET('Water Data'!$B$1,0,10*ROW('Water Data'!B175)))</f>
        <v>#N/A</v>
      </c>
      <c r="B181" s="58" t="e">
        <f ca="true">+IF(OFFSET('Water Data'!$A$3,0,10*ROW('Water Data'!A178))="",NA(),OFFSET('Water Data'!$A$3,0,10*ROW('Water Data'!A178)))</f>
        <v>#N/A</v>
      </c>
      <c r="C181" s="58" t="e">
        <f ca="true">+IF(OFFSET('Water Data'!$C$3,0,10*ROW('Water Data'!C178))="",NA(),OFFSET('Water Data'!$C$3,0,10*ROW('Water Data'!C178)))</f>
        <v>#N/A</v>
      </c>
      <c r="D181" s="59" t="e">
        <f ca="true">+IF(AND(ISNUMBER(OFFSET('Water Data'!$C$5,0,10*ROW('Water Data'!C175))),'Data Summary'!BS181="Yes"),100-OFFSET('Water Data'!$C$5,0,10*ROW('Water Data'!C175)),NA())</f>
        <v>#N/A</v>
      </c>
      <c r="E181" s="59" t="e">
        <f ca="true">+IF(AND(ISNUMBER(OFFSET('Water Data'!$C$7,0,10*ROW('Water Data'!C175))),'Data Summary'!BT181="Yes"),OFFSET('Water Data'!$C$7,0,10*ROW('Water Data'!C175)),NA())</f>
        <v>#N/A</v>
      </c>
      <c r="F181" s="59" t="e">
        <f ca="true">+IF(AND(ISNUMBER(OFFSET('Water Data'!$C$10,0,10*ROW('Water Data'!C175))),'Data Summary'!BU181="Yes"),OFFSET('Water Data'!$C$10,0,10*ROW('Water Data'!C175)),NA())</f>
        <v>#N/A</v>
      </c>
      <c r="G181" s="59" t="e">
        <f ca="true">+IF(AND(ISNUMBER(OFFSET('Water Data'!$D$5,0,10*ROW('Water Data'!D175))),'Data Summary'!BV181="Yes"),100-OFFSET('Water Data'!$D$5,0,10*ROW('Water Data'!D175)),NA())</f>
        <v>#N/A</v>
      </c>
      <c r="H181" s="59" t="e">
        <f ca="true">+IF(AND(ISNUMBER(OFFSET('Water Data'!$D$7,0,10*ROW('Water Data'!D175))),'Data Summary'!BW181="Yes"),OFFSET('Water Data'!$D$7,0,10*ROW('Water Data'!D175)),NA())</f>
        <v>#N/A</v>
      </c>
      <c r="I181" s="59" t="e">
        <f ca="true">+IF(AND(ISNUMBER(OFFSET('Water Data'!$D$10,0,10*ROW('Water Data'!D175))),'Data Summary'!BX181="Yes"),OFFSET('Water Data'!$D$10,0,10*ROW('Water Data'!D175)),NA())</f>
        <v>#N/A</v>
      </c>
      <c r="J181" s="59" t="e">
        <f ca="true">+IF(AND(ISNUMBER(OFFSET('Water Data'!$E$5,0,10*ROW('Water Data'!E175))),'Data Summary'!BY181="Yes"),100-OFFSET('Water Data'!$E$5,0,10*ROW('Water Data'!E175)),NA())</f>
        <v>#N/A</v>
      </c>
      <c r="K181" s="59" t="e">
        <f ca="true">+IF(AND(ISNUMBER(OFFSET('Water Data'!$E$7,0,10*ROW('Water Data'!E175))),'Data Summary'!BZ181="Yes"),OFFSET('Water Data'!$E$7,0,10*ROW('Water Data'!E175)),NA())</f>
        <v>#N/A</v>
      </c>
      <c r="L181" s="59" t="e">
        <f ca="true">+IF(AND(ISNUMBER(OFFSET('Water Data'!$E$10,0,10*ROW('Water Data'!E175))),'Data Summary'!CA181="Yes"),OFFSET('Water Data'!$E$10,0,10*ROW('Water Data'!E175)),NA())</f>
        <v>#N/A</v>
      </c>
      <c r="M181" s="59" t="e">
        <f ca="true">+IF(AND(ISNUMBER(OFFSET('Water Data'!$F$5,0,10*ROW('Water Data'!F175))),'Data Summary'!CB181="Yes"),100-OFFSET('Water Data'!$F$5,0,10*ROW('Water Data'!F175)),NA())</f>
        <v>#N/A</v>
      </c>
      <c r="N181" s="59" t="e">
        <f ca="true">+IF(AND(ISNUMBER(OFFSET('Water Data'!$F$7,0,10*ROW('Water Data'!F175))),'Data Summary'!CC181="Yes"),OFFSET('Water Data'!$F$7,0,10*ROW('Water Data'!F175)),NA())</f>
        <v>#N/A</v>
      </c>
      <c r="O181" s="59" t="e">
        <f ca="true">+IF(AND(ISNUMBER(OFFSET('Water Data'!$F$10,0,10*ROW('Water Data'!F175))),'Data Summary'!CD181="Yes"),OFFSET('Water Data'!$F$10,0,10*ROW('Water Data'!F175)),NA())</f>
        <v>#N/A</v>
      </c>
      <c r="P181" s="59" t="e">
        <f ca="true">+IF(AND(ISNUMBER(OFFSET('Water Data'!$G$5,0,10*ROW('Water Data'!G175))),'Data Summary'!CE181="Yes"),100-OFFSET('Water Data'!$G$5,0,10*ROW('Water Data'!G175)),NA())</f>
        <v>#N/A</v>
      </c>
      <c r="Q181" s="59" t="e">
        <f ca="true">+IF(AND(ISNUMBER(OFFSET('Water Data'!$G$7,0,10*ROW('Water Data'!G175))),'Data Summary'!CF181="Yes"),OFFSET('Water Data'!$G$7,0,10*ROW('Water Data'!G175)),NA())</f>
        <v>#N/A</v>
      </c>
      <c r="R181" s="59" t="e">
        <f ca="true">+IF(AND(ISNUMBER(OFFSET('Water Data'!$G$10,0,10*ROW('Water Data'!G175))),'Data Summary'!CG181="Yes"),OFFSET('Water Data'!$G$10,0,10*ROW('Water Data'!G175)),NA())</f>
        <v>#N/A</v>
      </c>
      <c r="S181" s="59" t="e">
        <f ca="true">+IF(AND(ISNUMBER(OFFSET('Water Data'!$H$5,0,10*ROW('Water Data'!H175))),'Data Summary'!CH181="Yes"),100-OFFSET('Water Data'!$H$5,0,10*ROW('Water Data'!H175)),NA())</f>
        <v>#N/A</v>
      </c>
      <c r="T181" s="59" t="e">
        <f ca="true">+IF(AND(ISNUMBER(OFFSET('Water Data'!$H$7,0,10*ROW('Water Data'!H175))),'Data Summary'!CI181="Yes"),OFFSET('Water Data'!$H$7,0,10*ROW('Water Data'!H175)),NA())</f>
        <v>#N/A</v>
      </c>
      <c r="U181" s="59" t="e">
        <f ca="true">+IF(AND(ISNUMBER(OFFSET('Water Data'!$H$10,0,10*ROW('Water Data'!H175))),'Data Summary'!CJ181="Yes"),OFFSET('Water Data'!$H$10,0,10*ROW('Water Data'!H175)),NA())</f>
        <v>#N/A</v>
      </c>
      <c r="V181" s="105" t="e">
        <f ca="true">+IF(AND(ISNUMBER(OFFSET('Sanitation Data'!$C$5,0,10*ROW('Sanitation Data'!C175))),'Data Summary'!CK181="Yes"),100-OFFSET('Sanitation Data'!$C$5,0,10*ROW('Sanitation Data'!C175)),NA())</f>
        <v>#N/A</v>
      </c>
      <c r="W181" s="105" t="e">
        <f ca="true">+IF(AND(ISNUMBER(OFFSET('Sanitation Data'!$C$7,0,10*ROW('Sanitation Data'!C175))),'Data Summary'!CL181="Yes"),OFFSET('Sanitation Data'!$C$7,0,10*ROW('Sanitation Data'!C175)),NA())</f>
        <v>#N/A</v>
      </c>
      <c r="X181" s="105" t="e">
        <f ca="true">+IF(AND(ISNUMBER(OFFSET('Sanitation Data'!$C$11,0,10*ROW('Sanitation Data'!C175))),'Data Summary'!CM181="Yes"),OFFSET('Sanitation Data'!$C$11,0,10*ROW('Sanitation Data'!C175)),NA())</f>
        <v>#N/A</v>
      </c>
      <c r="Y181" s="105" t="e">
        <f ca="true">+IF(AND(ISNUMBER(OFFSET('Sanitation Data'!$C$12,0,10*ROW('Sanitation Data'!C175))),'Data Summary'!CN181="Yes"),OFFSET('Sanitation Data'!$C$12,0,10*ROW('Sanitation Data'!C175)),NA())</f>
        <v>#N/A</v>
      </c>
      <c r="Z181" s="105" t="e">
        <f ca="true">+IF(AND(ISNUMBER(OFFSET('Sanitation Data'!$C$13,0,10*ROW('Sanitation Data'!C175))),'Data Summary'!CO181="Yes"),OFFSET('Sanitation Data'!$C$13,0,10*ROW('Sanitation Data'!C175)),NA())</f>
        <v>#N/A</v>
      </c>
      <c r="AA181" s="105" t="e">
        <f ca="true">+IF(AND(ISNUMBER(OFFSET('Sanitation Data'!$D$5,0,10*ROW('Sanitation Data'!D175))),'Data Summary'!CP181="Yes"),100-OFFSET('Sanitation Data'!$D$5,0,10*ROW('Sanitation Data'!D175)),NA())</f>
        <v>#N/A</v>
      </c>
      <c r="AB181" s="105" t="e">
        <f ca="true">+IF(AND(ISNUMBER(OFFSET('Sanitation Data'!$D$7,0,10*ROW('Sanitation Data'!D175))),'Data Summary'!CQ181="Yes"),OFFSET('Sanitation Data'!$D$7,0,10*ROW('Sanitation Data'!D175)),NA())</f>
        <v>#N/A</v>
      </c>
      <c r="AC181" s="105" t="e">
        <f ca="true">+IF(AND(ISNUMBER(OFFSET('Sanitation Data'!$D$11,0,10*ROW('Sanitation Data'!D175))),'Data Summary'!CR181="Yes"),OFFSET('Sanitation Data'!$D$11,0,10*ROW('Sanitation Data'!D175)),NA())</f>
        <v>#N/A</v>
      </c>
      <c r="AD181" s="105" t="e">
        <f ca="true">+IF(AND(ISNUMBER(OFFSET('Sanitation Data'!$D$12,0,10*ROW('Sanitation Data'!D175))),'Data Summary'!CS181="Yes"),OFFSET('Sanitation Data'!$D$12,0,10*ROW('Sanitation Data'!D175)),NA())</f>
        <v>#N/A</v>
      </c>
      <c r="AE181" s="105" t="e">
        <f ca="true">+IF(AND(ISNUMBER(OFFSET('Sanitation Data'!$D$13,0,10*ROW('Sanitation Data'!D175))),'Data Summary'!CT181="Yes"),OFFSET('Sanitation Data'!$D$13,0,10*ROW('Sanitation Data'!D175)),NA())</f>
        <v>#N/A</v>
      </c>
      <c r="AF181" s="105" t="e">
        <f ca="true">+IF(AND(ISNUMBER(OFFSET('Sanitation Data'!$E$5,0,10*ROW('Sanitation Data'!E175))),'Data Summary'!CU181="Yes"),100-OFFSET('Sanitation Data'!$E$5,0,10*ROW('Sanitation Data'!E175)),NA())</f>
        <v>#N/A</v>
      </c>
      <c r="AG181" s="105" t="e">
        <f ca="true">+IF(AND(ISNUMBER(OFFSET('Sanitation Data'!$E$7,0,10*ROW('Sanitation Data'!E175))),'Data Summary'!CV181="Yes"),OFFSET('Sanitation Data'!$E$7,0,10*ROW('Sanitation Data'!E175)),NA())</f>
        <v>#N/A</v>
      </c>
      <c r="AH181" s="105" t="e">
        <f ca="true">+IF(AND(ISNUMBER(OFFSET('Sanitation Data'!$E$11,0,10*ROW('Sanitation Data'!E175))),'Data Summary'!CW181="Yes"),OFFSET('Sanitation Data'!$E$11,0,10*ROW('Sanitation Data'!E175)),NA())</f>
        <v>#N/A</v>
      </c>
      <c r="AI181" s="105" t="e">
        <f ca="true">+IF(AND(ISNUMBER(OFFSET('Sanitation Data'!$E$12,0,10*ROW('Sanitation Data'!E175))),'Data Summary'!CX181="Yes"),OFFSET('Sanitation Data'!$E$12,0,10*ROW('Sanitation Data'!E175)),NA())</f>
        <v>#N/A</v>
      </c>
      <c r="AJ181" s="105" t="e">
        <f ca="true">+IF(AND(ISNUMBER(OFFSET('Sanitation Data'!$E$13,0,10*ROW('Sanitation Data'!E175))),'Data Summary'!CY181="Yes"),OFFSET('Sanitation Data'!$E$13,0,10*ROW('Sanitation Data'!E175)),NA())</f>
        <v>#N/A</v>
      </c>
      <c r="AK181" s="105" t="e">
        <f ca="true">+IF(AND(ISNUMBER(OFFSET('Sanitation Data'!$F$5,0,10*ROW('Sanitation Data'!F175))),'Data Summary'!CZ181="Yes"),100-OFFSET('Sanitation Data'!$F$5,0,10*ROW('Sanitation Data'!F175)),NA())</f>
        <v>#N/A</v>
      </c>
      <c r="AL181" s="105" t="e">
        <f ca="true">+IF(AND(ISNUMBER(OFFSET('Sanitation Data'!$F$7,0,10*ROW('Sanitation Data'!F175))),'Data Summary'!DA181="Yes"),OFFSET('Sanitation Data'!$F$7,0,10*ROW('Sanitation Data'!F175)),NA())</f>
        <v>#N/A</v>
      </c>
      <c r="AM181" s="105" t="e">
        <f ca="true">+IF(AND(ISNUMBER(OFFSET('Sanitation Data'!$F$11,0,10*ROW('Sanitation Data'!F175))),'Data Summary'!DB181="Yes"),OFFSET('Sanitation Data'!$F$11,0,10*ROW('Sanitation Data'!F175)),NA())</f>
        <v>#N/A</v>
      </c>
      <c r="AN181" s="105" t="e">
        <f ca="true">+IF(AND(ISNUMBER(OFFSET('Sanitation Data'!$F$12,0,10*ROW('Sanitation Data'!F175))),'Data Summary'!DC181="Yes"),OFFSET('Sanitation Data'!$F$12,0,10*ROW('Sanitation Data'!F175)),NA())</f>
        <v>#N/A</v>
      </c>
      <c r="AO181" s="105" t="e">
        <f ca="true">+IF(AND(ISNUMBER(OFFSET('Sanitation Data'!$F$13,0,10*ROW('Sanitation Data'!F175))),'Data Summary'!DD181="Yes"),OFFSET('Sanitation Data'!$F$13,0,10*ROW('Sanitation Data'!F175)),NA())</f>
        <v>#N/A</v>
      </c>
      <c r="AP181" s="105" t="e">
        <f ca="true">+IF(AND(ISNUMBER(OFFSET('Sanitation Data'!$G$5,0,10*ROW('Sanitation Data'!G175))),'Data Summary'!DE181="Yes"),100-OFFSET('Sanitation Data'!$G$5,0,10*ROW('Sanitation Data'!G175)),NA())</f>
        <v>#N/A</v>
      </c>
      <c r="AQ181" s="105" t="e">
        <f ca="true">+IF(AND(ISNUMBER(OFFSET('Sanitation Data'!$G$7,0,10*ROW('Sanitation Data'!G175))),'Data Summary'!DF181="Yes"),OFFSET('Sanitation Data'!$G$7,0,10*ROW('Sanitation Data'!G175)),NA())</f>
        <v>#N/A</v>
      </c>
      <c r="AR181" s="105" t="e">
        <f ca="true">+IF(AND(ISNUMBER(OFFSET('Sanitation Data'!$G$11,0,10*ROW('Sanitation Data'!G175))),'Data Summary'!DG181="Yes"),OFFSET('Sanitation Data'!$G$11,0,10*ROW('Sanitation Data'!G175)),NA())</f>
        <v>#N/A</v>
      </c>
      <c r="AS181" s="105" t="e">
        <f ca="true">+IF(AND(ISNUMBER(OFFSET('Sanitation Data'!$G$12,0,10*ROW('Sanitation Data'!G175))),'Data Summary'!DH181="Yes"),OFFSET('Sanitation Data'!$G$12,0,10*ROW('Sanitation Data'!G175)),NA())</f>
        <v>#N/A</v>
      </c>
      <c r="AT181" s="105" t="e">
        <f ca="true">+IF(AND(ISNUMBER(OFFSET('Sanitation Data'!$G$13,0,10*ROW('Sanitation Data'!G175))),'Data Summary'!DI181="Yes"),OFFSET('Sanitation Data'!$G$13,0,10*ROW('Sanitation Data'!G175)),NA())</f>
        <v>#N/A</v>
      </c>
      <c r="AU181" s="105" t="e">
        <f ca="true">+IF(AND(ISNUMBER(OFFSET('Sanitation Data'!$H$5,0,10*ROW('Sanitation Data'!H175))),'Data Summary'!DJ181="Yes"),100-OFFSET('Sanitation Data'!$H$5,0,10*ROW('Sanitation Data'!H175)),NA())</f>
        <v>#N/A</v>
      </c>
      <c r="AV181" s="105" t="e">
        <f ca="true">+IF(AND(ISNUMBER(OFFSET('Sanitation Data'!$H$7,0,10*ROW('Sanitation Data'!H175))),'Data Summary'!DK181="Yes"),OFFSET('Sanitation Data'!$H$7,0,10*ROW('Sanitation Data'!H175)),NA())</f>
        <v>#N/A</v>
      </c>
      <c r="AW181" s="105" t="e">
        <f ca="true">+IF(AND(ISNUMBER(OFFSET('Sanitation Data'!$H$11,0,10*ROW('Sanitation Data'!H175))),'Data Summary'!DL181="Yes"),OFFSET('Sanitation Data'!$H$11,0,10*ROW('Sanitation Data'!H175)),NA())</f>
        <v>#N/A</v>
      </c>
      <c r="AX181" s="105" t="e">
        <f ca="true">+IF(AND(ISNUMBER(OFFSET('Sanitation Data'!$H$12,0,10*ROW('Sanitation Data'!H175))),'Data Summary'!DM181="Yes"),OFFSET('Sanitation Data'!$H$12,0,10*ROW('Sanitation Data'!H175)),NA())</f>
        <v>#N/A</v>
      </c>
      <c r="AY181" s="105" t="e">
        <f ca="true">+IF(AND(ISNUMBER(OFFSET('Sanitation Data'!$H$13,0,10*ROW('Sanitation Data'!H175))),'Data Summary'!DN181="Yes"),OFFSET('Sanitation Data'!$H$13,0,10*ROW('Sanitation Data'!H175)),NA())</f>
        <v>#N/A</v>
      </c>
      <c r="AZ181" s="110" t="e">
        <f ca="true">+IF(AND(ISNUMBER(OFFSET('Hygiene Data'!$C$6,0,10*ROW('Hygiene Data'!C175))),'Data Summary'!DO181="Yes"),OFFSET('Hygiene Data'!$C$6,0,10*ROW('Hygiene Data'!C175)),NA())</f>
        <v>#N/A</v>
      </c>
      <c r="BA181" s="110" t="e">
        <f ca="true">+IF(AND(ISNUMBER(OFFSET('Hygiene Data'!$C$8,0,10*ROW('Hygiene Data'!C175))),'Data Summary'!DP181="Yes"),OFFSET('Hygiene Data'!$C$8,0,10*ROW('Hygiene Data'!C175)),NA())</f>
        <v>#N/A</v>
      </c>
      <c r="BB181" s="110" t="e">
        <f ca="true">+IF(AND(ISNUMBER(OFFSET('Hygiene Data'!$C$10,0,10*ROW('Hygiene Data'!C175))),'Data Summary'!DQ181="Yes"),OFFSET('Hygiene Data'!$C$10,0,10*ROW('Hygiene Data'!C175)),NA())</f>
        <v>#N/A</v>
      </c>
      <c r="BC181" s="110" t="e">
        <f ca="true">+IF(AND(ISNUMBER(OFFSET('Hygiene Data'!$D$6,0,10*ROW('Hygiene Data'!D175))),'Data Summary'!DR181="Yes"),OFFSET('Hygiene Data'!$D$6,0,10*ROW('Hygiene Data'!D175)),NA())</f>
        <v>#N/A</v>
      </c>
      <c r="BD181" s="110" t="e">
        <f ca="true">+IF(AND(ISNUMBER(OFFSET('Hygiene Data'!$D$8,0,10*ROW('Hygiene Data'!D175))),'Data Summary'!DS181="Yes"),OFFSET('Hygiene Data'!$D$8,0,10*ROW('Hygiene Data'!D175)),NA())</f>
        <v>#N/A</v>
      </c>
      <c r="BE181" s="110" t="e">
        <f ca="true">+IF(AND(ISNUMBER(OFFSET('Hygiene Data'!$D$10,0,10*ROW('Hygiene Data'!D175))),'Data Summary'!DT181="Yes"),OFFSET('Hygiene Data'!$D$10,0,10*ROW('Hygiene Data'!D175)),NA())</f>
        <v>#N/A</v>
      </c>
      <c r="BF181" s="110" t="e">
        <f ca="true">+IF(AND(ISNUMBER(OFFSET('Hygiene Data'!$E$6,0,10*ROW('Hygiene Data'!E175))),'Data Summary'!DU181="Yes"),OFFSET('Hygiene Data'!$E$6,0,10*ROW('Hygiene Data'!E175)),NA())</f>
        <v>#N/A</v>
      </c>
      <c r="BG181" s="110" t="e">
        <f ca="true">+IF(AND(ISNUMBER(OFFSET('Hygiene Data'!$E$8,0,10*ROW('Hygiene Data'!E175))),'Data Summary'!DV181="Yes"),OFFSET('Hygiene Data'!$E$8,0,10*ROW('Hygiene Data'!E175)),NA())</f>
        <v>#N/A</v>
      </c>
      <c r="BH181" s="110" t="e">
        <f ca="true">+IF(AND(ISNUMBER(OFFSET('Hygiene Data'!$E$10,0,10*ROW('Hygiene Data'!E175))),'Data Summary'!DW181="Yes"),OFFSET('Hygiene Data'!$E$10,0,10*ROW('Hygiene Data'!E175)),NA())</f>
        <v>#N/A</v>
      </c>
      <c r="BI181" s="110" t="e">
        <f ca="true">+IF(AND(ISNUMBER(OFFSET('Hygiene Data'!$F$6,0,10*ROW('Hygiene Data'!F175))),'Data Summary'!DX181="Yes"),OFFSET('Hygiene Data'!$F$6,0,10*ROW('Hygiene Data'!F175)),NA())</f>
        <v>#N/A</v>
      </c>
      <c r="BJ181" s="110" t="e">
        <f ca="true">+IF(AND(ISNUMBER(OFFSET('Hygiene Data'!$F$8,0,10*ROW('Hygiene Data'!F175))),'Data Summary'!DY181="Yes"),OFFSET('Hygiene Data'!$F$8,0,10*ROW('Hygiene Data'!F175)),NA())</f>
        <v>#N/A</v>
      </c>
      <c r="BK181" s="110" t="e">
        <f ca="true">+IF(AND(ISNUMBER(OFFSET('Hygiene Data'!$F$10,0,10*ROW('Hygiene Data'!F175))),'Data Summary'!DZ181="Yes"),OFFSET('Hygiene Data'!$F$10,0,10*ROW('Hygiene Data'!F175)),NA())</f>
        <v>#N/A</v>
      </c>
      <c r="BL181" s="110" t="e">
        <f ca="true">+IF(AND(ISNUMBER(OFFSET('Hygiene Data'!$G$6,0,10*ROW('Hygiene Data'!G175))),'Data Summary'!EA181="Yes"),OFFSET('Hygiene Data'!$G$6,0,10*ROW('Hygiene Data'!G175)),NA())</f>
        <v>#N/A</v>
      </c>
      <c r="BM181" s="110" t="e">
        <f ca="true">+IF(AND(ISNUMBER(OFFSET('Hygiene Data'!$G$8,0,10*ROW('Hygiene Data'!G175))),'Data Summary'!EB181="Yes"),OFFSET('Hygiene Data'!$G$8,0,10*ROW('Hygiene Data'!G175)),NA())</f>
        <v>#N/A</v>
      </c>
      <c r="BN181" s="110" t="e">
        <f ca="true">+IF(AND(ISNUMBER(OFFSET('Hygiene Data'!$G$10,0,10*ROW('Hygiene Data'!G175))),'Data Summary'!EC181="Yes"),OFFSET('Hygiene Data'!$G$10,0,10*ROW('Hygiene Data'!G175)),NA())</f>
        <v>#N/A</v>
      </c>
      <c r="BO181" s="110" t="e">
        <f ca="true">+IF(AND(ISNUMBER(OFFSET('Hygiene Data'!$H$6,0,10*ROW('Hygiene Data'!H175))),'Data Summary'!ED181="Yes"),OFFSET('Hygiene Data'!$H$6,0,10*ROW('Hygiene Data'!H175)),NA())</f>
        <v>#N/A</v>
      </c>
      <c r="BP181" s="110" t="e">
        <f ca="true">+IF(AND(ISNUMBER(OFFSET('Hygiene Data'!$H$8,0,10*ROW('Hygiene Data'!H175))),'Data Summary'!EE181="Yes"),OFFSET('Hygiene Data'!$H$8,0,10*ROW('Hygiene Data'!H175)),NA())</f>
        <v>#N/A</v>
      </c>
      <c r="BQ181" s="110" t="e">
        <f ca="true">+IF(AND(ISNUMBER(OFFSET('Hygiene Data'!$H$10,0,10*ROW('Hygiene Data'!H175))),'Data Summary'!EF181="Yes"),OFFSET('Hygiene Data'!$H$10,0,10*ROW('Hygiene Data'!H175)),NA())</f>
        <v>#N/A</v>
      </c>
    </row>
    <row r="182" x14ac:dyDescent="0.2">
      <c r="A182" s="58" t="e">
        <f ca="true">+IF(OFFSET('Water Data'!$B$1,0,10*ROW('Water Data'!B176))="",NA(),OFFSET('Water Data'!$B$1,0,10*ROW('Water Data'!B176)))</f>
        <v>#N/A</v>
      </c>
      <c r="B182" s="58" t="e">
        <f ca="true">+IF(OFFSET('Water Data'!$A$3,0,10*ROW('Water Data'!A179))="",NA(),OFFSET('Water Data'!$A$3,0,10*ROW('Water Data'!A179)))</f>
        <v>#N/A</v>
      </c>
      <c r="C182" s="58" t="e">
        <f ca="true">+IF(OFFSET('Water Data'!$C$3,0,10*ROW('Water Data'!C179))="",NA(),OFFSET('Water Data'!$C$3,0,10*ROW('Water Data'!C179)))</f>
        <v>#N/A</v>
      </c>
      <c r="D182" s="59" t="e">
        <f ca="true">+IF(AND(ISNUMBER(OFFSET('Water Data'!$C$5,0,10*ROW('Water Data'!C176))),'Data Summary'!BS182="Yes"),100-OFFSET('Water Data'!$C$5,0,10*ROW('Water Data'!C176)),NA())</f>
        <v>#N/A</v>
      </c>
      <c r="E182" s="59" t="e">
        <f ca="true">+IF(AND(ISNUMBER(OFFSET('Water Data'!$C$7,0,10*ROW('Water Data'!C176))),'Data Summary'!BT182="Yes"),OFFSET('Water Data'!$C$7,0,10*ROW('Water Data'!C176)),NA())</f>
        <v>#N/A</v>
      </c>
      <c r="F182" s="59" t="e">
        <f ca="true">+IF(AND(ISNUMBER(OFFSET('Water Data'!$C$10,0,10*ROW('Water Data'!C176))),'Data Summary'!BU182="Yes"),OFFSET('Water Data'!$C$10,0,10*ROW('Water Data'!C176)),NA())</f>
        <v>#N/A</v>
      </c>
      <c r="G182" s="59" t="e">
        <f ca="true">+IF(AND(ISNUMBER(OFFSET('Water Data'!$D$5,0,10*ROW('Water Data'!D176))),'Data Summary'!BV182="Yes"),100-OFFSET('Water Data'!$D$5,0,10*ROW('Water Data'!D176)),NA())</f>
        <v>#N/A</v>
      </c>
      <c r="H182" s="59" t="e">
        <f ca="true">+IF(AND(ISNUMBER(OFFSET('Water Data'!$D$7,0,10*ROW('Water Data'!D176))),'Data Summary'!BW182="Yes"),OFFSET('Water Data'!$D$7,0,10*ROW('Water Data'!D176)),NA())</f>
        <v>#N/A</v>
      </c>
      <c r="I182" s="59" t="e">
        <f ca="true">+IF(AND(ISNUMBER(OFFSET('Water Data'!$D$10,0,10*ROW('Water Data'!D176))),'Data Summary'!BX182="Yes"),OFFSET('Water Data'!$D$10,0,10*ROW('Water Data'!D176)),NA())</f>
        <v>#N/A</v>
      </c>
      <c r="J182" s="59" t="e">
        <f ca="true">+IF(AND(ISNUMBER(OFFSET('Water Data'!$E$5,0,10*ROW('Water Data'!E176))),'Data Summary'!BY182="Yes"),100-OFFSET('Water Data'!$E$5,0,10*ROW('Water Data'!E176)),NA())</f>
        <v>#N/A</v>
      </c>
      <c r="K182" s="59" t="e">
        <f ca="true">+IF(AND(ISNUMBER(OFFSET('Water Data'!$E$7,0,10*ROW('Water Data'!E176))),'Data Summary'!BZ182="Yes"),OFFSET('Water Data'!$E$7,0,10*ROW('Water Data'!E176)),NA())</f>
        <v>#N/A</v>
      </c>
      <c r="L182" s="59" t="e">
        <f ca="true">+IF(AND(ISNUMBER(OFFSET('Water Data'!$E$10,0,10*ROW('Water Data'!E176))),'Data Summary'!CA182="Yes"),OFFSET('Water Data'!$E$10,0,10*ROW('Water Data'!E176)),NA())</f>
        <v>#N/A</v>
      </c>
      <c r="M182" s="59" t="e">
        <f ca="true">+IF(AND(ISNUMBER(OFFSET('Water Data'!$F$5,0,10*ROW('Water Data'!F176))),'Data Summary'!CB182="Yes"),100-OFFSET('Water Data'!$F$5,0,10*ROW('Water Data'!F176)),NA())</f>
        <v>#N/A</v>
      </c>
      <c r="N182" s="59" t="e">
        <f ca="true">+IF(AND(ISNUMBER(OFFSET('Water Data'!$F$7,0,10*ROW('Water Data'!F176))),'Data Summary'!CC182="Yes"),OFFSET('Water Data'!$F$7,0,10*ROW('Water Data'!F176)),NA())</f>
        <v>#N/A</v>
      </c>
      <c r="O182" s="59" t="e">
        <f ca="true">+IF(AND(ISNUMBER(OFFSET('Water Data'!$F$10,0,10*ROW('Water Data'!F176))),'Data Summary'!CD182="Yes"),OFFSET('Water Data'!$F$10,0,10*ROW('Water Data'!F176)),NA())</f>
        <v>#N/A</v>
      </c>
      <c r="P182" s="59" t="e">
        <f ca="true">+IF(AND(ISNUMBER(OFFSET('Water Data'!$G$5,0,10*ROW('Water Data'!G176))),'Data Summary'!CE182="Yes"),100-OFFSET('Water Data'!$G$5,0,10*ROW('Water Data'!G176)),NA())</f>
        <v>#N/A</v>
      </c>
      <c r="Q182" s="59" t="e">
        <f ca="true">+IF(AND(ISNUMBER(OFFSET('Water Data'!$G$7,0,10*ROW('Water Data'!G176))),'Data Summary'!CF182="Yes"),OFFSET('Water Data'!$G$7,0,10*ROW('Water Data'!G176)),NA())</f>
        <v>#N/A</v>
      </c>
      <c r="R182" s="59" t="e">
        <f ca="true">+IF(AND(ISNUMBER(OFFSET('Water Data'!$G$10,0,10*ROW('Water Data'!G176))),'Data Summary'!CG182="Yes"),OFFSET('Water Data'!$G$10,0,10*ROW('Water Data'!G176)),NA())</f>
        <v>#N/A</v>
      </c>
      <c r="S182" s="59" t="e">
        <f ca="true">+IF(AND(ISNUMBER(OFFSET('Water Data'!$H$5,0,10*ROW('Water Data'!H176))),'Data Summary'!CH182="Yes"),100-OFFSET('Water Data'!$H$5,0,10*ROW('Water Data'!H176)),NA())</f>
        <v>#N/A</v>
      </c>
      <c r="T182" s="59" t="e">
        <f ca="true">+IF(AND(ISNUMBER(OFFSET('Water Data'!$H$7,0,10*ROW('Water Data'!H176))),'Data Summary'!CI182="Yes"),OFFSET('Water Data'!$H$7,0,10*ROW('Water Data'!H176)),NA())</f>
        <v>#N/A</v>
      </c>
      <c r="U182" s="59" t="e">
        <f ca="true">+IF(AND(ISNUMBER(OFFSET('Water Data'!$H$10,0,10*ROW('Water Data'!H176))),'Data Summary'!CJ182="Yes"),OFFSET('Water Data'!$H$10,0,10*ROW('Water Data'!H176)),NA())</f>
        <v>#N/A</v>
      </c>
      <c r="V182" s="105" t="e">
        <f ca="true">+IF(AND(ISNUMBER(OFFSET('Sanitation Data'!$C$5,0,10*ROW('Sanitation Data'!C176))),'Data Summary'!CK182="Yes"),100-OFFSET('Sanitation Data'!$C$5,0,10*ROW('Sanitation Data'!C176)),NA())</f>
        <v>#N/A</v>
      </c>
      <c r="W182" s="105" t="e">
        <f ca="true">+IF(AND(ISNUMBER(OFFSET('Sanitation Data'!$C$7,0,10*ROW('Sanitation Data'!C176))),'Data Summary'!CL182="Yes"),OFFSET('Sanitation Data'!$C$7,0,10*ROW('Sanitation Data'!C176)),NA())</f>
        <v>#N/A</v>
      </c>
      <c r="X182" s="105" t="e">
        <f ca="true">+IF(AND(ISNUMBER(OFFSET('Sanitation Data'!$C$11,0,10*ROW('Sanitation Data'!C176))),'Data Summary'!CM182="Yes"),OFFSET('Sanitation Data'!$C$11,0,10*ROW('Sanitation Data'!C176)),NA())</f>
        <v>#N/A</v>
      </c>
      <c r="Y182" s="105" t="e">
        <f ca="true">+IF(AND(ISNUMBER(OFFSET('Sanitation Data'!$C$12,0,10*ROW('Sanitation Data'!C176))),'Data Summary'!CN182="Yes"),OFFSET('Sanitation Data'!$C$12,0,10*ROW('Sanitation Data'!C176)),NA())</f>
        <v>#N/A</v>
      </c>
      <c r="Z182" s="105" t="e">
        <f ca="true">+IF(AND(ISNUMBER(OFFSET('Sanitation Data'!$C$13,0,10*ROW('Sanitation Data'!C176))),'Data Summary'!CO182="Yes"),OFFSET('Sanitation Data'!$C$13,0,10*ROW('Sanitation Data'!C176)),NA())</f>
        <v>#N/A</v>
      </c>
      <c r="AA182" s="105" t="e">
        <f ca="true">+IF(AND(ISNUMBER(OFFSET('Sanitation Data'!$D$5,0,10*ROW('Sanitation Data'!D176))),'Data Summary'!CP182="Yes"),100-OFFSET('Sanitation Data'!$D$5,0,10*ROW('Sanitation Data'!D176)),NA())</f>
        <v>#N/A</v>
      </c>
      <c r="AB182" s="105" t="e">
        <f ca="true">+IF(AND(ISNUMBER(OFFSET('Sanitation Data'!$D$7,0,10*ROW('Sanitation Data'!D176))),'Data Summary'!CQ182="Yes"),OFFSET('Sanitation Data'!$D$7,0,10*ROW('Sanitation Data'!D176)),NA())</f>
        <v>#N/A</v>
      </c>
      <c r="AC182" s="105" t="e">
        <f ca="true">+IF(AND(ISNUMBER(OFFSET('Sanitation Data'!$D$11,0,10*ROW('Sanitation Data'!D176))),'Data Summary'!CR182="Yes"),OFFSET('Sanitation Data'!$D$11,0,10*ROW('Sanitation Data'!D176)),NA())</f>
        <v>#N/A</v>
      </c>
      <c r="AD182" s="105" t="e">
        <f ca="true">+IF(AND(ISNUMBER(OFFSET('Sanitation Data'!$D$12,0,10*ROW('Sanitation Data'!D176))),'Data Summary'!CS182="Yes"),OFFSET('Sanitation Data'!$D$12,0,10*ROW('Sanitation Data'!D176)),NA())</f>
        <v>#N/A</v>
      </c>
      <c r="AE182" s="105" t="e">
        <f ca="true">+IF(AND(ISNUMBER(OFFSET('Sanitation Data'!$D$13,0,10*ROW('Sanitation Data'!D176))),'Data Summary'!CT182="Yes"),OFFSET('Sanitation Data'!$D$13,0,10*ROW('Sanitation Data'!D176)),NA())</f>
        <v>#N/A</v>
      </c>
      <c r="AF182" s="105" t="e">
        <f ca="true">+IF(AND(ISNUMBER(OFFSET('Sanitation Data'!$E$5,0,10*ROW('Sanitation Data'!E176))),'Data Summary'!CU182="Yes"),100-OFFSET('Sanitation Data'!$E$5,0,10*ROW('Sanitation Data'!E176)),NA())</f>
        <v>#N/A</v>
      </c>
      <c r="AG182" s="105" t="e">
        <f ca="true">+IF(AND(ISNUMBER(OFFSET('Sanitation Data'!$E$7,0,10*ROW('Sanitation Data'!E176))),'Data Summary'!CV182="Yes"),OFFSET('Sanitation Data'!$E$7,0,10*ROW('Sanitation Data'!E176)),NA())</f>
        <v>#N/A</v>
      </c>
      <c r="AH182" s="105" t="e">
        <f ca="true">+IF(AND(ISNUMBER(OFFSET('Sanitation Data'!$E$11,0,10*ROW('Sanitation Data'!E176))),'Data Summary'!CW182="Yes"),OFFSET('Sanitation Data'!$E$11,0,10*ROW('Sanitation Data'!E176)),NA())</f>
        <v>#N/A</v>
      </c>
      <c r="AI182" s="105" t="e">
        <f ca="true">+IF(AND(ISNUMBER(OFFSET('Sanitation Data'!$E$12,0,10*ROW('Sanitation Data'!E176))),'Data Summary'!CX182="Yes"),OFFSET('Sanitation Data'!$E$12,0,10*ROW('Sanitation Data'!E176)),NA())</f>
        <v>#N/A</v>
      </c>
      <c r="AJ182" s="105" t="e">
        <f ca="true">+IF(AND(ISNUMBER(OFFSET('Sanitation Data'!$E$13,0,10*ROW('Sanitation Data'!E176))),'Data Summary'!CY182="Yes"),OFFSET('Sanitation Data'!$E$13,0,10*ROW('Sanitation Data'!E176)),NA())</f>
        <v>#N/A</v>
      </c>
      <c r="AK182" s="105" t="e">
        <f ca="true">+IF(AND(ISNUMBER(OFFSET('Sanitation Data'!$F$5,0,10*ROW('Sanitation Data'!F176))),'Data Summary'!CZ182="Yes"),100-OFFSET('Sanitation Data'!$F$5,0,10*ROW('Sanitation Data'!F176)),NA())</f>
        <v>#N/A</v>
      </c>
      <c r="AL182" s="105" t="e">
        <f ca="true">+IF(AND(ISNUMBER(OFFSET('Sanitation Data'!$F$7,0,10*ROW('Sanitation Data'!F176))),'Data Summary'!DA182="Yes"),OFFSET('Sanitation Data'!$F$7,0,10*ROW('Sanitation Data'!F176)),NA())</f>
        <v>#N/A</v>
      </c>
      <c r="AM182" s="105" t="e">
        <f ca="true">+IF(AND(ISNUMBER(OFFSET('Sanitation Data'!$F$11,0,10*ROW('Sanitation Data'!F176))),'Data Summary'!DB182="Yes"),OFFSET('Sanitation Data'!$F$11,0,10*ROW('Sanitation Data'!F176)),NA())</f>
        <v>#N/A</v>
      </c>
      <c r="AN182" s="105" t="e">
        <f ca="true">+IF(AND(ISNUMBER(OFFSET('Sanitation Data'!$F$12,0,10*ROW('Sanitation Data'!F176))),'Data Summary'!DC182="Yes"),OFFSET('Sanitation Data'!$F$12,0,10*ROW('Sanitation Data'!F176)),NA())</f>
        <v>#N/A</v>
      </c>
      <c r="AO182" s="105" t="e">
        <f ca="true">+IF(AND(ISNUMBER(OFFSET('Sanitation Data'!$F$13,0,10*ROW('Sanitation Data'!F176))),'Data Summary'!DD182="Yes"),OFFSET('Sanitation Data'!$F$13,0,10*ROW('Sanitation Data'!F176)),NA())</f>
        <v>#N/A</v>
      </c>
      <c r="AP182" s="105" t="e">
        <f ca="true">+IF(AND(ISNUMBER(OFFSET('Sanitation Data'!$G$5,0,10*ROW('Sanitation Data'!G176))),'Data Summary'!DE182="Yes"),100-OFFSET('Sanitation Data'!$G$5,0,10*ROW('Sanitation Data'!G176)),NA())</f>
        <v>#N/A</v>
      </c>
      <c r="AQ182" s="105" t="e">
        <f ca="true">+IF(AND(ISNUMBER(OFFSET('Sanitation Data'!$G$7,0,10*ROW('Sanitation Data'!G176))),'Data Summary'!DF182="Yes"),OFFSET('Sanitation Data'!$G$7,0,10*ROW('Sanitation Data'!G176)),NA())</f>
        <v>#N/A</v>
      </c>
      <c r="AR182" s="105" t="e">
        <f ca="true">+IF(AND(ISNUMBER(OFFSET('Sanitation Data'!$G$11,0,10*ROW('Sanitation Data'!G176))),'Data Summary'!DG182="Yes"),OFFSET('Sanitation Data'!$G$11,0,10*ROW('Sanitation Data'!G176)),NA())</f>
        <v>#N/A</v>
      </c>
      <c r="AS182" s="105" t="e">
        <f ca="true">+IF(AND(ISNUMBER(OFFSET('Sanitation Data'!$G$12,0,10*ROW('Sanitation Data'!G176))),'Data Summary'!DH182="Yes"),OFFSET('Sanitation Data'!$G$12,0,10*ROW('Sanitation Data'!G176)),NA())</f>
        <v>#N/A</v>
      </c>
      <c r="AT182" s="105" t="e">
        <f ca="true">+IF(AND(ISNUMBER(OFFSET('Sanitation Data'!$G$13,0,10*ROW('Sanitation Data'!G176))),'Data Summary'!DI182="Yes"),OFFSET('Sanitation Data'!$G$13,0,10*ROW('Sanitation Data'!G176)),NA())</f>
        <v>#N/A</v>
      </c>
      <c r="AU182" s="105" t="e">
        <f ca="true">+IF(AND(ISNUMBER(OFFSET('Sanitation Data'!$H$5,0,10*ROW('Sanitation Data'!H176))),'Data Summary'!DJ182="Yes"),100-OFFSET('Sanitation Data'!$H$5,0,10*ROW('Sanitation Data'!H176)),NA())</f>
        <v>#N/A</v>
      </c>
      <c r="AV182" s="105" t="e">
        <f ca="true">+IF(AND(ISNUMBER(OFFSET('Sanitation Data'!$H$7,0,10*ROW('Sanitation Data'!H176))),'Data Summary'!DK182="Yes"),OFFSET('Sanitation Data'!$H$7,0,10*ROW('Sanitation Data'!H176)),NA())</f>
        <v>#N/A</v>
      </c>
      <c r="AW182" s="105" t="e">
        <f ca="true">+IF(AND(ISNUMBER(OFFSET('Sanitation Data'!$H$11,0,10*ROW('Sanitation Data'!H176))),'Data Summary'!DL182="Yes"),OFFSET('Sanitation Data'!$H$11,0,10*ROW('Sanitation Data'!H176)),NA())</f>
        <v>#N/A</v>
      </c>
      <c r="AX182" s="105" t="e">
        <f ca="true">+IF(AND(ISNUMBER(OFFSET('Sanitation Data'!$H$12,0,10*ROW('Sanitation Data'!H176))),'Data Summary'!DM182="Yes"),OFFSET('Sanitation Data'!$H$12,0,10*ROW('Sanitation Data'!H176)),NA())</f>
        <v>#N/A</v>
      </c>
      <c r="AY182" s="105" t="e">
        <f ca="true">+IF(AND(ISNUMBER(OFFSET('Sanitation Data'!$H$13,0,10*ROW('Sanitation Data'!H176))),'Data Summary'!DN182="Yes"),OFFSET('Sanitation Data'!$H$13,0,10*ROW('Sanitation Data'!H176)),NA())</f>
        <v>#N/A</v>
      </c>
      <c r="AZ182" s="110" t="e">
        <f ca="true">+IF(AND(ISNUMBER(OFFSET('Hygiene Data'!$C$6,0,10*ROW('Hygiene Data'!C176))),'Data Summary'!DO182="Yes"),OFFSET('Hygiene Data'!$C$6,0,10*ROW('Hygiene Data'!C176)),NA())</f>
        <v>#N/A</v>
      </c>
      <c r="BA182" s="110" t="e">
        <f ca="true">+IF(AND(ISNUMBER(OFFSET('Hygiene Data'!$C$8,0,10*ROW('Hygiene Data'!C176))),'Data Summary'!DP182="Yes"),OFFSET('Hygiene Data'!$C$8,0,10*ROW('Hygiene Data'!C176)),NA())</f>
        <v>#N/A</v>
      </c>
      <c r="BB182" s="110" t="e">
        <f ca="true">+IF(AND(ISNUMBER(OFFSET('Hygiene Data'!$C$10,0,10*ROW('Hygiene Data'!C176))),'Data Summary'!DQ182="Yes"),OFFSET('Hygiene Data'!$C$10,0,10*ROW('Hygiene Data'!C176)),NA())</f>
        <v>#N/A</v>
      </c>
      <c r="BC182" s="110" t="e">
        <f ca="true">+IF(AND(ISNUMBER(OFFSET('Hygiene Data'!$D$6,0,10*ROW('Hygiene Data'!D176))),'Data Summary'!DR182="Yes"),OFFSET('Hygiene Data'!$D$6,0,10*ROW('Hygiene Data'!D176)),NA())</f>
        <v>#N/A</v>
      </c>
      <c r="BD182" s="110" t="e">
        <f ca="true">+IF(AND(ISNUMBER(OFFSET('Hygiene Data'!$D$8,0,10*ROW('Hygiene Data'!D176))),'Data Summary'!DS182="Yes"),OFFSET('Hygiene Data'!$D$8,0,10*ROW('Hygiene Data'!D176)),NA())</f>
        <v>#N/A</v>
      </c>
      <c r="BE182" s="110" t="e">
        <f ca="true">+IF(AND(ISNUMBER(OFFSET('Hygiene Data'!$D$10,0,10*ROW('Hygiene Data'!D176))),'Data Summary'!DT182="Yes"),OFFSET('Hygiene Data'!$D$10,0,10*ROW('Hygiene Data'!D176)),NA())</f>
        <v>#N/A</v>
      </c>
      <c r="BF182" s="110" t="e">
        <f ca="true">+IF(AND(ISNUMBER(OFFSET('Hygiene Data'!$E$6,0,10*ROW('Hygiene Data'!E176))),'Data Summary'!DU182="Yes"),OFFSET('Hygiene Data'!$E$6,0,10*ROW('Hygiene Data'!E176)),NA())</f>
        <v>#N/A</v>
      </c>
      <c r="BG182" s="110" t="e">
        <f ca="true">+IF(AND(ISNUMBER(OFFSET('Hygiene Data'!$E$8,0,10*ROW('Hygiene Data'!E176))),'Data Summary'!DV182="Yes"),OFFSET('Hygiene Data'!$E$8,0,10*ROW('Hygiene Data'!E176)),NA())</f>
        <v>#N/A</v>
      </c>
      <c r="BH182" s="110" t="e">
        <f ca="true">+IF(AND(ISNUMBER(OFFSET('Hygiene Data'!$E$10,0,10*ROW('Hygiene Data'!E176))),'Data Summary'!DW182="Yes"),OFFSET('Hygiene Data'!$E$10,0,10*ROW('Hygiene Data'!E176)),NA())</f>
        <v>#N/A</v>
      </c>
      <c r="BI182" s="110" t="e">
        <f ca="true">+IF(AND(ISNUMBER(OFFSET('Hygiene Data'!$F$6,0,10*ROW('Hygiene Data'!F176))),'Data Summary'!DX182="Yes"),OFFSET('Hygiene Data'!$F$6,0,10*ROW('Hygiene Data'!F176)),NA())</f>
        <v>#N/A</v>
      </c>
      <c r="BJ182" s="110" t="e">
        <f ca="true">+IF(AND(ISNUMBER(OFFSET('Hygiene Data'!$F$8,0,10*ROW('Hygiene Data'!F176))),'Data Summary'!DY182="Yes"),OFFSET('Hygiene Data'!$F$8,0,10*ROW('Hygiene Data'!F176)),NA())</f>
        <v>#N/A</v>
      </c>
      <c r="BK182" s="110" t="e">
        <f ca="true">+IF(AND(ISNUMBER(OFFSET('Hygiene Data'!$F$10,0,10*ROW('Hygiene Data'!F176))),'Data Summary'!DZ182="Yes"),OFFSET('Hygiene Data'!$F$10,0,10*ROW('Hygiene Data'!F176)),NA())</f>
        <v>#N/A</v>
      </c>
      <c r="BL182" s="110" t="e">
        <f ca="true">+IF(AND(ISNUMBER(OFFSET('Hygiene Data'!$G$6,0,10*ROW('Hygiene Data'!G176))),'Data Summary'!EA182="Yes"),OFFSET('Hygiene Data'!$G$6,0,10*ROW('Hygiene Data'!G176)),NA())</f>
        <v>#N/A</v>
      </c>
      <c r="BM182" s="110" t="e">
        <f ca="true">+IF(AND(ISNUMBER(OFFSET('Hygiene Data'!$G$8,0,10*ROW('Hygiene Data'!G176))),'Data Summary'!EB182="Yes"),OFFSET('Hygiene Data'!$G$8,0,10*ROW('Hygiene Data'!G176)),NA())</f>
        <v>#N/A</v>
      </c>
      <c r="BN182" s="110" t="e">
        <f ca="true">+IF(AND(ISNUMBER(OFFSET('Hygiene Data'!$G$10,0,10*ROW('Hygiene Data'!G176))),'Data Summary'!EC182="Yes"),OFFSET('Hygiene Data'!$G$10,0,10*ROW('Hygiene Data'!G176)),NA())</f>
        <v>#N/A</v>
      </c>
      <c r="BO182" s="110" t="e">
        <f ca="true">+IF(AND(ISNUMBER(OFFSET('Hygiene Data'!$H$6,0,10*ROW('Hygiene Data'!H176))),'Data Summary'!ED182="Yes"),OFFSET('Hygiene Data'!$H$6,0,10*ROW('Hygiene Data'!H176)),NA())</f>
        <v>#N/A</v>
      </c>
      <c r="BP182" s="110" t="e">
        <f ca="true">+IF(AND(ISNUMBER(OFFSET('Hygiene Data'!$H$8,0,10*ROW('Hygiene Data'!H176))),'Data Summary'!EE182="Yes"),OFFSET('Hygiene Data'!$H$8,0,10*ROW('Hygiene Data'!H176)),NA())</f>
        <v>#N/A</v>
      </c>
      <c r="BQ182" s="110" t="e">
        <f ca="true">+IF(AND(ISNUMBER(OFFSET('Hygiene Data'!$H$10,0,10*ROW('Hygiene Data'!H176))),'Data Summary'!EF182="Yes"),OFFSET('Hygiene Data'!$H$10,0,10*ROW('Hygiene Data'!H176)),NA())</f>
        <v>#N/A</v>
      </c>
    </row>
    <row r="183" x14ac:dyDescent="0.2">
      <c r="A183" s="58" t="e">
        <f ca="true">+IF(OFFSET('Water Data'!$B$1,0,10*ROW('Water Data'!B177))="",NA(),OFFSET('Water Data'!$B$1,0,10*ROW('Water Data'!B177)))</f>
        <v>#N/A</v>
      </c>
      <c r="B183" s="58" t="e">
        <f ca="true">+IF(OFFSET('Water Data'!$A$3,0,10*ROW('Water Data'!A180))="",NA(),OFFSET('Water Data'!$A$3,0,10*ROW('Water Data'!A180)))</f>
        <v>#N/A</v>
      </c>
      <c r="C183" s="58" t="e">
        <f ca="true">+IF(OFFSET('Water Data'!$C$3,0,10*ROW('Water Data'!C180))="",NA(),OFFSET('Water Data'!$C$3,0,10*ROW('Water Data'!C180)))</f>
        <v>#N/A</v>
      </c>
      <c r="D183" s="59" t="e">
        <f ca="true">+IF(AND(ISNUMBER(OFFSET('Water Data'!$C$5,0,10*ROW('Water Data'!C177))),'Data Summary'!BS183="Yes"),100-OFFSET('Water Data'!$C$5,0,10*ROW('Water Data'!C177)),NA())</f>
        <v>#N/A</v>
      </c>
      <c r="E183" s="59" t="e">
        <f ca="true">+IF(AND(ISNUMBER(OFFSET('Water Data'!$C$7,0,10*ROW('Water Data'!C177))),'Data Summary'!BT183="Yes"),OFFSET('Water Data'!$C$7,0,10*ROW('Water Data'!C177)),NA())</f>
        <v>#N/A</v>
      </c>
      <c r="F183" s="59" t="e">
        <f ca="true">+IF(AND(ISNUMBER(OFFSET('Water Data'!$C$10,0,10*ROW('Water Data'!C177))),'Data Summary'!BU183="Yes"),OFFSET('Water Data'!$C$10,0,10*ROW('Water Data'!C177)),NA())</f>
        <v>#N/A</v>
      </c>
      <c r="G183" s="59" t="e">
        <f ca="true">+IF(AND(ISNUMBER(OFFSET('Water Data'!$D$5,0,10*ROW('Water Data'!D177))),'Data Summary'!BV183="Yes"),100-OFFSET('Water Data'!$D$5,0,10*ROW('Water Data'!D177)),NA())</f>
        <v>#N/A</v>
      </c>
      <c r="H183" s="59" t="e">
        <f ca="true">+IF(AND(ISNUMBER(OFFSET('Water Data'!$D$7,0,10*ROW('Water Data'!D177))),'Data Summary'!BW183="Yes"),OFFSET('Water Data'!$D$7,0,10*ROW('Water Data'!D177)),NA())</f>
        <v>#N/A</v>
      </c>
      <c r="I183" s="59" t="e">
        <f ca="true">+IF(AND(ISNUMBER(OFFSET('Water Data'!$D$10,0,10*ROW('Water Data'!D177))),'Data Summary'!BX183="Yes"),OFFSET('Water Data'!$D$10,0,10*ROW('Water Data'!D177)),NA())</f>
        <v>#N/A</v>
      </c>
      <c r="J183" s="59" t="e">
        <f ca="true">+IF(AND(ISNUMBER(OFFSET('Water Data'!$E$5,0,10*ROW('Water Data'!E177))),'Data Summary'!BY183="Yes"),100-OFFSET('Water Data'!$E$5,0,10*ROW('Water Data'!E177)),NA())</f>
        <v>#N/A</v>
      </c>
      <c r="K183" s="59" t="e">
        <f ca="true">+IF(AND(ISNUMBER(OFFSET('Water Data'!$E$7,0,10*ROW('Water Data'!E177))),'Data Summary'!BZ183="Yes"),OFFSET('Water Data'!$E$7,0,10*ROW('Water Data'!E177)),NA())</f>
        <v>#N/A</v>
      </c>
      <c r="L183" s="59" t="e">
        <f ca="true">+IF(AND(ISNUMBER(OFFSET('Water Data'!$E$10,0,10*ROW('Water Data'!E177))),'Data Summary'!CA183="Yes"),OFFSET('Water Data'!$E$10,0,10*ROW('Water Data'!E177)),NA())</f>
        <v>#N/A</v>
      </c>
      <c r="M183" s="59" t="e">
        <f ca="true">+IF(AND(ISNUMBER(OFFSET('Water Data'!$F$5,0,10*ROW('Water Data'!F177))),'Data Summary'!CB183="Yes"),100-OFFSET('Water Data'!$F$5,0,10*ROW('Water Data'!F177)),NA())</f>
        <v>#N/A</v>
      </c>
      <c r="N183" s="59" t="e">
        <f ca="true">+IF(AND(ISNUMBER(OFFSET('Water Data'!$F$7,0,10*ROW('Water Data'!F177))),'Data Summary'!CC183="Yes"),OFFSET('Water Data'!$F$7,0,10*ROW('Water Data'!F177)),NA())</f>
        <v>#N/A</v>
      </c>
      <c r="O183" s="59" t="e">
        <f ca="true">+IF(AND(ISNUMBER(OFFSET('Water Data'!$F$10,0,10*ROW('Water Data'!F177))),'Data Summary'!CD183="Yes"),OFFSET('Water Data'!$F$10,0,10*ROW('Water Data'!F177)),NA())</f>
        <v>#N/A</v>
      </c>
      <c r="P183" s="59" t="e">
        <f ca="true">+IF(AND(ISNUMBER(OFFSET('Water Data'!$G$5,0,10*ROW('Water Data'!G177))),'Data Summary'!CE183="Yes"),100-OFFSET('Water Data'!$G$5,0,10*ROW('Water Data'!G177)),NA())</f>
        <v>#N/A</v>
      </c>
      <c r="Q183" s="59" t="e">
        <f ca="true">+IF(AND(ISNUMBER(OFFSET('Water Data'!$G$7,0,10*ROW('Water Data'!G177))),'Data Summary'!CF183="Yes"),OFFSET('Water Data'!$G$7,0,10*ROW('Water Data'!G177)),NA())</f>
        <v>#N/A</v>
      </c>
      <c r="R183" s="59" t="e">
        <f ca="true">+IF(AND(ISNUMBER(OFFSET('Water Data'!$G$10,0,10*ROW('Water Data'!G177))),'Data Summary'!CG183="Yes"),OFFSET('Water Data'!$G$10,0,10*ROW('Water Data'!G177)),NA())</f>
        <v>#N/A</v>
      </c>
      <c r="S183" s="59" t="e">
        <f ca="true">+IF(AND(ISNUMBER(OFFSET('Water Data'!$H$5,0,10*ROW('Water Data'!H177))),'Data Summary'!CH183="Yes"),100-OFFSET('Water Data'!$H$5,0,10*ROW('Water Data'!H177)),NA())</f>
        <v>#N/A</v>
      </c>
      <c r="T183" s="59" t="e">
        <f ca="true">+IF(AND(ISNUMBER(OFFSET('Water Data'!$H$7,0,10*ROW('Water Data'!H177))),'Data Summary'!CI183="Yes"),OFFSET('Water Data'!$H$7,0,10*ROW('Water Data'!H177)),NA())</f>
        <v>#N/A</v>
      </c>
      <c r="U183" s="59" t="e">
        <f ca="true">+IF(AND(ISNUMBER(OFFSET('Water Data'!$H$10,0,10*ROW('Water Data'!H177))),'Data Summary'!CJ183="Yes"),OFFSET('Water Data'!$H$10,0,10*ROW('Water Data'!H177)),NA())</f>
        <v>#N/A</v>
      </c>
      <c r="V183" s="105" t="e">
        <f ca="true">+IF(AND(ISNUMBER(OFFSET('Sanitation Data'!$C$5,0,10*ROW('Sanitation Data'!C177))),'Data Summary'!CK183="Yes"),100-OFFSET('Sanitation Data'!$C$5,0,10*ROW('Sanitation Data'!C177)),NA())</f>
        <v>#N/A</v>
      </c>
      <c r="W183" s="105" t="e">
        <f ca="true">+IF(AND(ISNUMBER(OFFSET('Sanitation Data'!$C$7,0,10*ROW('Sanitation Data'!C177))),'Data Summary'!CL183="Yes"),OFFSET('Sanitation Data'!$C$7,0,10*ROW('Sanitation Data'!C177)),NA())</f>
        <v>#N/A</v>
      </c>
      <c r="X183" s="105" t="e">
        <f ca="true">+IF(AND(ISNUMBER(OFFSET('Sanitation Data'!$C$11,0,10*ROW('Sanitation Data'!C177))),'Data Summary'!CM183="Yes"),OFFSET('Sanitation Data'!$C$11,0,10*ROW('Sanitation Data'!C177)),NA())</f>
        <v>#N/A</v>
      </c>
      <c r="Y183" s="105" t="e">
        <f ca="true">+IF(AND(ISNUMBER(OFFSET('Sanitation Data'!$C$12,0,10*ROW('Sanitation Data'!C177))),'Data Summary'!CN183="Yes"),OFFSET('Sanitation Data'!$C$12,0,10*ROW('Sanitation Data'!C177)),NA())</f>
        <v>#N/A</v>
      </c>
      <c r="Z183" s="105" t="e">
        <f ca="true">+IF(AND(ISNUMBER(OFFSET('Sanitation Data'!$C$13,0,10*ROW('Sanitation Data'!C177))),'Data Summary'!CO183="Yes"),OFFSET('Sanitation Data'!$C$13,0,10*ROW('Sanitation Data'!C177)),NA())</f>
        <v>#N/A</v>
      </c>
      <c r="AA183" s="105" t="e">
        <f ca="true">+IF(AND(ISNUMBER(OFFSET('Sanitation Data'!$D$5,0,10*ROW('Sanitation Data'!D177))),'Data Summary'!CP183="Yes"),100-OFFSET('Sanitation Data'!$D$5,0,10*ROW('Sanitation Data'!D177)),NA())</f>
        <v>#N/A</v>
      </c>
      <c r="AB183" s="105" t="e">
        <f ca="true">+IF(AND(ISNUMBER(OFFSET('Sanitation Data'!$D$7,0,10*ROW('Sanitation Data'!D177))),'Data Summary'!CQ183="Yes"),OFFSET('Sanitation Data'!$D$7,0,10*ROW('Sanitation Data'!D177)),NA())</f>
        <v>#N/A</v>
      </c>
      <c r="AC183" s="105" t="e">
        <f ca="true">+IF(AND(ISNUMBER(OFFSET('Sanitation Data'!$D$11,0,10*ROW('Sanitation Data'!D177))),'Data Summary'!CR183="Yes"),OFFSET('Sanitation Data'!$D$11,0,10*ROW('Sanitation Data'!D177)),NA())</f>
        <v>#N/A</v>
      </c>
      <c r="AD183" s="105" t="e">
        <f ca="true">+IF(AND(ISNUMBER(OFFSET('Sanitation Data'!$D$12,0,10*ROW('Sanitation Data'!D177))),'Data Summary'!CS183="Yes"),OFFSET('Sanitation Data'!$D$12,0,10*ROW('Sanitation Data'!D177)),NA())</f>
        <v>#N/A</v>
      </c>
      <c r="AE183" s="105" t="e">
        <f ca="true">+IF(AND(ISNUMBER(OFFSET('Sanitation Data'!$D$13,0,10*ROW('Sanitation Data'!D177))),'Data Summary'!CT183="Yes"),OFFSET('Sanitation Data'!$D$13,0,10*ROW('Sanitation Data'!D177)),NA())</f>
        <v>#N/A</v>
      </c>
      <c r="AF183" s="105" t="e">
        <f ca="true">+IF(AND(ISNUMBER(OFFSET('Sanitation Data'!$E$5,0,10*ROW('Sanitation Data'!E177))),'Data Summary'!CU183="Yes"),100-OFFSET('Sanitation Data'!$E$5,0,10*ROW('Sanitation Data'!E177)),NA())</f>
        <v>#N/A</v>
      </c>
      <c r="AG183" s="105" t="e">
        <f ca="true">+IF(AND(ISNUMBER(OFFSET('Sanitation Data'!$E$7,0,10*ROW('Sanitation Data'!E177))),'Data Summary'!CV183="Yes"),OFFSET('Sanitation Data'!$E$7,0,10*ROW('Sanitation Data'!E177)),NA())</f>
        <v>#N/A</v>
      </c>
      <c r="AH183" s="105" t="e">
        <f ca="true">+IF(AND(ISNUMBER(OFFSET('Sanitation Data'!$E$11,0,10*ROW('Sanitation Data'!E177))),'Data Summary'!CW183="Yes"),OFFSET('Sanitation Data'!$E$11,0,10*ROW('Sanitation Data'!E177)),NA())</f>
        <v>#N/A</v>
      </c>
      <c r="AI183" s="105" t="e">
        <f ca="true">+IF(AND(ISNUMBER(OFFSET('Sanitation Data'!$E$12,0,10*ROW('Sanitation Data'!E177))),'Data Summary'!CX183="Yes"),OFFSET('Sanitation Data'!$E$12,0,10*ROW('Sanitation Data'!E177)),NA())</f>
        <v>#N/A</v>
      </c>
      <c r="AJ183" s="105" t="e">
        <f ca="true">+IF(AND(ISNUMBER(OFFSET('Sanitation Data'!$E$13,0,10*ROW('Sanitation Data'!E177))),'Data Summary'!CY183="Yes"),OFFSET('Sanitation Data'!$E$13,0,10*ROW('Sanitation Data'!E177)),NA())</f>
        <v>#N/A</v>
      </c>
      <c r="AK183" s="105" t="e">
        <f ca="true">+IF(AND(ISNUMBER(OFFSET('Sanitation Data'!$F$5,0,10*ROW('Sanitation Data'!F177))),'Data Summary'!CZ183="Yes"),100-OFFSET('Sanitation Data'!$F$5,0,10*ROW('Sanitation Data'!F177)),NA())</f>
        <v>#N/A</v>
      </c>
      <c r="AL183" s="105" t="e">
        <f ca="true">+IF(AND(ISNUMBER(OFFSET('Sanitation Data'!$F$7,0,10*ROW('Sanitation Data'!F177))),'Data Summary'!DA183="Yes"),OFFSET('Sanitation Data'!$F$7,0,10*ROW('Sanitation Data'!F177)),NA())</f>
        <v>#N/A</v>
      </c>
      <c r="AM183" s="105" t="e">
        <f ca="true">+IF(AND(ISNUMBER(OFFSET('Sanitation Data'!$F$11,0,10*ROW('Sanitation Data'!F177))),'Data Summary'!DB183="Yes"),OFFSET('Sanitation Data'!$F$11,0,10*ROW('Sanitation Data'!F177)),NA())</f>
        <v>#N/A</v>
      </c>
      <c r="AN183" s="105" t="e">
        <f ca="true">+IF(AND(ISNUMBER(OFFSET('Sanitation Data'!$F$12,0,10*ROW('Sanitation Data'!F177))),'Data Summary'!DC183="Yes"),OFFSET('Sanitation Data'!$F$12,0,10*ROW('Sanitation Data'!F177)),NA())</f>
        <v>#N/A</v>
      </c>
      <c r="AO183" s="105" t="e">
        <f ca="true">+IF(AND(ISNUMBER(OFFSET('Sanitation Data'!$F$13,0,10*ROW('Sanitation Data'!F177))),'Data Summary'!DD183="Yes"),OFFSET('Sanitation Data'!$F$13,0,10*ROW('Sanitation Data'!F177)),NA())</f>
        <v>#N/A</v>
      </c>
      <c r="AP183" s="105" t="e">
        <f ca="true">+IF(AND(ISNUMBER(OFFSET('Sanitation Data'!$G$5,0,10*ROW('Sanitation Data'!G177))),'Data Summary'!DE183="Yes"),100-OFFSET('Sanitation Data'!$G$5,0,10*ROW('Sanitation Data'!G177)),NA())</f>
        <v>#N/A</v>
      </c>
      <c r="AQ183" s="105" t="e">
        <f ca="true">+IF(AND(ISNUMBER(OFFSET('Sanitation Data'!$G$7,0,10*ROW('Sanitation Data'!G177))),'Data Summary'!DF183="Yes"),OFFSET('Sanitation Data'!$G$7,0,10*ROW('Sanitation Data'!G177)),NA())</f>
        <v>#N/A</v>
      </c>
      <c r="AR183" s="105" t="e">
        <f ca="true">+IF(AND(ISNUMBER(OFFSET('Sanitation Data'!$G$11,0,10*ROW('Sanitation Data'!G177))),'Data Summary'!DG183="Yes"),OFFSET('Sanitation Data'!$G$11,0,10*ROW('Sanitation Data'!G177)),NA())</f>
        <v>#N/A</v>
      </c>
      <c r="AS183" s="105" t="e">
        <f ca="true">+IF(AND(ISNUMBER(OFFSET('Sanitation Data'!$G$12,0,10*ROW('Sanitation Data'!G177))),'Data Summary'!DH183="Yes"),OFFSET('Sanitation Data'!$G$12,0,10*ROW('Sanitation Data'!G177)),NA())</f>
        <v>#N/A</v>
      </c>
      <c r="AT183" s="105" t="e">
        <f ca="true">+IF(AND(ISNUMBER(OFFSET('Sanitation Data'!$G$13,0,10*ROW('Sanitation Data'!G177))),'Data Summary'!DI183="Yes"),OFFSET('Sanitation Data'!$G$13,0,10*ROW('Sanitation Data'!G177)),NA())</f>
        <v>#N/A</v>
      </c>
      <c r="AU183" s="105" t="e">
        <f ca="true">+IF(AND(ISNUMBER(OFFSET('Sanitation Data'!$H$5,0,10*ROW('Sanitation Data'!H177))),'Data Summary'!DJ183="Yes"),100-OFFSET('Sanitation Data'!$H$5,0,10*ROW('Sanitation Data'!H177)),NA())</f>
        <v>#N/A</v>
      </c>
      <c r="AV183" s="105" t="e">
        <f ca="true">+IF(AND(ISNUMBER(OFFSET('Sanitation Data'!$H$7,0,10*ROW('Sanitation Data'!H177))),'Data Summary'!DK183="Yes"),OFFSET('Sanitation Data'!$H$7,0,10*ROW('Sanitation Data'!H177)),NA())</f>
        <v>#N/A</v>
      </c>
      <c r="AW183" s="105" t="e">
        <f ca="true">+IF(AND(ISNUMBER(OFFSET('Sanitation Data'!$H$11,0,10*ROW('Sanitation Data'!H177))),'Data Summary'!DL183="Yes"),OFFSET('Sanitation Data'!$H$11,0,10*ROW('Sanitation Data'!H177)),NA())</f>
        <v>#N/A</v>
      </c>
      <c r="AX183" s="105" t="e">
        <f ca="true">+IF(AND(ISNUMBER(OFFSET('Sanitation Data'!$H$12,0,10*ROW('Sanitation Data'!H177))),'Data Summary'!DM183="Yes"),OFFSET('Sanitation Data'!$H$12,0,10*ROW('Sanitation Data'!H177)),NA())</f>
        <v>#N/A</v>
      </c>
      <c r="AY183" s="105" t="e">
        <f ca="true">+IF(AND(ISNUMBER(OFFSET('Sanitation Data'!$H$13,0,10*ROW('Sanitation Data'!H177))),'Data Summary'!DN183="Yes"),OFFSET('Sanitation Data'!$H$13,0,10*ROW('Sanitation Data'!H177)),NA())</f>
        <v>#N/A</v>
      </c>
      <c r="AZ183" s="110" t="e">
        <f ca="true">+IF(AND(ISNUMBER(OFFSET('Hygiene Data'!$C$6,0,10*ROW('Hygiene Data'!C177))),'Data Summary'!DO183="Yes"),OFFSET('Hygiene Data'!$C$6,0,10*ROW('Hygiene Data'!C177)),NA())</f>
        <v>#N/A</v>
      </c>
      <c r="BA183" s="110" t="e">
        <f ca="true">+IF(AND(ISNUMBER(OFFSET('Hygiene Data'!$C$8,0,10*ROW('Hygiene Data'!C177))),'Data Summary'!DP183="Yes"),OFFSET('Hygiene Data'!$C$8,0,10*ROW('Hygiene Data'!C177)),NA())</f>
        <v>#N/A</v>
      </c>
      <c r="BB183" s="110" t="e">
        <f ca="true">+IF(AND(ISNUMBER(OFFSET('Hygiene Data'!$C$10,0,10*ROW('Hygiene Data'!C177))),'Data Summary'!DQ183="Yes"),OFFSET('Hygiene Data'!$C$10,0,10*ROW('Hygiene Data'!C177)),NA())</f>
        <v>#N/A</v>
      </c>
      <c r="BC183" s="110" t="e">
        <f ca="true">+IF(AND(ISNUMBER(OFFSET('Hygiene Data'!$D$6,0,10*ROW('Hygiene Data'!D177))),'Data Summary'!DR183="Yes"),OFFSET('Hygiene Data'!$D$6,0,10*ROW('Hygiene Data'!D177)),NA())</f>
        <v>#N/A</v>
      </c>
      <c r="BD183" s="110" t="e">
        <f ca="true">+IF(AND(ISNUMBER(OFFSET('Hygiene Data'!$D$8,0,10*ROW('Hygiene Data'!D177))),'Data Summary'!DS183="Yes"),OFFSET('Hygiene Data'!$D$8,0,10*ROW('Hygiene Data'!D177)),NA())</f>
        <v>#N/A</v>
      </c>
      <c r="BE183" s="110" t="e">
        <f ca="true">+IF(AND(ISNUMBER(OFFSET('Hygiene Data'!$D$10,0,10*ROW('Hygiene Data'!D177))),'Data Summary'!DT183="Yes"),OFFSET('Hygiene Data'!$D$10,0,10*ROW('Hygiene Data'!D177)),NA())</f>
        <v>#N/A</v>
      </c>
      <c r="BF183" s="110" t="e">
        <f ca="true">+IF(AND(ISNUMBER(OFFSET('Hygiene Data'!$E$6,0,10*ROW('Hygiene Data'!E177))),'Data Summary'!DU183="Yes"),OFFSET('Hygiene Data'!$E$6,0,10*ROW('Hygiene Data'!E177)),NA())</f>
        <v>#N/A</v>
      </c>
      <c r="BG183" s="110" t="e">
        <f ca="true">+IF(AND(ISNUMBER(OFFSET('Hygiene Data'!$E$8,0,10*ROW('Hygiene Data'!E177))),'Data Summary'!DV183="Yes"),OFFSET('Hygiene Data'!$E$8,0,10*ROW('Hygiene Data'!E177)),NA())</f>
        <v>#N/A</v>
      </c>
      <c r="BH183" s="110" t="e">
        <f ca="true">+IF(AND(ISNUMBER(OFFSET('Hygiene Data'!$E$10,0,10*ROW('Hygiene Data'!E177))),'Data Summary'!DW183="Yes"),OFFSET('Hygiene Data'!$E$10,0,10*ROW('Hygiene Data'!E177)),NA())</f>
        <v>#N/A</v>
      </c>
      <c r="BI183" s="110" t="e">
        <f ca="true">+IF(AND(ISNUMBER(OFFSET('Hygiene Data'!$F$6,0,10*ROW('Hygiene Data'!F177))),'Data Summary'!DX183="Yes"),OFFSET('Hygiene Data'!$F$6,0,10*ROW('Hygiene Data'!F177)),NA())</f>
        <v>#N/A</v>
      </c>
      <c r="BJ183" s="110" t="e">
        <f ca="true">+IF(AND(ISNUMBER(OFFSET('Hygiene Data'!$F$8,0,10*ROW('Hygiene Data'!F177))),'Data Summary'!DY183="Yes"),OFFSET('Hygiene Data'!$F$8,0,10*ROW('Hygiene Data'!F177)),NA())</f>
        <v>#N/A</v>
      </c>
      <c r="BK183" s="110" t="e">
        <f ca="true">+IF(AND(ISNUMBER(OFFSET('Hygiene Data'!$F$10,0,10*ROW('Hygiene Data'!F177))),'Data Summary'!DZ183="Yes"),OFFSET('Hygiene Data'!$F$10,0,10*ROW('Hygiene Data'!F177)),NA())</f>
        <v>#N/A</v>
      </c>
      <c r="BL183" s="110" t="e">
        <f ca="true">+IF(AND(ISNUMBER(OFFSET('Hygiene Data'!$G$6,0,10*ROW('Hygiene Data'!G177))),'Data Summary'!EA183="Yes"),OFFSET('Hygiene Data'!$G$6,0,10*ROW('Hygiene Data'!G177)),NA())</f>
        <v>#N/A</v>
      </c>
      <c r="BM183" s="110" t="e">
        <f ca="true">+IF(AND(ISNUMBER(OFFSET('Hygiene Data'!$G$8,0,10*ROW('Hygiene Data'!G177))),'Data Summary'!EB183="Yes"),OFFSET('Hygiene Data'!$G$8,0,10*ROW('Hygiene Data'!G177)),NA())</f>
        <v>#N/A</v>
      </c>
      <c r="BN183" s="110" t="e">
        <f ca="true">+IF(AND(ISNUMBER(OFFSET('Hygiene Data'!$G$10,0,10*ROW('Hygiene Data'!G177))),'Data Summary'!EC183="Yes"),OFFSET('Hygiene Data'!$G$10,0,10*ROW('Hygiene Data'!G177)),NA())</f>
        <v>#N/A</v>
      </c>
      <c r="BO183" s="110" t="e">
        <f ca="true">+IF(AND(ISNUMBER(OFFSET('Hygiene Data'!$H$6,0,10*ROW('Hygiene Data'!H177))),'Data Summary'!ED183="Yes"),OFFSET('Hygiene Data'!$H$6,0,10*ROW('Hygiene Data'!H177)),NA())</f>
        <v>#N/A</v>
      </c>
      <c r="BP183" s="110" t="e">
        <f ca="true">+IF(AND(ISNUMBER(OFFSET('Hygiene Data'!$H$8,0,10*ROW('Hygiene Data'!H177))),'Data Summary'!EE183="Yes"),OFFSET('Hygiene Data'!$H$8,0,10*ROW('Hygiene Data'!H177)),NA())</f>
        <v>#N/A</v>
      </c>
      <c r="BQ183" s="110" t="e">
        <f ca="true">+IF(AND(ISNUMBER(OFFSET('Hygiene Data'!$H$10,0,10*ROW('Hygiene Data'!H177))),'Data Summary'!EF183="Yes"),OFFSET('Hygiene Data'!$H$10,0,10*ROW('Hygiene Data'!H177)),NA())</f>
        <v>#N/A</v>
      </c>
    </row>
    <row r="184" x14ac:dyDescent="0.2">
      <c r="A184" s="58" t="e">
        <f ca="true">+IF(OFFSET('Water Data'!$B$1,0,10*ROW('Water Data'!B178))="",NA(),OFFSET('Water Data'!$B$1,0,10*ROW('Water Data'!B178)))</f>
        <v>#N/A</v>
      </c>
      <c r="B184" s="58" t="e">
        <f ca="true">+IF(OFFSET('Water Data'!$A$3,0,10*ROW('Water Data'!A181))="",NA(),OFFSET('Water Data'!$A$3,0,10*ROW('Water Data'!A181)))</f>
        <v>#N/A</v>
      </c>
      <c r="C184" s="58" t="e">
        <f ca="true">+IF(OFFSET('Water Data'!$C$3,0,10*ROW('Water Data'!C181))="",NA(),OFFSET('Water Data'!$C$3,0,10*ROW('Water Data'!C181)))</f>
        <v>#N/A</v>
      </c>
      <c r="D184" s="59" t="e">
        <f ca="true">+IF(AND(ISNUMBER(OFFSET('Water Data'!$C$5,0,10*ROW('Water Data'!C178))),'Data Summary'!BS184="Yes"),100-OFFSET('Water Data'!$C$5,0,10*ROW('Water Data'!C178)),NA())</f>
        <v>#N/A</v>
      </c>
      <c r="E184" s="59" t="e">
        <f ca="true">+IF(AND(ISNUMBER(OFFSET('Water Data'!$C$7,0,10*ROW('Water Data'!C178))),'Data Summary'!BT184="Yes"),OFFSET('Water Data'!$C$7,0,10*ROW('Water Data'!C178)),NA())</f>
        <v>#N/A</v>
      </c>
      <c r="F184" s="59" t="e">
        <f ca="true">+IF(AND(ISNUMBER(OFFSET('Water Data'!$C$10,0,10*ROW('Water Data'!C178))),'Data Summary'!BU184="Yes"),OFFSET('Water Data'!$C$10,0,10*ROW('Water Data'!C178)),NA())</f>
        <v>#N/A</v>
      </c>
      <c r="G184" s="59" t="e">
        <f ca="true">+IF(AND(ISNUMBER(OFFSET('Water Data'!$D$5,0,10*ROW('Water Data'!D178))),'Data Summary'!BV184="Yes"),100-OFFSET('Water Data'!$D$5,0,10*ROW('Water Data'!D178)),NA())</f>
        <v>#N/A</v>
      </c>
      <c r="H184" s="59" t="e">
        <f ca="true">+IF(AND(ISNUMBER(OFFSET('Water Data'!$D$7,0,10*ROW('Water Data'!D178))),'Data Summary'!BW184="Yes"),OFFSET('Water Data'!$D$7,0,10*ROW('Water Data'!D178)),NA())</f>
        <v>#N/A</v>
      </c>
      <c r="I184" s="59" t="e">
        <f ca="true">+IF(AND(ISNUMBER(OFFSET('Water Data'!$D$10,0,10*ROW('Water Data'!D178))),'Data Summary'!BX184="Yes"),OFFSET('Water Data'!$D$10,0,10*ROW('Water Data'!D178)),NA())</f>
        <v>#N/A</v>
      </c>
      <c r="J184" s="59" t="e">
        <f ca="true">+IF(AND(ISNUMBER(OFFSET('Water Data'!$E$5,0,10*ROW('Water Data'!E178))),'Data Summary'!BY184="Yes"),100-OFFSET('Water Data'!$E$5,0,10*ROW('Water Data'!E178)),NA())</f>
        <v>#N/A</v>
      </c>
      <c r="K184" s="59" t="e">
        <f ca="true">+IF(AND(ISNUMBER(OFFSET('Water Data'!$E$7,0,10*ROW('Water Data'!E178))),'Data Summary'!BZ184="Yes"),OFFSET('Water Data'!$E$7,0,10*ROW('Water Data'!E178)),NA())</f>
        <v>#N/A</v>
      </c>
      <c r="L184" s="59" t="e">
        <f ca="true">+IF(AND(ISNUMBER(OFFSET('Water Data'!$E$10,0,10*ROW('Water Data'!E178))),'Data Summary'!CA184="Yes"),OFFSET('Water Data'!$E$10,0,10*ROW('Water Data'!E178)),NA())</f>
        <v>#N/A</v>
      </c>
      <c r="M184" s="59" t="e">
        <f ca="true">+IF(AND(ISNUMBER(OFFSET('Water Data'!$F$5,0,10*ROW('Water Data'!F178))),'Data Summary'!CB184="Yes"),100-OFFSET('Water Data'!$F$5,0,10*ROW('Water Data'!F178)),NA())</f>
        <v>#N/A</v>
      </c>
      <c r="N184" s="59" t="e">
        <f ca="true">+IF(AND(ISNUMBER(OFFSET('Water Data'!$F$7,0,10*ROW('Water Data'!F178))),'Data Summary'!CC184="Yes"),OFFSET('Water Data'!$F$7,0,10*ROW('Water Data'!F178)),NA())</f>
        <v>#N/A</v>
      </c>
      <c r="O184" s="59" t="e">
        <f ca="true">+IF(AND(ISNUMBER(OFFSET('Water Data'!$F$10,0,10*ROW('Water Data'!F178))),'Data Summary'!CD184="Yes"),OFFSET('Water Data'!$F$10,0,10*ROW('Water Data'!F178)),NA())</f>
        <v>#N/A</v>
      </c>
      <c r="P184" s="59" t="e">
        <f ca="true">+IF(AND(ISNUMBER(OFFSET('Water Data'!$G$5,0,10*ROW('Water Data'!G178))),'Data Summary'!CE184="Yes"),100-OFFSET('Water Data'!$G$5,0,10*ROW('Water Data'!G178)),NA())</f>
        <v>#N/A</v>
      </c>
      <c r="Q184" s="59" t="e">
        <f ca="true">+IF(AND(ISNUMBER(OFFSET('Water Data'!$G$7,0,10*ROW('Water Data'!G178))),'Data Summary'!CF184="Yes"),OFFSET('Water Data'!$G$7,0,10*ROW('Water Data'!G178)),NA())</f>
        <v>#N/A</v>
      </c>
      <c r="R184" s="59" t="e">
        <f ca="true">+IF(AND(ISNUMBER(OFFSET('Water Data'!$G$10,0,10*ROW('Water Data'!G178))),'Data Summary'!CG184="Yes"),OFFSET('Water Data'!$G$10,0,10*ROW('Water Data'!G178)),NA())</f>
        <v>#N/A</v>
      </c>
      <c r="S184" s="59" t="e">
        <f ca="true">+IF(AND(ISNUMBER(OFFSET('Water Data'!$H$5,0,10*ROW('Water Data'!H178))),'Data Summary'!CH184="Yes"),100-OFFSET('Water Data'!$H$5,0,10*ROW('Water Data'!H178)),NA())</f>
        <v>#N/A</v>
      </c>
      <c r="T184" s="59" t="e">
        <f ca="true">+IF(AND(ISNUMBER(OFFSET('Water Data'!$H$7,0,10*ROW('Water Data'!H178))),'Data Summary'!CI184="Yes"),OFFSET('Water Data'!$H$7,0,10*ROW('Water Data'!H178)),NA())</f>
        <v>#N/A</v>
      </c>
      <c r="U184" s="59" t="e">
        <f ca="true">+IF(AND(ISNUMBER(OFFSET('Water Data'!$H$10,0,10*ROW('Water Data'!H178))),'Data Summary'!CJ184="Yes"),OFFSET('Water Data'!$H$10,0,10*ROW('Water Data'!H178)),NA())</f>
        <v>#N/A</v>
      </c>
      <c r="V184" s="105" t="e">
        <f ca="true">+IF(AND(ISNUMBER(OFFSET('Sanitation Data'!$C$5,0,10*ROW('Sanitation Data'!C178))),'Data Summary'!CK184="Yes"),100-OFFSET('Sanitation Data'!$C$5,0,10*ROW('Sanitation Data'!C178)),NA())</f>
        <v>#N/A</v>
      </c>
      <c r="W184" s="105" t="e">
        <f ca="true">+IF(AND(ISNUMBER(OFFSET('Sanitation Data'!$C$7,0,10*ROW('Sanitation Data'!C178))),'Data Summary'!CL184="Yes"),OFFSET('Sanitation Data'!$C$7,0,10*ROW('Sanitation Data'!C178)),NA())</f>
        <v>#N/A</v>
      </c>
      <c r="X184" s="105" t="e">
        <f ca="true">+IF(AND(ISNUMBER(OFFSET('Sanitation Data'!$C$11,0,10*ROW('Sanitation Data'!C178))),'Data Summary'!CM184="Yes"),OFFSET('Sanitation Data'!$C$11,0,10*ROW('Sanitation Data'!C178)),NA())</f>
        <v>#N/A</v>
      </c>
      <c r="Y184" s="105" t="e">
        <f ca="true">+IF(AND(ISNUMBER(OFFSET('Sanitation Data'!$C$12,0,10*ROW('Sanitation Data'!C178))),'Data Summary'!CN184="Yes"),OFFSET('Sanitation Data'!$C$12,0,10*ROW('Sanitation Data'!C178)),NA())</f>
        <v>#N/A</v>
      </c>
      <c r="Z184" s="105" t="e">
        <f ca="true">+IF(AND(ISNUMBER(OFFSET('Sanitation Data'!$C$13,0,10*ROW('Sanitation Data'!C178))),'Data Summary'!CO184="Yes"),OFFSET('Sanitation Data'!$C$13,0,10*ROW('Sanitation Data'!C178)),NA())</f>
        <v>#N/A</v>
      </c>
      <c r="AA184" s="105" t="e">
        <f ca="true">+IF(AND(ISNUMBER(OFFSET('Sanitation Data'!$D$5,0,10*ROW('Sanitation Data'!D178))),'Data Summary'!CP184="Yes"),100-OFFSET('Sanitation Data'!$D$5,0,10*ROW('Sanitation Data'!D178)),NA())</f>
        <v>#N/A</v>
      </c>
      <c r="AB184" s="105" t="e">
        <f ca="true">+IF(AND(ISNUMBER(OFFSET('Sanitation Data'!$D$7,0,10*ROW('Sanitation Data'!D178))),'Data Summary'!CQ184="Yes"),OFFSET('Sanitation Data'!$D$7,0,10*ROW('Sanitation Data'!D178)),NA())</f>
        <v>#N/A</v>
      </c>
      <c r="AC184" s="105" t="e">
        <f ca="true">+IF(AND(ISNUMBER(OFFSET('Sanitation Data'!$D$11,0,10*ROW('Sanitation Data'!D178))),'Data Summary'!CR184="Yes"),OFFSET('Sanitation Data'!$D$11,0,10*ROW('Sanitation Data'!D178)),NA())</f>
        <v>#N/A</v>
      </c>
      <c r="AD184" s="105" t="e">
        <f ca="true">+IF(AND(ISNUMBER(OFFSET('Sanitation Data'!$D$12,0,10*ROW('Sanitation Data'!D178))),'Data Summary'!CS184="Yes"),OFFSET('Sanitation Data'!$D$12,0,10*ROW('Sanitation Data'!D178)),NA())</f>
        <v>#N/A</v>
      </c>
      <c r="AE184" s="105" t="e">
        <f ca="true">+IF(AND(ISNUMBER(OFFSET('Sanitation Data'!$D$13,0,10*ROW('Sanitation Data'!D178))),'Data Summary'!CT184="Yes"),OFFSET('Sanitation Data'!$D$13,0,10*ROW('Sanitation Data'!D178)),NA())</f>
        <v>#N/A</v>
      </c>
      <c r="AF184" s="105" t="e">
        <f ca="true">+IF(AND(ISNUMBER(OFFSET('Sanitation Data'!$E$5,0,10*ROW('Sanitation Data'!E178))),'Data Summary'!CU184="Yes"),100-OFFSET('Sanitation Data'!$E$5,0,10*ROW('Sanitation Data'!E178)),NA())</f>
        <v>#N/A</v>
      </c>
      <c r="AG184" s="105" t="e">
        <f ca="true">+IF(AND(ISNUMBER(OFFSET('Sanitation Data'!$E$7,0,10*ROW('Sanitation Data'!E178))),'Data Summary'!CV184="Yes"),OFFSET('Sanitation Data'!$E$7,0,10*ROW('Sanitation Data'!E178)),NA())</f>
        <v>#N/A</v>
      </c>
      <c r="AH184" s="105" t="e">
        <f ca="true">+IF(AND(ISNUMBER(OFFSET('Sanitation Data'!$E$11,0,10*ROW('Sanitation Data'!E178))),'Data Summary'!CW184="Yes"),OFFSET('Sanitation Data'!$E$11,0,10*ROW('Sanitation Data'!E178)),NA())</f>
        <v>#N/A</v>
      </c>
      <c r="AI184" s="105" t="e">
        <f ca="true">+IF(AND(ISNUMBER(OFFSET('Sanitation Data'!$E$12,0,10*ROW('Sanitation Data'!E178))),'Data Summary'!CX184="Yes"),OFFSET('Sanitation Data'!$E$12,0,10*ROW('Sanitation Data'!E178)),NA())</f>
        <v>#N/A</v>
      </c>
      <c r="AJ184" s="105" t="e">
        <f ca="true">+IF(AND(ISNUMBER(OFFSET('Sanitation Data'!$E$13,0,10*ROW('Sanitation Data'!E178))),'Data Summary'!CY184="Yes"),OFFSET('Sanitation Data'!$E$13,0,10*ROW('Sanitation Data'!E178)),NA())</f>
        <v>#N/A</v>
      </c>
      <c r="AK184" s="105" t="e">
        <f ca="true">+IF(AND(ISNUMBER(OFFSET('Sanitation Data'!$F$5,0,10*ROW('Sanitation Data'!F178))),'Data Summary'!CZ184="Yes"),100-OFFSET('Sanitation Data'!$F$5,0,10*ROW('Sanitation Data'!F178)),NA())</f>
        <v>#N/A</v>
      </c>
      <c r="AL184" s="105" t="e">
        <f ca="true">+IF(AND(ISNUMBER(OFFSET('Sanitation Data'!$F$7,0,10*ROW('Sanitation Data'!F178))),'Data Summary'!DA184="Yes"),OFFSET('Sanitation Data'!$F$7,0,10*ROW('Sanitation Data'!F178)),NA())</f>
        <v>#N/A</v>
      </c>
      <c r="AM184" s="105" t="e">
        <f ca="true">+IF(AND(ISNUMBER(OFFSET('Sanitation Data'!$F$11,0,10*ROW('Sanitation Data'!F178))),'Data Summary'!DB184="Yes"),OFFSET('Sanitation Data'!$F$11,0,10*ROW('Sanitation Data'!F178)),NA())</f>
        <v>#N/A</v>
      </c>
      <c r="AN184" s="105" t="e">
        <f ca="true">+IF(AND(ISNUMBER(OFFSET('Sanitation Data'!$F$12,0,10*ROW('Sanitation Data'!F178))),'Data Summary'!DC184="Yes"),OFFSET('Sanitation Data'!$F$12,0,10*ROW('Sanitation Data'!F178)),NA())</f>
        <v>#N/A</v>
      </c>
      <c r="AO184" s="105" t="e">
        <f ca="true">+IF(AND(ISNUMBER(OFFSET('Sanitation Data'!$F$13,0,10*ROW('Sanitation Data'!F178))),'Data Summary'!DD184="Yes"),OFFSET('Sanitation Data'!$F$13,0,10*ROW('Sanitation Data'!F178)),NA())</f>
        <v>#N/A</v>
      </c>
      <c r="AP184" s="105" t="e">
        <f ca="true">+IF(AND(ISNUMBER(OFFSET('Sanitation Data'!$G$5,0,10*ROW('Sanitation Data'!G178))),'Data Summary'!DE184="Yes"),100-OFFSET('Sanitation Data'!$G$5,0,10*ROW('Sanitation Data'!G178)),NA())</f>
        <v>#N/A</v>
      </c>
      <c r="AQ184" s="105" t="e">
        <f ca="true">+IF(AND(ISNUMBER(OFFSET('Sanitation Data'!$G$7,0,10*ROW('Sanitation Data'!G178))),'Data Summary'!DF184="Yes"),OFFSET('Sanitation Data'!$G$7,0,10*ROW('Sanitation Data'!G178)),NA())</f>
        <v>#N/A</v>
      </c>
      <c r="AR184" s="105" t="e">
        <f ca="true">+IF(AND(ISNUMBER(OFFSET('Sanitation Data'!$G$11,0,10*ROW('Sanitation Data'!G178))),'Data Summary'!DG184="Yes"),OFFSET('Sanitation Data'!$G$11,0,10*ROW('Sanitation Data'!G178)),NA())</f>
        <v>#N/A</v>
      </c>
      <c r="AS184" s="105" t="e">
        <f ca="true">+IF(AND(ISNUMBER(OFFSET('Sanitation Data'!$G$12,0,10*ROW('Sanitation Data'!G178))),'Data Summary'!DH184="Yes"),OFFSET('Sanitation Data'!$G$12,0,10*ROW('Sanitation Data'!G178)),NA())</f>
        <v>#N/A</v>
      </c>
      <c r="AT184" s="105" t="e">
        <f ca="true">+IF(AND(ISNUMBER(OFFSET('Sanitation Data'!$G$13,0,10*ROW('Sanitation Data'!G178))),'Data Summary'!DI184="Yes"),OFFSET('Sanitation Data'!$G$13,0,10*ROW('Sanitation Data'!G178)),NA())</f>
        <v>#N/A</v>
      </c>
      <c r="AU184" s="105" t="e">
        <f ca="true">+IF(AND(ISNUMBER(OFFSET('Sanitation Data'!$H$5,0,10*ROW('Sanitation Data'!H178))),'Data Summary'!DJ184="Yes"),100-OFFSET('Sanitation Data'!$H$5,0,10*ROW('Sanitation Data'!H178)),NA())</f>
        <v>#N/A</v>
      </c>
      <c r="AV184" s="105" t="e">
        <f ca="true">+IF(AND(ISNUMBER(OFFSET('Sanitation Data'!$H$7,0,10*ROW('Sanitation Data'!H178))),'Data Summary'!DK184="Yes"),OFFSET('Sanitation Data'!$H$7,0,10*ROW('Sanitation Data'!H178)),NA())</f>
        <v>#N/A</v>
      </c>
      <c r="AW184" s="105" t="e">
        <f ca="true">+IF(AND(ISNUMBER(OFFSET('Sanitation Data'!$H$11,0,10*ROW('Sanitation Data'!H178))),'Data Summary'!DL184="Yes"),OFFSET('Sanitation Data'!$H$11,0,10*ROW('Sanitation Data'!H178)),NA())</f>
        <v>#N/A</v>
      </c>
      <c r="AX184" s="105" t="e">
        <f ca="true">+IF(AND(ISNUMBER(OFFSET('Sanitation Data'!$H$12,0,10*ROW('Sanitation Data'!H178))),'Data Summary'!DM184="Yes"),OFFSET('Sanitation Data'!$H$12,0,10*ROW('Sanitation Data'!H178)),NA())</f>
        <v>#N/A</v>
      </c>
      <c r="AY184" s="105" t="e">
        <f ca="true">+IF(AND(ISNUMBER(OFFSET('Sanitation Data'!$H$13,0,10*ROW('Sanitation Data'!H178))),'Data Summary'!DN184="Yes"),OFFSET('Sanitation Data'!$H$13,0,10*ROW('Sanitation Data'!H178)),NA())</f>
        <v>#N/A</v>
      </c>
      <c r="AZ184" s="110" t="e">
        <f ca="true">+IF(AND(ISNUMBER(OFFSET('Hygiene Data'!$C$6,0,10*ROW('Hygiene Data'!C178))),'Data Summary'!DO184="Yes"),OFFSET('Hygiene Data'!$C$6,0,10*ROW('Hygiene Data'!C178)),NA())</f>
        <v>#N/A</v>
      </c>
      <c r="BA184" s="110" t="e">
        <f ca="true">+IF(AND(ISNUMBER(OFFSET('Hygiene Data'!$C$8,0,10*ROW('Hygiene Data'!C178))),'Data Summary'!DP184="Yes"),OFFSET('Hygiene Data'!$C$8,0,10*ROW('Hygiene Data'!C178)),NA())</f>
        <v>#N/A</v>
      </c>
      <c r="BB184" s="110" t="e">
        <f ca="true">+IF(AND(ISNUMBER(OFFSET('Hygiene Data'!$C$10,0,10*ROW('Hygiene Data'!C178))),'Data Summary'!DQ184="Yes"),OFFSET('Hygiene Data'!$C$10,0,10*ROW('Hygiene Data'!C178)),NA())</f>
        <v>#N/A</v>
      </c>
      <c r="BC184" s="110" t="e">
        <f ca="true">+IF(AND(ISNUMBER(OFFSET('Hygiene Data'!$D$6,0,10*ROW('Hygiene Data'!D178))),'Data Summary'!DR184="Yes"),OFFSET('Hygiene Data'!$D$6,0,10*ROW('Hygiene Data'!D178)),NA())</f>
        <v>#N/A</v>
      </c>
      <c r="BD184" s="110" t="e">
        <f ca="true">+IF(AND(ISNUMBER(OFFSET('Hygiene Data'!$D$8,0,10*ROW('Hygiene Data'!D178))),'Data Summary'!DS184="Yes"),OFFSET('Hygiene Data'!$D$8,0,10*ROW('Hygiene Data'!D178)),NA())</f>
        <v>#N/A</v>
      </c>
      <c r="BE184" s="110" t="e">
        <f ca="true">+IF(AND(ISNUMBER(OFFSET('Hygiene Data'!$D$10,0,10*ROW('Hygiene Data'!D178))),'Data Summary'!DT184="Yes"),OFFSET('Hygiene Data'!$D$10,0,10*ROW('Hygiene Data'!D178)),NA())</f>
        <v>#N/A</v>
      </c>
      <c r="BF184" s="110" t="e">
        <f ca="true">+IF(AND(ISNUMBER(OFFSET('Hygiene Data'!$E$6,0,10*ROW('Hygiene Data'!E178))),'Data Summary'!DU184="Yes"),OFFSET('Hygiene Data'!$E$6,0,10*ROW('Hygiene Data'!E178)),NA())</f>
        <v>#N/A</v>
      </c>
      <c r="BG184" s="110" t="e">
        <f ca="true">+IF(AND(ISNUMBER(OFFSET('Hygiene Data'!$E$8,0,10*ROW('Hygiene Data'!E178))),'Data Summary'!DV184="Yes"),OFFSET('Hygiene Data'!$E$8,0,10*ROW('Hygiene Data'!E178)),NA())</f>
        <v>#N/A</v>
      </c>
      <c r="BH184" s="110" t="e">
        <f ca="true">+IF(AND(ISNUMBER(OFFSET('Hygiene Data'!$E$10,0,10*ROW('Hygiene Data'!E178))),'Data Summary'!DW184="Yes"),OFFSET('Hygiene Data'!$E$10,0,10*ROW('Hygiene Data'!E178)),NA())</f>
        <v>#N/A</v>
      </c>
      <c r="BI184" s="110" t="e">
        <f ca="true">+IF(AND(ISNUMBER(OFFSET('Hygiene Data'!$F$6,0,10*ROW('Hygiene Data'!F178))),'Data Summary'!DX184="Yes"),OFFSET('Hygiene Data'!$F$6,0,10*ROW('Hygiene Data'!F178)),NA())</f>
        <v>#N/A</v>
      </c>
      <c r="BJ184" s="110" t="e">
        <f ca="true">+IF(AND(ISNUMBER(OFFSET('Hygiene Data'!$F$8,0,10*ROW('Hygiene Data'!F178))),'Data Summary'!DY184="Yes"),OFFSET('Hygiene Data'!$F$8,0,10*ROW('Hygiene Data'!F178)),NA())</f>
        <v>#N/A</v>
      </c>
      <c r="BK184" s="110" t="e">
        <f ca="true">+IF(AND(ISNUMBER(OFFSET('Hygiene Data'!$F$10,0,10*ROW('Hygiene Data'!F178))),'Data Summary'!DZ184="Yes"),OFFSET('Hygiene Data'!$F$10,0,10*ROW('Hygiene Data'!F178)),NA())</f>
        <v>#N/A</v>
      </c>
      <c r="BL184" s="110" t="e">
        <f ca="true">+IF(AND(ISNUMBER(OFFSET('Hygiene Data'!$G$6,0,10*ROW('Hygiene Data'!G178))),'Data Summary'!EA184="Yes"),OFFSET('Hygiene Data'!$G$6,0,10*ROW('Hygiene Data'!G178)),NA())</f>
        <v>#N/A</v>
      </c>
      <c r="BM184" s="110" t="e">
        <f ca="true">+IF(AND(ISNUMBER(OFFSET('Hygiene Data'!$G$8,0,10*ROW('Hygiene Data'!G178))),'Data Summary'!EB184="Yes"),OFFSET('Hygiene Data'!$G$8,0,10*ROW('Hygiene Data'!G178)),NA())</f>
        <v>#N/A</v>
      </c>
      <c r="BN184" s="110" t="e">
        <f ca="true">+IF(AND(ISNUMBER(OFFSET('Hygiene Data'!$G$10,0,10*ROW('Hygiene Data'!G178))),'Data Summary'!EC184="Yes"),OFFSET('Hygiene Data'!$G$10,0,10*ROW('Hygiene Data'!G178)),NA())</f>
        <v>#N/A</v>
      </c>
      <c r="BO184" s="110" t="e">
        <f ca="true">+IF(AND(ISNUMBER(OFFSET('Hygiene Data'!$H$6,0,10*ROW('Hygiene Data'!H178))),'Data Summary'!ED184="Yes"),OFFSET('Hygiene Data'!$H$6,0,10*ROW('Hygiene Data'!H178)),NA())</f>
        <v>#N/A</v>
      </c>
      <c r="BP184" s="110" t="e">
        <f ca="true">+IF(AND(ISNUMBER(OFFSET('Hygiene Data'!$H$8,0,10*ROW('Hygiene Data'!H178))),'Data Summary'!EE184="Yes"),OFFSET('Hygiene Data'!$H$8,0,10*ROW('Hygiene Data'!H178)),NA())</f>
        <v>#N/A</v>
      </c>
      <c r="BQ184" s="110" t="e">
        <f ca="true">+IF(AND(ISNUMBER(OFFSET('Hygiene Data'!$H$10,0,10*ROW('Hygiene Data'!H178))),'Data Summary'!EF184="Yes"),OFFSET('Hygiene Data'!$H$10,0,10*ROW('Hygiene Data'!H178)),NA())</f>
        <v>#N/A</v>
      </c>
    </row>
    <row r="185" x14ac:dyDescent="0.2">
      <c r="A185" s="58" t="e">
        <f ca="true">+IF(OFFSET('Water Data'!$B$1,0,10*ROW('Water Data'!B179))="",NA(),OFFSET('Water Data'!$B$1,0,10*ROW('Water Data'!B179)))</f>
        <v>#N/A</v>
      </c>
      <c r="B185" s="58" t="e">
        <f ca="true">+IF(OFFSET('Water Data'!$A$3,0,10*ROW('Water Data'!A182))="",NA(),OFFSET('Water Data'!$A$3,0,10*ROW('Water Data'!A182)))</f>
        <v>#N/A</v>
      </c>
      <c r="C185" s="58" t="e">
        <f ca="true">+IF(OFFSET('Water Data'!$C$3,0,10*ROW('Water Data'!C182))="",NA(),OFFSET('Water Data'!$C$3,0,10*ROW('Water Data'!C182)))</f>
        <v>#N/A</v>
      </c>
      <c r="D185" s="59" t="e">
        <f ca="true">+IF(AND(ISNUMBER(OFFSET('Water Data'!$C$5,0,10*ROW('Water Data'!C179))),'Data Summary'!BS185="Yes"),100-OFFSET('Water Data'!$C$5,0,10*ROW('Water Data'!C179)),NA())</f>
        <v>#N/A</v>
      </c>
      <c r="E185" s="59" t="e">
        <f ca="true">+IF(AND(ISNUMBER(OFFSET('Water Data'!$C$7,0,10*ROW('Water Data'!C179))),'Data Summary'!BT185="Yes"),OFFSET('Water Data'!$C$7,0,10*ROW('Water Data'!C179)),NA())</f>
        <v>#N/A</v>
      </c>
      <c r="F185" s="59" t="e">
        <f ca="true">+IF(AND(ISNUMBER(OFFSET('Water Data'!$C$10,0,10*ROW('Water Data'!C179))),'Data Summary'!BU185="Yes"),OFFSET('Water Data'!$C$10,0,10*ROW('Water Data'!C179)),NA())</f>
        <v>#N/A</v>
      </c>
      <c r="G185" s="59" t="e">
        <f ca="true">+IF(AND(ISNUMBER(OFFSET('Water Data'!$D$5,0,10*ROW('Water Data'!D179))),'Data Summary'!BV185="Yes"),100-OFFSET('Water Data'!$D$5,0,10*ROW('Water Data'!D179)),NA())</f>
        <v>#N/A</v>
      </c>
      <c r="H185" s="59" t="e">
        <f ca="true">+IF(AND(ISNUMBER(OFFSET('Water Data'!$D$7,0,10*ROW('Water Data'!D179))),'Data Summary'!BW185="Yes"),OFFSET('Water Data'!$D$7,0,10*ROW('Water Data'!D179)),NA())</f>
        <v>#N/A</v>
      </c>
      <c r="I185" s="59" t="e">
        <f ca="true">+IF(AND(ISNUMBER(OFFSET('Water Data'!$D$10,0,10*ROW('Water Data'!D179))),'Data Summary'!BX185="Yes"),OFFSET('Water Data'!$D$10,0,10*ROW('Water Data'!D179)),NA())</f>
        <v>#N/A</v>
      </c>
      <c r="J185" s="59" t="e">
        <f ca="true">+IF(AND(ISNUMBER(OFFSET('Water Data'!$E$5,0,10*ROW('Water Data'!E179))),'Data Summary'!BY185="Yes"),100-OFFSET('Water Data'!$E$5,0,10*ROW('Water Data'!E179)),NA())</f>
        <v>#N/A</v>
      </c>
      <c r="K185" s="59" t="e">
        <f ca="true">+IF(AND(ISNUMBER(OFFSET('Water Data'!$E$7,0,10*ROW('Water Data'!E179))),'Data Summary'!BZ185="Yes"),OFFSET('Water Data'!$E$7,0,10*ROW('Water Data'!E179)),NA())</f>
        <v>#N/A</v>
      </c>
      <c r="L185" s="59" t="e">
        <f ca="true">+IF(AND(ISNUMBER(OFFSET('Water Data'!$E$10,0,10*ROW('Water Data'!E179))),'Data Summary'!CA185="Yes"),OFFSET('Water Data'!$E$10,0,10*ROW('Water Data'!E179)),NA())</f>
        <v>#N/A</v>
      </c>
      <c r="M185" s="59" t="e">
        <f ca="true">+IF(AND(ISNUMBER(OFFSET('Water Data'!$F$5,0,10*ROW('Water Data'!F179))),'Data Summary'!CB185="Yes"),100-OFFSET('Water Data'!$F$5,0,10*ROW('Water Data'!F179)),NA())</f>
        <v>#N/A</v>
      </c>
      <c r="N185" s="59" t="e">
        <f ca="true">+IF(AND(ISNUMBER(OFFSET('Water Data'!$F$7,0,10*ROW('Water Data'!F179))),'Data Summary'!CC185="Yes"),OFFSET('Water Data'!$F$7,0,10*ROW('Water Data'!F179)),NA())</f>
        <v>#N/A</v>
      </c>
      <c r="O185" s="59" t="e">
        <f ca="true">+IF(AND(ISNUMBER(OFFSET('Water Data'!$F$10,0,10*ROW('Water Data'!F179))),'Data Summary'!CD185="Yes"),OFFSET('Water Data'!$F$10,0,10*ROW('Water Data'!F179)),NA())</f>
        <v>#N/A</v>
      </c>
      <c r="P185" s="59" t="e">
        <f ca="true">+IF(AND(ISNUMBER(OFFSET('Water Data'!$G$5,0,10*ROW('Water Data'!G179))),'Data Summary'!CE185="Yes"),100-OFFSET('Water Data'!$G$5,0,10*ROW('Water Data'!G179)),NA())</f>
        <v>#N/A</v>
      </c>
      <c r="Q185" s="59" t="e">
        <f ca="true">+IF(AND(ISNUMBER(OFFSET('Water Data'!$G$7,0,10*ROW('Water Data'!G179))),'Data Summary'!CF185="Yes"),OFFSET('Water Data'!$G$7,0,10*ROW('Water Data'!G179)),NA())</f>
        <v>#N/A</v>
      </c>
      <c r="R185" s="59" t="e">
        <f ca="true">+IF(AND(ISNUMBER(OFFSET('Water Data'!$G$10,0,10*ROW('Water Data'!G179))),'Data Summary'!CG185="Yes"),OFFSET('Water Data'!$G$10,0,10*ROW('Water Data'!G179)),NA())</f>
        <v>#N/A</v>
      </c>
      <c r="S185" s="59" t="e">
        <f ca="true">+IF(AND(ISNUMBER(OFFSET('Water Data'!$H$5,0,10*ROW('Water Data'!H179))),'Data Summary'!CH185="Yes"),100-OFFSET('Water Data'!$H$5,0,10*ROW('Water Data'!H179)),NA())</f>
        <v>#N/A</v>
      </c>
      <c r="T185" s="59" t="e">
        <f ca="true">+IF(AND(ISNUMBER(OFFSET('Water Data'!$H$7,0,10*ROW('Water Data'!H179))),'Data Summary'!CI185="Yes"),OFFSET('Water Data'!$H$7,0,10*ROW('Water Data'!H179)),NA())</f>
        <v>#N/A</v>
      </c>
      <c r="U185" s="59" t="e">
        <f ca="true">+IF(AND(ISNUMBER(OFFSET('Water Data'!$H$10,0,10*ROW('Water Data'!H179))),'Data Summary'!CJ185="Yes"),OFFSET('Water Data'!$H$10,0,10*ROW('Water Data'!H179)),NA())</f>
        <v>#N/A</v>
      </c>
      <c r="V185" s="105" t="e">
        <f ca="true">+IF(AND(ISNUMBER(OFFSET('Sanitation Data'!$C$5,0,10*ROW('Sanitation Data'!C179))),'Data Summary'!CK185="Yes"),100-OFFSET('Sanitation Data'!$C$5,0,10*ROW('Sanitation Data'!C179)),NA())</f>
        <v>#N/A</v>
      </c>
      <c r="W185" s="105" t="e">
        <f ca="true">+IF(AND(ISNUMBER(OFFSET('Sanitation Data'!$C$7,0,10*ROW('Sanitation Data'!C179))),'Data Summary'!CL185="Yes"),OFFSET('Sanitation Data'!$C$7,0,10*ROW('Sanitation Data'!C179)),NA())</f>
        <v>#N/A</v>
      </c>
      <c r="X185" s="105" t="e">
        <f ca="true">+IF(AND(ISNUMBER(OFFSET('Sanitation Data'!$C$11,0,10*ROW('Sanitation Data'!C179))),'Data Summary'!CM185="Yes"),OFFSET('Sanitation Data'!$C$11,0,10*ROW('Sanitation Data'!C179)),NA())</f>
        <v>#N/A</v>
      </c>
      <c r="Y185" s="105" t="e">
        <f ca="true">+IF(AND(ISNUMBER(OFFSET('Sanitation Data'!$C$12,0,10*ROW('Sanitation Data'!C179))),'Data Summary'!CN185="Yes"),OFFSET('Sanitation Data'!$C$12,0,10*ROW('Sanitation Data'!C179)),NA())</f>
        <v>#N/A</v>
      </c>
      <c r="Z185" s="105" t="e">
        <f ca="true">+IF(AND(ISNUMBER(OFFSET('Sanitation Data'!$C$13,0,10*ROW('Sanitation Data'!C179))),'Data Summary'!CO185="Yes"),OFFSET('Sanitation Data'!$C$13,0,10*ROW('Sanitation Data'!C179)),NA())</f>
        <v>#N/A</v>
      </c>
      <c r="AA185" s="105" t="e">
        <f ca="true">+IF(AND(ISNUMBER(OFFSET('Sanitation Data'!$D$5,0,10*ROW('Sanitation Data'!D179))),'Data Summary'!CP185="Yes"),100-OFFSET('Sanitation Data'!$D$5,0,10*ROW('Sanitation Data'!D179)),NA())</f>
        <v>#N/A</v>
      </c>
      <c r="AB185" s="105" t="e">
        <f ca="true">+IF(AND(ISNUMBER(OFFSET('Sanitation Data'!$D$7,0,10*ROW('Sanitation Data'!D179))),'Data Summary'!CQ185="Yes"),OFFSET('Sanitation Data'!$D$7,0,10*ROW('Sanitation Data'!D179)),NA())</f>
        <v>#N/A</v>
      </c>
      <c r="AC185" s="105" t="e">
        <f ca="true">+IF(AND(ISNUMBER(OFFSET('Sanitation Data'!$D$11,0,10*ROW('Sanitation Data'!D179))),'Data Summary'!CR185="Yes"),OFFSET('Sanitation Data'!$D$11,0,10*ROW('Sanitation Data'!D179)),NA())</f>
        <v>#N/A</v>
      </c>
      <c r="AD185" s="105" t="e">
        <f ca="true">+IF(AND(ISNUMBER(OFFSET('Sanitation Data'!$D$12,0,10*ROW('Sanitation Data'!D179))),'Data Summary'!CS185="Yes"),OFFSET('Sanitation Data'!$D$12,0,10*ROW('Sanitation Data'!D179)),NA())</f>
        <v>#N/A</v>
      </c>
      <c r="AE185" s="105" t="e">
        <f ca="true">+IF(AND(ISNUMBER(OFFSET('Sanitation Data'!$D$13,0,10*ROW('Sanitation Data'!D179))),'Data Summary'!CT185="Yes"),OFFSET('Sanitation Data'!$D$13,0,10*ROW('Sanitation Data'!D179)),NA())</f>
        <v>#N/A</v>
      </c>
      <c r="AF185" s="105" t="e">
        <f ca="true">+IF(AND(ISNUMBER(OFFSET('Sanitation Data'!$E$5,0,10*ROW('Sanitation Data'!E179))),'Data Summary'!CU185="Yes"),100-OFFSET('Sanitation Data'!$E$5,0,10*ROW('Sanitation Data'!E179)),NA())</f>
        <v>#N/A</v>
      </c>
      <c r="AG185" s="105" t="e">
        <f ca="true">+IF(AND(ISNUMBER(OFFSET('Sanitation Data'!$E$7,0,10*ROW('Sanitation Data'!E179))),'Data Summary'!CV185="Yes"),OFFSET('Sanitation Data'!$E$7,0,10*ROW('Sanitation Data'!E179)),NA())</f>
        <v>#N/A</v>
      </c>
      <c r="AH185" s="105" t="e">
        <f ca="true">+IF(AND(ISNUMBER(OFFSET('Sanitation Data'!$E$11,0,10*ROW('Sanitation Data'!E179))),'Data Summary'!CW185="Yes"),OFFSET('Sanitation Data'!$E$11,0,10*ROW('Sanitation Data'!E179)),NA())</f>
        <v>#N/A</v>
      </c>
      <c r="AI185" s="105" t="e">
        <f ca="true">+IF(AND(ISNUMBER(OFFSET('Sanitation Data'!$E$12,0,10*ROW('Sanitation Data'!E179))),'Data Summary'!CX185="Yes"),OFFSET('Sanitation Data'!$E$12,0,10*ROW('Sanitation Data'!E179)),NA())</f>
        <v>#N/A</v>
      </c>
      <c r="AJ185" s="105" t="e">
        <f ca="true">+IF(AND(ISNUMBER(OFFSET('Sanitation Data'!$E$13,0,10*ROW('Sanitation Data'!E179))),'Data Summary'!CY185="Yes"),OFFSET('Sanitation Data'!$E$13,0,10*ROW('Sanitation Data'!E179)),NA())</f>
        <v>#N/A</v>
      </c>
      <c r="AK185" s="105" t="e">
        <f ca="true">+IF(AND(ISNUMBER(OFFSET('Sanitation Data'!$F$5,0,10*ROW('Sanitation Data'!F179))),'Data Summary'!CZ185="Yes"),100-OFFSET('Sanitation Data'!$F$5,0,10*ROW('Sanitation Data'!F179)),NA())</f>
        <v>#N/A</v>
      </c>
      <c r="AL185" s="105" t="e">
        <f ca="true">+IF(AND(ISNUMBER(OFFSET('Sanitation Data'!$F$7,0,10*ROW('Sanitation Data'!F179))),'Data Summary'!DA185="Yes"),OFFSET('Sanitation Data'!$F$7,0,10*ROW('Sanitation Data'!F179)),NA())</f>
        <v>#N/A</v>
      </c>
      <c r="AM185" s="105" t="e">
        <f ca="true">+IF(AND(ISNUMBER(OFFSET('Sanitation Data'!$F$11,0,10*ROW('Sanitation Data'!F179))),'Data Summary'!DB185="Yes"),OFFSET('Sanitation Data'!$F$11,0,10*ROW('Sanitation Data'!F179)),NA())</f>
        <v>#N/A</v>
      </c>
      <c r="AN185" s="105" t="e">
        <f ca="true">+IF(AND(ISNUMBER(OFFSET('Sanitation Data'!$F$12,0,10*ROW('Sanitation Data'!F179))),'Data Summary'!DC185="Yes"),OFFSET('Sanitation Data'!$F$12,0,10*ROW('Sanitation Data'!F179)),NA())</f>
        <v>#N/A</v>
      </c>
      <c r="AO185" s="105" t="e">
        <f ca="true">+IF(AND(ISNUMBER(OFFSET('Sanitation Data'!$F$13,0,10*ROW('Sanitation Data'!F179))),'Data Summary'!DD185="Yes"),OFFSET('Sanitation Data'!$F$13,0,10*ROW('Sanitation Data'!F179)),NA())</f>
        <v>#N/A</v>
      </c>
      <c r="AP185" s="105" t="e">
        <f ca="true">+IF(AND(ISNUMBER(OFFSET('Sanitation Data'!$G$5,0,10*ROW('Sanitation Data'!G179))),'Data Summary'!DE185="Yes"),100-OFFSET('Sanitation Data'!$G$5,0,10*ROW('Sanitation Data'!G179)),NA())</f>
        <v>#N/A</v>
      </c>
      <c r="AQ185" s="105" t="e">
        <f ca="true">+IF(AND(ISNUMBER(OFFSET('Sanitation Data'!$G$7,0,10*ROW('Sanitation Data'!G179))),'Data Summary'!DF185="Yes"),OFFSET('Sanitation Data'!$G$7,0,10*ROW('Sanitation Data'!G179)),NA())</f>
        <v>#N/A</v>
      </c>
      <c r="AR185" s="105" t="e">
        <f ca="true">+IF(AND(ISNUMBER(OFFSET('Sanitation Data'!$G$11,0,10*ROW('Sanitation Data'!G179))),'Data Summary'!DG185="Yes"),OFFSET('Sanitation Data'!$G$11,0,10*ROW('Sanitation Data'!G179)),NA())</f>
        <v>#N/A</v>
      </c>
      <c r="AS185" s="105" t="e">
        <f ca="true">+IF(AND(ISNUMBER(OFFSET('Sanitation Data'!$G$12,0,10*ROW('Sanitation Data'!G179))),'Data Summary'!DH185="Yes"),OFFSET('Sanitation Data'!$G$12,0,10*ROW('Sanitation Data'!G179)),NA())</f>
        <v>#N/A</v>
      </c>
      <c r="AT185" s="105" t="e">
        <f ca="true">+IF(AND(ISNUMBER(OFFSET('Sanitation Data'!$G$13,0,10*ROW('Sanitation Data'!G179))),'Data Summary'!DI185="Yes"),OFFSET('Sanitation Data'!$G$13,0,10*ROW('Sanitation Data'!G179)),NA())</f>
        <v>#N/A</v>
      </c>
      <c r="AU185" s="105" t="e">
        <f ca="true">+IF(AND(ISNUMBER(OFFSET('Sanitation Data'!$H$5,0,10*ROW('Sanitation Data'!H179))),'Data Summary'!DJ185="Yes"),100-OFFSET('Sanitation Data'!$H$5,0,10*ROW('Sanitation Data'!H179)),NA())</f>
        <v>#N/A</v>
      </c>
      <c r="AV185" s="105" t="e">
        <f ca="true">+IF(AND(ISNUMBER(OFFSET('Sanitation Data'!$H$7,0,10*ROW('Sanitation Data'!H179))),'Data Summary'!DK185="Yes"),OFFSET('Sanitation Data'!$H$7,0,10*ROW('Sanitation Data'!H179)),NA())</f>
        <v>#N/A</v>
      </c>
      <c r="AW185" s="105" t="e">
        <f ca="true">+IF(AND(ISNUMBER(OFFSET('Sanitation Data'!$H$11,0,10*ROW('Sanitation Data'!H179))),'Data Summary'!DL185="Yes"),OFFSET('Sanitation Data'!$H$11,0,10*ROW('Sanitation Data'!H179)),NA())</f>
        <v>#N/A</v>
      </c>
      <c r="AX185" s="105" t="e">
        <f ca="true">+IF(AND(ISNUMBER(OFFSET('Sanitation Data'!$H$12,0,10*ROW('Sanitation Data'!H179))),'Data Summary'!DM185="Yes"),OFFSET('Sanitation Data'!$H$12,0,10*ROW('Sanitation Data'!H179)),NA())</f>
        <v>#N/A</v>
      </c>
      <c r="AY185" s="105" t="e">
        <f ca="true">+IF(AND(ISNUMBER(OFFSET('Sanitation Data'!$H$13,0,10*ROW('Sanitation Data'!H179))),'Data Summary'!DN185="Yes"),OFFSET('Sanitation Data'!$H$13,0,10*ROW('Sanitation Data'!H179)),NA())</f>
        <v>#N/A</v>
      </c>
      <c r="AZ185" s="110" t="e">
        <f ca="true">+IF(AND(ISNUMBER(OFFSET('Hygiene Data'!$C$6,0,10*ROW('Hygiene Data'!C179))),'Data Summary'!DO185="Yes"),OFFSET('Hygiene Data'!$C$6,0,10*ROW('Hygiene Data'!C179)),NA())</f>
        <v>#N/A</v>
      </c>
      <c r="BA185" s="110" t="e">
        <f ca="true">+IF(AND(ISNUMBER(OFFSET('Hygiene Data'!$C$8,0,10*ROW('Hygiene Data'!C179))),'Data Summary'!DP185="Yes"),OFFSET('Hygiene Data'!$C$8,0,10*ROW('Hygiene Data'!C179)),NA())</f>
        <v>#N/A</v>
      </c>
      <c r="BB185" s="110" t="e">
        <f ca="true">+IF(AND(ISNUMBER(OFFSET('Hygiene Data'!$C$10,0,10*ROW('Hygiene Data'!C179))),'Data Summary'!DQ185="Yes"),OFFSET('Hygiene Data'!$C$10,0,10*ROW('Hygiene Data'!C179)),NA())</f>
        <v>#N/A</v>
      </c>
      <c r="BC185" s="110" t="e">
        <f ca="true">+IF(AND(ISNUMBER(OFFSET('Hygiene Data'!$D$6,0,10*ROW('Hygiene Data'!D179))),'Data Summary'!DR185="Yes"),OFFSET('Hygiene Data'!$D$6,0,10*ROW('Hygiene Data'!D179)),NA())</f>
        <v>#N/A</v>
      </c>
      <c r="BD185" s="110" t="e">
        <f ca="true">+IF(AND(ISNUMBER(OFFSET('Hygiene Data'!$D$8,0,10*ROW('Hygiene Data'!D179))),'Data Summary'!DS185="Yes"),OFFSET('Hygiene Data'!$D$8,0,10*ROW('Hygiene Data'!D179)),NA())</f>
        <v>#N/A</v>
      </c>
      <c r="BE185" s="110" t="e">
        <f ca="true">+IF(AND(ISNUMBER(OFFSET('Hygiene Data'!$D$10,0,10*ROW('Hygiene Data'!D179))),'Data Summary'!DT185="Yes"),OFFSET('Hygiene Data'!$D$10,0,10*ROW('Hygiene Data'!D179)),NA())</f>
        <v>#N/A</v>
      </c>
      <c r="BF185" s="110" t="e">
        <f ca="true">+IF(AND(ISNUMBER(OFFSET('Hygiene Data'!$E$6,0,10*ROW('Hygiene Data'!E179))),'Data Summary'!DU185="Yes"),OFFSET('Hygiene Data'!$E$6,0,10*ROW('Hygiene Data'!E179)),NA())</f>
        <v>#N/A</v>
      </c>
      <c r="BG185" s="110" t="e">
        <f ca="true">+IF(AND(ISNUMBER(OFFSET('Hygiene Data'!$E$8,0,10*ROW('Hygiene Data'!E179))),'Data Summary'!DV185="Yes"),OFFSET('Hygiene Data'!$E$8,0,10*ROW('Hygiene Data'!E179)),NA())</f>
        <v>#N/A</v>
      </c>
      <c r="BH185" s="110" t="e">
        <f ca="true">+IF(AND(ISNUMBER(OFFSET('Hygiene Data'!$E$10,0,10*ROW('Hygiene Data'!E179))),'Data Summary'!DW185="Yes"),OFFSET('Hygiene Data'!$E$10,0,10*ROW('Hygiene Data'!E179)),NA())</f>
        <v>#N/A</v>
      </c>
      <c r="BI185" s="110" t="e">
        <f ca="true">+IF(AND(ISNUMBER(OFFSET('Hygiene Data'!$F$6,0,10*ROW('Hygiene Data'!F179))),'Data Summary'!DX185="Yes"),OFFSET('Hygiene Data'!$F$6,0,10*ROW('Hygiene Data'!F179)),NA())</f>
        <v>#N/A</v>
      </c>
      <c r="BJ185" s="110" t="e">
        <f ca="true">+IF(AND(ISNUMBER(OFFSET('Hygiene Data'!$F$8,0,10*ROW('Hygiene Data'!F179))),'Data Summary'!DY185="Yes"),OFFSET('Hygiene Data'!$F$8,0,10*ROW('Hygiene Data'!F179)),NA())</f>
        <v>#N/A</v>
      </c>
      <c r="BK185" s="110" t="e">
        <f ca="true">+IF(AND(ISNUMBER(OFFSET('Hygiene Data'!$F$10,0,10*ROW('Hygiene Data'!F179))),'Data Summary'!DZ185="Yes"),OFFSET('Hygiene Data'!$F$10,0,10*ROW('Hygiene Data'!F179)),NA())</f>
        <v>#N/A</v>
      </c>
      <c r="BL185" s="110" t="e">
        <f ca="true">+IF(AND(ISNUMBER(OFFSET('Hygiene Data'!$G$6,0,10*ROW('Hygiene Data'!G179))),'Data Summary'!EA185="Yes"),OFFSET('Hygiene Data'!$G$6,0,10*ROW('Hygiene Data'!G179)),NA())</f>
        <v>#N/A</v>
      </c>
      <c r="BM185" s="110" t="e">
        <f ca="true">+IF(AND(ISNUMBER(OFFSET('Hygiene Data'!$G$8,0,10*ROW('Hygiene Data'!G179))),'Data Summary'!EB185="Yes"),OFFSET('Hygiene Data'!$G$8,0,10*ROW('Hygiene Data'!G179)),NA())</f>
        <v>#N/A</v>
      </c>
      <c r="BN185" s="110" t="e">
        <f ca="true">+IF(AND(ISNUMBER(OFFSET('Hygiene Data'!$G$10,0,10*ROW('Hygiene Data'!G179))),'Data Summary'!EC185="Yes"),OFFSET('Hygiene Data'!$G$10,0,10*ROW('Hygiene Data'!G179)),NA())</f>
        <v>#N/A</v>
      </c>
      <c r="BO185" s="110" t="e">
        <f ca="true">+IF(AND(ISNUMBER(OFFSET('Hygiene Data'!$H$6,0,10*ROW('Hygiene Data'!H179))),'Data Summary'!ED185="Yes"),OFFSET('Hygiene Data'!$H$6,0,10*ROW('Hygiene Data'!H179)),NA())</f>
        <v>#N/A</v>
      </c>
      <c r="BP185" s="110" t="e">
        <f ca="true">+IF(AND(ISNUMBER(OFFSET('Hygiene Data'!$H$8,0,10*ROW('Hygiene Data'!H179))),'Data Summary'!EE185="Yes"),OFFSET('Hygiene Data'!$H$8,0,10*ROW('Hygiene Data'!H179)),NA())</f>
        <v>#N/A</v>
      </c>
      <c r="BQ185" s="110" t="e">
        <f ca="true">+IF(AND(ISNUMBER(OFFSET('Hygiene Data'!$H$10,0,10*ROW('Hygiene Data'!H179))),'Data Summary'!EF185="Yes"),OFFSET('Hygiene Data'!$H$10,0,10*ROW('Hygiene Data'!H179)),NA())</f>
        <v>#N/A</v>
      </c>
    </row>
    <row r="186" x14ac:dyDescent="0.2">
      <c r="A186" s="58" t="e">
        <f ca="true">+IF(OFFSET('Water Data'!$B$1,0,10*ROW('Water Data'!B180))="",NA(),OFFSET('Water Data'!$B$1,0,10*ROW('Water Data'!B180)))</f>
        <v>#N/A</v>
      </c>
      <c r="B186" s="58" t="e">
        <f ca="true">+IF(OFFSET('Water Data'!$A$3,0,10*ROW('Water Data'!A183))="",NA(),OFFSET('Water Data'!$A$3,0,10*ROW('Water Data'!A183)))</f>
        <v>#N/A</v>
      </c>
      <c r="C186" s="58" t="e">
        <f ca="true">+IF(OFFSET('Water Data'!$C$3,0,10*ROW('Water Data'!C183))="",NA(),OFFSET('Water Data'!$C$3,0,10*ROW('Water Data'!C183)))</f>
        <v>#N/A</v>
      </c>
      <c r="D186" s="59" t="e">
        <f ca="true">+IF(AND(ISNUMBER(OFFSET('Water Data'!$C$5,0,10*ROW('Water Data'!C180))),'Data Summary'!BS186="Yes"),100-OFFSET('Water Data'!$C$5,0,10*ROW('Water Data'!C180)),NA())</f>
        <v>#N/A</v>
      </c>
      <c r="E186" s="59" t="e">
        <f ca="true">+IF(AND(ISNUMBER(OFFSET('Water Data'!$C$7,0,10*ROW('Water Data'!C180))),'Data Summary'!BT186="Yes"),OFFSET('Water Data'!$C$7,0,10*ROW('Water Data'!C180)),NA())</f>
        <v>#N/A</v>
      </c>
      <c r="F186" s="59" t="e">
        <f ca="true">+IF(AND(ISNUMBER(OFFSET('Water Data'!$C$10,0,10*ROW('Water Data'!C180))),'Data Summary'!BU186="Yes"),OFFSET('Water Data'!$C$10,0,10*ROW('Water Data'!C180)),NA())</f>
        <v>#N/A</v>
      </c>
      <c r="G186" s="59" t="e">
        <f ca="true">+IF(AND(ISNUMBER(OFFSET('Water Data'!$D$5,0,10*ROW('Water Data'!D180))),'Data Summary'!BV186="Yes"),100-OFFSET('Water Data'!$D$5,0,10*ROW('Water Data'!D180)),NA())</f>
        <v>#N/A</v>
      </c>
      <c r="H186" s="59" t="e">
        <f ca="true">+IF(AND(ISNUMBER(OFFSET('Water Data'!$D$7,0,10*ROW('Water Data'!D180))),'Data Summary'!BW186="Yes"),OFFSET('Water Data'!$D$7,0,10*ROW('Water Data'!D180)),NA())</f>
        <v>#N/A</v>
      </c>
      <c r="I186" s="59" t="e">
        <f ca="true">+IF(AND(ISNUMBER(OFFSET('Water Data'!$D$10,0,10*ROW('Water Data'!D180))),'Data Summary'!BX186="Yes"),OFFSET('Water Data'!$D$10,0,10*ROW('Water Data'!D180)),NA())</f>
        <v>#N/A</v>
      </c>
      <c r="J186" s="59" t="e">
        <f ca="true">+IF(AND(ISNUMBER(OFFSET('Water Data'!$E$5,0,10*ROW('Water Data'!E180))),'Data Summary'!BY186="Yes"),100-OFFSET('Water Data'!$E$5,0,10*ROW('Water Data'!E180)),NA())</f>
        <v>#N/A</v>
      </c>
      <c r="K186" s="59" t="e">
        <f ca="true">+IF(AND(ISNUMBER(OFFSET('Water Data'!$E$7,0,10*ROW('Water Data'!E180))),'Data Summary'!BZ186="Yes"),OFFSET('Water Data'!$E$7,0,10*ROW('Water Data'!E180)),NA())</f>
        <v>#N/A</v>
      </c>
      <c r="L186" s="59" t="e">
        <f ca="true">+IF(AND(ISNUMBER(OFFSET('Water Data'!$E$10,0,10*ROW('Water Data'!E180))),'Data Summary'!CA186="Yes"),OFFSET('Water Data'!$E$10,0,10*ROW('Water Data'!E180)),NA())</f>
        <v>#N/A</v>
      </c>
      <c r="M186" s="59" t="e">
        <f ca="true">+IF(AND(ISNUMBER(OFFSET('Water Data'!$F$5,0,10*ROW('Water Data'!F180))),'Data Summary'!CB186="Yes"),100-OFFSET('Water Data'!$F$5,0,10*ROW('Water Data'!F180)),NA())</f>
        <v>#N/A</v>
      </c>
      <c r="N186" s="59" t="e">
        <f ca="true">+IF(AND(ISNUMBER(OFFSET('Water Data'!$F$7,0,10*ROW('Water Data'!F180))),'Data Summary'!CC186="Yes"),OFFSET('Water Data'!$F$7,0,10*ROW('Water Data'!F180)),NA())</f>
        <v>#N/A</v>
      </c>
      <c r="O186" s="59" t="e">
        <f ca="true">+IF(AND(ISNUMBER(OFFSET('Water Data'!$F$10,0,10*ROW('Water Data'!F180))),'Data Summary'!CD186="Yes"),OFFSET('Water Data'!$F$10,0,10*ROW('Water Data'!F180)),NA())</f>
        <v>#N/A</v>
      </c>
      <c r="P186" s="59" t="e">
        <f ca="true">+IF(AND(ISNUMBER(OFFSET('Water Data'!$G$5,0,10*ROW('Water Data'!G180))),'Data Summary'!CE186="Yes"),100-OFFSET('Water Data'!$G$5,0,10*ROW('Water Data'!G180)),NA())</f>
        <v>#N/A</v>
      </c>
      <c r="Q186" s="59" t="e">
        <f ca="true">+IF(AND(ISNUMBER(OFFSET('Water Data'!$G$7,0,10*ROW('Water Data'!G180))),'Data Summary'!CF186="Yes"),OFFSET('Water Data'!$G$7,0,10*ROW('Water Data'!G180)),NA())</f>
        <v>#N/A</v>
      </c>
      <c r="R186" s="59" t="e">
        <f ca="true">+IF(AND(ISNUMBER(OFFSET('Water Data'!$G$10,0,10*ROW('Water Data'!G180))),'Data Summary'!CG186="Yes"),OFFSET('Water Data'!$G$10,0,10*ROW('Water Data'!G180)),NA())</f>
        <v>#N/A</v>
      </c>
      <c r="S186" s="59" t="e">
        <f ca="true">+IF(AND(ISNUMBER(OFFSET('Water Data'!$H$5,0,10*ROW('Water Data'!H180))),'Data Summary'!CH186="Yes"),100-OFFSET('Water Data'!$H$5,0,10*ROW('Water Data'!H180)),NA())</f>
        <v>#N/A</v>
      </c>
      <c r="T186" s="59" t="e">
        <f ca="true">+IF(AND(ISNUMBER(OFFSET('Water Data'!$H$7,0,10*ROW('Water Data'!H180))),'Data Summary'!CI186="Yes"),OFFSET('Water Data'!$H$7,0,10*ROW('Water Data'!H180)),NA())</f>
        <v>#N/A</v>
      </c>
      <c r="U186" s="59" t="e">
        <f ca="true">+IF(AND(ISNUMBER(OFFSET('Water Data'!$H$10,0,10*ROW('Water Data'!H180))),'Data Summary'!CJ186="Yes"),OFFSET('Water Data'!$H$10,0,10*ROW('Water Data'!H180)),NA())</f>
        <v>#N/A</v>
      </c>
      <c r="V186" s="105" t="e">
        <f ca="true">+IF(AND(ISNUMBER(OFFSET('Sanitation Data'!$C$5,0,10*ROW('Sanitation Data'!C180))),'Data Summary'!CK186="Yes"),100-OFFSET('Sanitation Data'!$C$5,0,10*ROW('Sanitation Data'!C180)),NA())</f>
        <v>#N/A</v>
      </c>
      <c r="W186" s="105" t="e">
        <f ca="true">+IF(AND(ISNUMBER(OFFSET('Sanitation Data'!$C$7,0,10*ROW('Sanitation Data'!C180))),'Data Summary'!CL186="Yes"),OFFSET('Sanitation Data'!$C$7,0,10*ROW('Sanitation Data'!C180)),NA())</f>
        <v>#N/A</v>
      </c>
      <c r="X186" s="105" t="e">
        <f ca="true">+IF(AND(ISNUMBER(OFFSET('Sanitation Data'!$C$11,0,10*ROW('Sanitation Data'!C180))),'Data Summary'!CM186="Yes"),OFFSET('Sanitation Data'!$C$11,0,10*ROW('Sanitation Data'!C180)),NA())</f>
        <v>#N/A</v>
      </c>
      <c r="Y186" s="105" t="e">
        <f ca="true">+IF(AND(ISNUMBER(OFFSET('Sanitation Data'!$C$12,0,10*ROW('Sanitation Data'!C180))),'Data Summary'!CN186="Yes"),OFFSET('Sanitation Data'!$C$12,0,10*ROW('Sanitation Data'!C180)),NA())</f>
        <v>#N/A</v>
      </c>
      <c r="Z186" s="105" t="e">
        <f ca="true">+IF(AND(ISNUMBER(OFFSET('Sanitation Data'!$C$13,0,10*ROW('Sanitation Data'!C180))),'Data Summary'!CO186="Yes"),OFFSET('Sanitation Data'!$C$13,0,10*ROW('Sanitation Data'!C180)),NA())</f>
        <v>#N/A</v>
      </c>
      <c r="AA186" s="105" t="e">
        <f ca="true">+IF(AND(ISNUMBER(OFFSET('Sanitation Data'!$D$5,0,10*ROW('Sanitation Data'!D180))),'Data Summary'!CP186="Yes"),100-OFFSET('Sanitation Data'!$D$5,0,10*ROW('Sanitation Data'!D180)),NA())</f>
        <v>#N/A</v>
      </c>
      <c r="AB186" s="105" t="e">
        <f ca="true">+IF(AND(ISNUMBER(OFFSET('Sanitation Data'!$D$7,0,10*ROW('Sanitation Data'!D180))),'Data Summary'!CQ186="Yes"),OFFSET('Sanitation Data'!$D$7,0,10*ROW('Sanitation Data'!D180)),NA())</f>
        <v>#N/A</v>
      </c>
      <c r="AC186" s="105" t="e">
        <f ca="true">+IF(AND(ISNUMBER(OFFSET('Sanitation Data'!$D$11,0,10*ROW('Sanitation Data'!D180))),'Data Summary'!CR186="Yes"),OFFSET('Sanitation Data'!$D$11,0,10*ROW('Sanitation Data'!D180)),NA())</f>
        <v>#N/A</v>
      </c>
      <c r="AD186" s="105" t="e">
        <f ca="true">+IF(AND(ISNUMBER(OFFSET('Sanitation Data'!$D$12,0,10*ROW('Sanitation Data'!D180))),'Data Summary'!CS186="Yes"),OFFSET('Sanitation Data'!$D$12,0,10*ROW('Sanitation Data'!D180)),NA())</f>
        <v>#N/A</v>
      </c>
      <c r="AE186" s="105" t="e">
        <f ca="true">+IF(AND(ISNUMBER(OFFSET('Sanitation Data'!$D$13,0,10*ROW('Sanitation Data'!D180))),'Data Summary'!CT186="Yes"),OFFSET('Sanitation Data'!$D$13,0,10*ROW('Sanitation Data'!D180)),NA())</f>
        <v>#N/A</v>
      </c>
      <c r="AF186" s="105" t="e">
        <f ca="true">+IF(AND(ISNUMBER(OFFSET('Sanitation Data'!$E$5,0,10*ROW('Sanitation Data'!E180))),'Data Summary'!CU186="Yes"),100-OFFSET('Sanitation Data'!$E$5,0,10*ROW('Sanitation Data'!E180)),NA())</f>
        <v>#N/A</v>
      </c>
      <c r="AG186" s="105" t="e">
        <f ca="true">+IF(AND(ISNUMBER(OFFSET('Sanitation Data'!$E$7,0,10*ROW('Sanitation Data'!E180))),'Data Summary'!CV186="Yes"),OFFSET('Sanitation Data'!$E$7,0,10*ROW('Sanitation Data'!E180)),NA())</f>
        <v>#N/A</v>
      </c>
      <c r="AH186" s="105" t="e">
        <f ca="true">+IF(AND(ISNUMBER(OFFSET('Sanitation Data'!$E$11,0,10*ROW('Sanitation Data'!E180))),'Data Summary'!CW186="Yes"),OFFSET('Sanitation Data'!$E$11,0,10*ROW('Sanitation Data'!E180)),NA())</f>
        <v>#N/A</v>
      </c>
      <c r="AI186" s="105" t="e">
        <f ca="true">+IF(AND(ISNUMBER(OFFSET('Sanitation Data'!$E$12,0,10*ROW('Sanitation Data'!E180))),'Data Summary'!CX186="Yes"),OFFSET('Sanitation Data'!$E$12,0,10*ROW('Sanitation Data'!E180)),NA())</f>
        <v>#N/A</v>
      </c>
      <c r="AJ186" s="105" t="e">
        <f ca="true">+IF(AND(ISNUMBER(OFFSET('Sanitation Data'!$E$13,0,10*ROW('Sanitation Data'!E180))),'Data Summary'!CY186="Yes"),OFFSET('Sanitation Data'!$E$13,0,10*ROW('Sanitation Data'!E180)),NA())</f>
        <v>#N/A</v>
      </c>
      <c r="AK186" s="105" t="e">
        <f ca="true">+IF(AND(ISNUMBER(OFFSET('Sanitation Data'!$F$5,0,10*ROW('Sanitation Data'!F180))),'Data Summary'!CZ186="Yes"),100-OFFSET('Sanitation Data'!$F$5,0,10*ROW('Sanitation Data'!F180)),NA())</f>
        <v>#N/A</v>
      </c>
      <c r="AL186" s="105" t="e">
        <f ca="true">+IF(AND(ISNUMBER(OFFSET('Sanitation Data'!$F$7,0,10*ROW('Sanitation Data'!F180))),'Data Summary'!DA186="Yes"),OFFSET('Sanitation Data'!$F$7,0,10*ROW('Sanitation Data'!F180)),NA())</f>
        <v>#N/A</v>
      </c>
      <c r="AM186" s="105" t="e">
        <f ca="true">+IF(AND(ISNUMBER(OFFSET('Sanitation Data'!$F$11,0,10*ROW('Sanitation Data'!F180))),'Data Summary'!DB186="Yes"),OFFSET('Sanitation Data'!$F$11,0,10*ROW('Sanitation Data'!F180)),NA())</f>
        <v>#N/A</v>
      </c>
      <c r="AN186" s="105" t="e">
        <f ca="true">+IF(AND(ISNUMBER(OFFSET('Sanitation Data'!$F$12,0,10*ROW('Sanitation Data'!F180))),'Data Summary'!DC186="Yes"),OFFSET('Sanitation Data'!$F$12,0,10*ROW('Sanitation Data'!F180)),NA())</f>
        <v>#N/A</v>
      </c>
      <c r="AO186" s="105" t="e">
        <f ca="true">+IF(AND(ISNUMBER(OFFSET('Sanitation Data'!$F$13,0,10*ROW('Sanitation Data'!F180))),'Data Summary'!DD186="Yes"),OFFSET('Sanitation Data'!$F$13,0,10*ROW('Sanitation Data'!F180)),NA())</f>
        <v>#N/A</v>
      </c>
      <c r="AP186" s="105" t="e">
        <f ca="true">+IF(AND(ISNUMBER(OFFSET('Sanitation Data'!$G$5,0,10*ROW('Sanitation Data'!G180))),'Data Summary'!DE186="Yes"),100-OFFSET('Sanitation Data'!$G$5,0,10*ROW('Sanitation Data'!G180)),NA())</f>
        <v>#N/A</v>
      </c>
      <c r="AQ186" s="105" t="e">
        <f ca="true">+IF(AND(ISNUMBER(OFFSET('Sanitation Data'!$G$7,0,10*ROW('Sanitation Data'!G180))),'Data Summary'!DF186="Yes"),OFFSET('Sanitation Data'!$G$7,0,10*ROW('Sanitation Data'!G180)),NA())</f>
        <v>#N/A</v>
      </c>
      <c r="AR186" s="105" t="e">
        <f ca="true">+IF(AND(ISNUMBER(OFFSET('Sanitation Data'!$G$11,0,10*ROW('Sanitation Data'!G180))),'Data Summary'!DG186="Yes"),OFFSET('Sanitation Data'!$G$11,0,10*ROW('Sanitation Data'!G180)),NA())</f>
        <v>#N/A</v>
      </c>
      <c r="AS186" s="105" t="e">
        <f ca="true">+IF(AND(ISNUMBER(OFFSET('Sanitation Data'!$G$12,0,10*ROW('Sanitation Data'!G180))),'Data Summary'!DH186="Yes"),OFFSET('Sanitation Data'!$G$12,0,10*ROW('Sanitation Data'!G180)),NA())</f>
        <v>#N/A</v>
      </c>
      <c r="AT186" s="105" t="e">
        <f ca="true">+IF(AND(ISNUMBER(OFFSET('Sanitation Data'!$G$13,0,10*ROW('Sanitation Data'!G180))),'Data Summary'!DI186="Yes"),OFFSET('Sanitation Data'!$G$13,0,10*ROW('Sanitation Data'!G180)),NA())</f>
        <v>#N/A</v>
      </c>
      <c r="AU186" s="105" t="e">
        <f ca="true">+IF(AND(ISNUMBER(OFFSET('Sanitation Data'!$H$5,0,10*ROW('Sanitation Data'!H180))),'Data Summary'!DJ186="Yes"),100-OFFSET('Sanitation Data'!$H$5,0,10*ROW('Sanitation Data'!H180)),NA())</f>
        <v>#N/A</v>
      </c>
      <c r="AV186" s="105" t="e">
        <f ca="true">+IF(AND(ISNUMBER(OFFSET('Sanitation Data'!$H$7,0,10*ROW('Sanitation Data'!H180))),'Data Summary'!DK186="Yes"),OFFSET('Sanitation Data'!$H$7,0,10*ROW('Sanitation Data'!H180)),NA())</f>
        <v>#N/A</v>
      </c>
      <c r="AW186" s="105" t="e">
        <f ca="true">+IF(AND(ISNUMBER(OFFSET('Sanitation Data'!$H$11,0,10*ROW('Sanitation Data'!H180))),'Data Summary'!DL186="Yes"),OFFSET('Sanitation Data'!$H$11,0,10*ROW('Sanitation Data'!H180)),NA())</f>
        <v>#N/A</v>
      </c>
      <c r="AX186" s="105" t="e">
        <f ca="true">+IF(AND(ISNUMBER(OFFSET('Sanitation Data'!$H$12,0,10*ROW('Sanitation Data'!H180))),'Data Summary'!DM186="Yes"),OFFSET('Sanitation Data'!$H$12,0,10*ROW('Sanitation Data'!H180)),NA())</f>
        <v>#N/A</v>
      </c>
      <c r="AY186" s="105" t="e">
        <f ca="true">+IF(AND(ISNUMBER(OFFSET('Sanitation Data'!$H$13,0,10*ROW('Sanitation Data'!H180))),'Data Summary'!DN186="Yes"),OFFSET('Sanitation Data'!$H$13,0,10*ROW('Sanitation Data'!H180)),NA())</f>
        <v>#N/A</v>
      </c>
      <c r="AZ186" s="110" t="e">
        <f ca="true">+IF(AND(ISNUMBER(OFFSET('Hygiene Data'!$C$6,0,10*ROW('Hygiene Data'!C180))),'Data Summary'!DO186="Yes"),OFFSET('Hygiene Data'!$C$6,0,10*ROW('Hygiene Data'!C180)),NA())</f>
        <v>#N/A</v>
      </c>
      <c r="BA186" s="110" t="e">
        <f ca="true">+IF(AND(ISNUMBER(OFFSET('Hygiene Data'!$C$8,0,10*ROW('Hygiene Data'!C180))),'Data Summary'!DP186="Yes"),OFFSET('Hygiene Data'!$C$8,0,10*ROW('Hygiene Data'!C180)),NA())</f>
        <v>#N/A</v>
      </c>
      <c r="BB186" s="110" t="e">
        <f ca="true">+IF(AND(ISNUMBER(OFFSET('Hygiene Data'!$C$10,0,10*ROW('Hygiene Data'!C180))),'Data Summary'!DQ186="Yes"),OFFSET('Hygiene Data'!$C$10,0,10*ROW('Hygiene Data'!C180)),NA())</f>
        <v>#N/A</v>
      </c>
      <c r="BC186" s="110" t="e">
        <f ca="true">+IF(AND(ISNUMBER(OFFSET('Hygiene Data'!$D$6,0,10*ROW('Hygiene Data'!D180))),'Data Summary'!DR186="Yes"),OFFSET('Hygiene Data'!$D$6,0,10*ROW('Hygiene Data'!D180)),NA())</f>
        <v>#N/A</v>
      </c>
      <c r="BD186" s="110" t="e">
        <f ca="true">+IF(AND(ISNUMBER(OFFSET('Hygiene Data'!$D$8,0,10*ROW('Hygiene Data'!D180))),'Data Summary'!DS186="Yes"),OFFSET('Hygiene Data'!$D$8,0,10*ROW('Hygiene Data'!D180)),NA())</f>
        <v>#N/A</v>
      </c>
      <c r="BE186" s="110" t="e">
        <f ca="true">+IF(AND(ISNUMBER(OFFSET('Hygiene Data'!$D$10,0,10*ROW('Hygiene Data'!D180))),'Data Summary'!DT186="Yes"),OFFSET('Hygiene Data'!$D$10,0,10*ROW('Hygiene Data'!D180)),NA())</f>
        <v>#N/A</v>
      </c>
      <c r="BF186" s="110" t="e">
        <f ca="true">+IF(AND(ISNUMBER(OFFSET('Hygiene Data'!$E$6,0,10*ROW('Hygiene Data'!E180))),'Data Summary'!DU186="Yes"),OFFSET('Hygiene Data'!$E$6,0,10*ROW('Hygiene Data'!E180)),NA())</f>
        <v>#N/A</v>
      </c>
      <c r="BG186" s="110" t="e">
        <f ca="true">+IF(AND(ISNUMBER(OFFSET('Hygiene Data'!$E$8,0,10*ROW('Hygiene Data'!E180))),'Data Summary'!DV186="Yes"),OFFSET('Hygiene Data'!$E$8,0,10*ROW('Hygiene Data'!E180)),NA())</f>
        <v>#N/A</v>
      </c>
      <c r="BH186" s="110" t="e">
        <f ca="true">+IF(AND(ISNUMBER(OFFSET('Hygiene Data'!$E$10,0,10*ROW('Hygiene Data'!E180))),'Data Summary'!DW186="Yes"),OFFSET('Hygiene Data'!$E$10,0,10*ROW('Hygiene Data'!E180)),NA())</f>
        <v>#N/A</v>
      </c>
      <c r="BI186" s="110" t="e">
        <f ca="true">+IF(AND(ISNUMBER(OFFSET('Hygiene Data'!$F$6,0,10*ROW('Hygiene Data'!F180))),'Data Summary'!DX186="Yes"),OFFSET('Hygiene Data'!$F$6,0,10*ROW('Hygiene Data'!F180)),NA())</f>
        <v>#N/A</v>
      </c>
      <c r="BJ186" s="110" t="e">
        <f ca="true">+IF(AND(ISNUMBER(OFFSET('Hygiene Data'!$F$8,0,10*ROW('Hygiene Data'!F180))),'Data Summary'!DY186="Yes"),OFFSET('Hygiene Data'!$F$8,0,10*ROW('Hygiene Data'!F180)),NA())</f>
        <v>#N/A</v>
      </c>
      <c r="BK186" s="110" t="e">
        <f ca="true">+IF(AND(ISNUMBER(OFFSET('Hygiene Data'!$F$10,0,10*ROW('Hygiene Data'!F180))),'Data Summary'!DZ186="Yes"),OFFSET('Hygiene Data'!$F$10,0,10*ROW('Hygiene Data'!F180)),NA())</f>
        <v>#N/A</v>
      </c>
      <c r="BL186" s="110" t="e">
        <f ca="true">+IF(AND(ISNUMBER(OFFSET('Hygiene Data'!$G$6,0,10*ROW('Hygiene Data'!G180))),'Data Summary'!EA186="Yes"),OFFSET('Hygiene Data'!$G$6,0,10*ROW('Hygiene Data'!G180)),NA())</f>
        <v>#N/A</v>
      </c>
      <c r="BM186" s="110" t="e">
        <f ca="true">+IF(AND(ISNUMBER(OFFSET('Hygiene Data'!$G$8,0,10*ROW('Hygiene Data'!G180))),'Data Summary'!EB186="Yes"),OFFSET('Hygiene Data'!$G$8,0,10*ROW('Hygiene Data'!G180)),NA())</f>
        <v>#N/A</v>
      </c>
      <c r="BN186" s="110" t="e">
        <f ca="true">+IF(AND(ISNUMBER(OFFSET('Hygiene Data'!$G$10,0,10*ROW('Hygiene Data'!G180))),'Data Summary'!EC186="Yes"),OFFSET('Hygiene Data'!$G$10,0,10*ROW('Hygiene Data'!G180)),NA())</f>
        <v>#N/A</v>
      </c>
      <c r="BO186" s="110" t="e">
        <f ca="true">+IF(AND(ISNUMBER(OFFSET('Hygiene Data'!$H$6,0,10*ROW('Hygiene Data'!H180))),'Data Summary'!ED186="Yes"),OFFSET('Hygiene Data'!$H$6,0,10*ROW('Hygiene Data'!H180)),NA())</f>
        <v>#N/A</v>
      </c>
      <c r="BP186" s="110" t="e">
        <f ca="true">+IF(AND(ISNUMBER(OFFSET('Hygiene Data'!$H$8,0,10*ROW('Hygiene Data'!H180))),'Data Summary'!EE186="Yes"),OFFSET('Hygiene Data'!$H$8,0,10*ROW('Hygiene Data'!H180)),NA())</f>
        <v>#N/A</v>
      </c>
      <c r="BQ186" s="110" t="e">
        <f ca="true">+IF(AND(ISNUMBER(OFFSET('Hygiene Data'!$H$10,0,10*ROW('Hygiene Data'!H180))),'Data Summary'!EF186="Yes"),OFFSET('Hygiene Data'!$H$10,0,10*ROW('Hygiene Data'!H180)),NA())</f>
        <v>#N/A</v>
      </c>
    </row>
    <row r="187" x14ac:dyDescent="0.2">
      <c r="A187" s="58" t="e">
        <f ca="true">+IF(OFFSET('Water Data'!$B$1,0,10*ROW('Water Data'!B181))="",NA(),OFFSET('Water Data'!$B$1,0,10*ROW('Water Data'!B181)))</f>
        <v>#N/A</v>
      </c>
      <c r="B187" s="58" t="e">
        <f ca="true">+IF(OFFSET('Water Data'!$A$3,0,10*ROW('Water Data'!A184))="",NA(),OFFSET('Water Data'!$A$3,0,10*ROW('Water Data'!A184)))</f>
        <v>#N/A</v>
      </c>
      <c r="C187" s="58" t="e">
        <f ca="true">+IF(OFFSET('Water Data'!$C$3,0,10*ROW('Water Data'!C184))="",NA(),OFFSET('Water Data'!$C$3,0,10*ROW('Water Data'!C184)))</f>
        <v>#N/A</v>
      </c>
      <c r="D187" s="59" t="e">
        <f ca="true">+IF(AND(ISNUMBER(OFFSET('Water Data'!$C$5,0,10*ROW('Water Data'!C181))),'Data Summary'!BS187="Yes"),100-OFFSET('Water Data'!$C$5,0,10*ROW('Water Data'!C181)),NA())</f>
        <v>#N/A</v>
      </c>
      <c r="E187" s="59" t="e">
        <f ca="true">+IF(AND(ISNUMBER(OFFSET('Water Data'!$C$7,0,10*ROW('Water Data'!C181))),'Data Summary'!BT187="Yes"),OFFSET('Water Data'!$C$7,0,10*ROW('Water Data'!C181)),NA())</f>
        <v>#N/A</v>
      </c>
      <c r="F187" s="59" t="e">
        <f ca="true">+IF(AND(ISNUMBER(OFFSET('Water Data'!$C$10,0,10*ROW('Water Data'!C181))),'Data Summary'!BU187="Yes"),OFFSET('Water Data'!$C$10,0,10*ROW('Water Data'!C181)),NA())</f>
        <v>#N/A</v>
      </c>
      <c r="G187" s="59" t="e">
        <f ca="true">+IF(AND(ISNUMBER(OFFSET('Water Data'!$D$5,0,10*ROW('Water Data'!D181))),'Data Summary'!BV187="Yes"),100-OFFSET('Water Data'!$D$5,0,10*ROW('Water Data'!D181)),NA())</f>
        <v>#N/A</v>
      </c>
      <c r="H187" s="59" t="e">
        <f ca="true">+IF(AND(ISNUMBER(OFFSET('Water Data'!$D$7,0,10*ROW('Water Data'!D181))),'Data Summary'!BW187="Yes"),OFFSET('Water Data'!$D$7,0,10*ROW('Water Data'!D181)),NA())</f>
        <v>#N/A</v>
      </c>
      <c r="I187" s="59" t="e">
        <f ca="true">+IF(AND(ISNUMBER(OFFSET('Water Data'!$D$10,0,10*ROW('Water Data'!D181))),'Data Summary'!BX187="Yes"),OFFSET('Water Data'!$D$10,0,10*ROW('Water Data'!D181)),NA())</f>
        <v>#N/A</v>
      </c>
      <c r="J187" s="59" t="e">
        <f ca="true">+IF(AND(ISNUMBER(OFFSET('Water Data'!$E$5,0,10*ROW('Water Data'!E181))),'Data Summary'!BY187="Yes"),100-OFFSET('Water Data'!$E$5,0,10*ROW('Water Data'!E181)),NA())</f>
        <v>#N/A</v>
      </c>
      <c r="K187" s="59" t="e">
        <f ca="true">+IF(AND(ISNUMBER(OFFSET('Water Data'!$E$7,0,10*ROW('Water Data'!E181))),'Data Summary'!BZ187="Yes"),OFFSET('Water Data'!$E$7,0,10*ROW('Water Data'!E181)),NA())</f>
        <v>#N/A</v>
      </c>
      <c r="L187" s="59" t="e">
        <f ca="true">+IF(AND(ISNUMBER(OFFSET('Water Data'!$E$10,0,10*ROW('Water Data'!E181))),'Data Summary'!CA187="Yes"),OFFSET('Water Data'!$E$10,0,10*ROW('Water Data'!E181)),NA())</f>
        <v>#N/A</v>
      </c>
      <c r="M187" s="59" t="e">
        <f ca="true">+IF(AND(ISNUMBER(OFFSET('Water Data'!$F$5,0,10*ROW('Water Data'!F181))),'Data Summary'!CB187="Yes"),100-OFFSET('Water Data'!$F$5,0,10*ROW('Water Data'!F181)),NA())</f>
        <v>#N/A</v>
      </c>
      <c r="N187" s="59" t="e">
        <f ca="true">+IF(AND(ISNUMBER(OFFSET('Water Data'!$F$7,0,10*ROW('Water Data'!F181))),'Data Summary'!CC187="Yes"),OFFSET('Water Data'!$F$7,0,10*ROW('Water Data'!F181)),NA())</f>
        <v>#N/A</v>
      </c>
      <c r="O187" s="59" t="e">
        <f ca="true">+IF(AND(ISNUMBER(OFFSET('Water Data'!$F$10,0,10*ROW('Water Data'!F181))),'Data Summary'!CD187="Yes"),OFFSET('Water Data'!$F$10,0,10*ROW('Water Data'!F181)),NA())</f>
        <v>#N/A</v>
      </c>
      <c r="P187" s="59" t="e">
        <f ca="true">+IF(AND(ISNUMBER(OFFSET('Water Data'!$G$5,0,10*ROW('Water Data'!G181))),'Data Summary'!CE187="Yes"),100-OFFSET('Water Data'!$G$5,0,10*ROW('Water Data'!G181)),NA())</f>
        <v>#N/A</v>
      </c>
      <c r="Q187" s="59" t="e">
        <f ca="true">+IF(AND(ISNUMBER(OFFSET('Water Data'!$G$7,0,10*ROW('Water Data'!G181))),'Data Summary'!CF187="Yes"),OFFSET('Water Data'!$G$7,0,10*ROW('Water Data'!G181)),NA())</f>
        <v>#N/A</v>
      </c>
      <c r="R187" s="59" t="e">
        <f ca="true">+IF(AND(ISNUMBER(OFFSET('Water Data'!$G$10,0,10*ROW('Water Data'!G181))),'Data Summary'!CG187="Yes"),OFFSET('Water Data'!$G$10,0,10*ROW('Water Data'!G181)),NA())</f>
        <v>#N/A</v>
      </c>
      <c r="S187" s="59" t="e">
        <f ca="true">+IF(AND(ISNUMBER(OFFSET('Water Data'!$H$5,0,10*ROW('Water Data'!H181))),'Data Summary'!CH187="Yes"),100-OFFSET('Water Data'!$H$5,0,10*ROW('Water Data'!H181)),NA())</f>
        <v>#N/A</v>
      </c>
      <c r="T187" s="59" t="e">
        <f ca="true">+IF(AND(ISNUMBER(OFFSET('Water Data'!$H$7,0,10*ROW('Water Data'!H181))),'Data Summary'!CI187="Yes"),OFFSET('Water Data'!$H$7,0,10*ROW('Water Data'!H181)),NA())</f>
        <v>#N/A</v>
      </c>
      <c r="U187" s="59" t="e">
        <f ca="true">+IF(AND(ISNUMBER(OFFSET('Water Data'!$H$10,0,10*ROW('Water Data'!H181))),'Data Summary'!CJ187="Yes"),OFFSET('Water Data'!$H$10,0,10*ROW('Water Data'!H181)),NA())</f>
        <v>#N/A</v>
      </c>
      <c r="V187" s="105" t="e">
        <f ca="true">+IF(AND(ISNUMBER(OFFSET('Sanitation Data'!$C$5,0,10*ROW('Sanitation Data'!C181))),'Data Summary'!CK187="Yes"),100-OFFSET('Sanitation Data'!$C$5,0,10*ROW('Sanitation Data'!C181)),NA())</f>
        <v>#N/A</v>
      </c>
      <c r="W187" s="105" t="e">
        <f ca="true">+IF(AND(ISNUMBER(OFFSET('Sanitation Data'!$C$7,0,10*ROW('Sanitation Data'!C181))),'Data Summary'!CL187="Yes"),OFFSET('Sanitation Data'!$C$7,0,10*ROW('Sanitation Data'!C181)),NA())</f>
        <v>#N/A</v>
      </c>
      <c r="X187" s="105" t="e">
        <f ca="true">+IF(AND(ISNUMBER(OFFSET('Sanitation Data'!$C$11,0,10*ROW('Sanitation Data'!C181))),'Data Summary'!CM187="Yes"),OFFSET('Sanitation Data'!$C$11,0,10*ROW('Sanitation Data'!C181)),NA())</f>
        <v>#N/A</v>
      </c>
      <c r="Y187" s="105" t="e">
        <f ca="true">+IF(AND(ISNUMBER(OFFSET('Sanitation Data'!$C$12,0,10*ROW('Sanitation Data'!C181))),'Data Summary'!CN187="Yes"),OFFSET('Sanitation Data'!$C$12,0,10*ROW('Sanitation Data'!C181)),NA())</f>
        <v>#N/A</v>
      </c>
      <c r="Z187" s="105" t="e">
        <f ca="true">+IF(AND(ISNUMBER(OFFSET('Sanitation Data'!$C$13,0,10*ROW('Sanitation Data'!C181))),'Data Summary'!CO187="Yes"),OFFSET('Sanitation Data'!$C$13,0,10*ROW('Sanitation Data'!C181)),NA())</f>
        <v>#N/A</v>
      </c>
      <c r="AA187" s="105" t="e">
        <f ca="true">+IF(AND(ISNUMBER(OFFSET('Sanitation Data'!$D$5,0,10*ROW('Sanitation Data'!D181))),'Data Summary'!CP187="Yes"),100-OFFSET('Sanitation Data'!$D$5,0,10*ROW('Sanitation Data'!D181)),NA())</f>
        <v>#N/A</v>
      </c>
      <c r="AB187" s="105" t="e">
        <f ca="true">+IF(AND(ISNUMBER(OFFSET('Sanitation Data'!$D$7,0,10*ROW('Sanitation Data'!D181))),'Data Summary'!CQ187="Yes"),OFFSET('Sanitation Data'!$D$7,0,10*ROW('Sanitation Data'!D181)),NA())</f>
        <v>#N/A</v>
      </c>
      <c r="AC187" s="105" t="e">
        <f ca="true">+IF(AND(ISNUMBER(OFFSET('Sanitation Data'!$D$11,0,10*ROW('Sanitation Data'!D181))),'Data Summary'!CR187="Yes"),OFFSET('Sanitation Data'!$D$11,0,10*ROW('Sanitation Data'!D181)),NA())</f>
        <v>#N/A</v>
      </c>
      <c r="AD187" s="105" t="e">
        <f ca="true">+IF(AND(ISNUMBER(OFFSET('Sanitation Data'!$D$12,0,10*ROW('Sanitation Data'!D181))),'Data Summary'!CS187="Yes"),OFFSET('Sanitation Data'!$D$12,0,10*ROW('Sanitation Data'!D181)),NA())</f>
        <v>#N/A</v>
      </c>
      <c r="AE187" s="105" t="e">
        <f ca="true">+IF(AND(ISNUMBER(OFFSET('Sanitation Data'!$D$13,0,10*ROW('Sanitation Data'!D181))),'Data Summary'!CT187="Yes"),OFFSET('Sanitation Data'!$D$13,0,10*ROW('Sanitation Data'!D181)),NA())</f>
        <v>#N/A</v>
      </c>
      <c r="AF187" s="105" t="e">
        <f ca="true">+IF(AND(ISNUMBER(OFFSET('Sanitation Data'!$E$5,0,10*ROW('Sanitation Data'!E181))),'Data Summary'!CU187="Yes"),100-OFFSET('Sanitation Data'!$E$5,0,10*ROW('Sanitation Data'!E181)),NA())</f>
        <v>#N/A</v>
      </c>
      <c r="AG187" s="105" t="e">
        <f ca="true">+IF(AND(ISNUMBER(OFFSET('Sanitation Data'!$E$7,0,10*ROW('Sanitation Data'!E181))),'Data Summary'!CV187="Yes"),OFFSET('Sanitation Data'!$E$7,0,10*ROW('Sanitation Data'!E181)),NA())</f>
        <v>#N/A</v>
      </c>
      <c r="AH187" s="105" t="e">
        <f ca="true">+IF(AND(ISNUMBER(OFFSET('Sanitation Data'!$E$11,0,10*ROW('Sanitation Data'!E181))),'Data Summary'!CW187="Yes"),OFFSET('Sanitation Data'!$E$11,0,10*ROW('Sanitation Data'!E181)),NA())</f>
        <v>#N/A</v>
      </c>
      <c r="AI187" s="105" t="e">
        <f ca="true">+IF(AND(ISNUMBER(OFFSET('Sanitation Data'!$E$12,0,10*ROW('Sanitation Data'!E181))),'Data Summary'!CX187="Yes"),OFFSET('Sanitation Data'!$E$12,0,10*ROW('Sanitation Data'!E181)),NA())</f>
        <v>#N/A</v>
      </c>
      <c r="AJ187" s="105" t="e">
        <f ca="true">+IF(AND(ISNUMBER(OFFSET('Sanitation Data'!$E$13,0,10*ROW('Sanitation Data'!E181))),'Data Summary'!CY187="Yes"),OFFSET('Sanitation Data'!$E$13,0,10*ROW('Sanitation Data'!E181)),NA())</f>
        <v>#N/A</v>
      </c>
      <c r="AK187" s="105" t="e">
        <f ca="true">+IF(AND(ISNUMBER(OFFSET('Sanitation Data'!$F$5,0,10*ROW('Sanitation Data'!F181))),'Data Summary'!CZ187="Yes"),100-OFFSET('Sanitation Data'!$F$5,0,10*ROW('Sanitation Data'!F181)),NA())</f>
        <v>#N/A</v>
      </c>
      <c r="AL187" s="105" t="e">
        <f ca="true">+IF(AND(ISNUMBER(OFFSET('Sanitation Data'!$F$7,0,10*ROW('Sanitation Data'!F181))),'Data Summary'!DA187="Yes"),OFFSET('Sanitation Data'!$F$7,0,10*ROW('Sanitation Data'!F181)),NA())</f>
        <v>#N/A</v>
      </c>
      <c r="AM187" s="105" t="e">
        <f ca="true">+IF(AND(ISNUMBER(OFFSET('Sanitation Data'!$F$11,0,10*ROW('Sanitation Data'!F181))),'Data Summary'!DB187="Yes"),OFFSET('Sanitation Data'!$F$11,0,10*ROW('Sanitation Data'!F181)),NA())</f>
        <v>#N/A</v>
      </c>
      <c r="AN187" s="105" t="e">
        <f ca="true">+IF(AND(ISNUMBER(OFFSET('Sanitation Data'!$F$12,0,10*ROW('Sanitation Data'!F181))),'Data Summary'!DC187="Yes"),OFFSET('Sanitation Data'!$F$12,0,10*ROW('Sanitation Data'!F181)),NA())</f>
        <v>#N/A</v>
      </c>
      <c r="AO187" s="105" t="e">
        <f ca="true">+IF(AND(ISNUMBER(OFFSET('Sanitation Data'!$F$13,0,10*ROW('Sanitation Data'!F181))),'Data Summary'!DD187="Yes"),OFFSET('Sanitation Data'!$F$13,0,10*ROW('Sanitation Data'!F181)),NA())</f>
        <v>#N/A</v>
      </c>
      <c r="AP187" s="105" t="e">
        <f ca="true">+IF(AND(ISNUMBER(OFFSET('Sanitation Data'!$G$5,0,10*ROW('Sanitation Data'!G181))),'Data Summary'!DE187="Yes"),100-OFFSET('Sanitation Data'!$G$5,0,10*ROW('Sanitation Data'!G181)),NA())</f>
        <v>#N/A</v>
      </c>
      <c r="AQ187" s="105" t="e">
        <f ca="true">+IF(AND(ISNUMBER(OFFSET('Sanitation Data'!$G$7,0,10*ROW('Sanitation Data'!G181))),'Data Summary'!DF187="Yes"),OFFSET('Sanitation Data'!$G$7,0,10*ROW('Sanitation Data'!G181)),NA())</f>
        <v>#N/A</v>
      </c>
      <c r="AR187" s="105" t="e">
        <f ca="true">+IF(AND(ISNUMBER(OFFSET('Sanitation Data'!$G$11,0,10*ROW('Sanitation Data'!G181))),'Data Summary'!DG187="Yes"),OFFSET('Sanitation Data'!$G$11,0,10*ROW('Sanitation Data'!G181)),NA())</f>
        <v>#N/A</v>
      </c>
      <c r="AS187" s="105" t="e">
        <f ca="true">+IF(AND(ISNUMBER(OFFSET('Sanitation Data'!$G$12,0,10*ROW('Sanitation Data'!G181))),'Data Summary'!DH187="Yes"),OFFSET('Sanitation Data'!$G$12,0,10*ROW('Sanitation Data'!G181)),NA())</f>
        <v>#N/A</v>
      </c>
      <c r="AT187" s="105" t="e">
        <f ca="true">+IF(AND(ISNUMBER(OFFSET('Sanitation Data'!$G$13,0,10*ROW('Sanitation Data'!G181))),'Data Summary'!DI187="Yes"),OFFSET('Sanitation Data'!$G$13,0,10*ROW('Sanitation Data'!G181)),NA())</f>
        <v>#N/A</v>
      </c>
      <c r="AU187" s="105" t="e">
        <f ca="true">+IF(AND(ISNUMBER(OFFSET('Sanitation Data'!$H$5,0,10*ROW('Sanitation Data'!H181))),'Data Summary'!DJ187="Yes"),100-OFFSET('Sanitation Data'!$H$5,0,10*ROW('Sanitation Data'!H181)),NA())</f>
        <v>#N/A</v>
      </c>
      <c r="AV187" s="105" t="e">
        <f ca="true">+IF(AND(ISNUMBER(OFFSET('Sanitation Data'!$H$7,0,10*ROW('Sanitation Data'!H181))),'Data Summary'!DK187="Yes"),OFFSET('Sanitation Data'!$H$7,0,10*ROW('Sanitation Data'!H181)),NA())</f>
        <v>#N/A</v>
      </c>
      <c r="AW187" s="105" t="e">
        <f ca="true">+IF(AND(ISNUMBER(OFFSET('Sanitation Data'!$H$11,0,10*ROW('Sanitation Data'!H181))),'Data Summary'!DL187="Yes"),OFFSET('Sanitation Data'!$H$11,0,10*ROW('Sanitation Data'!H181)),NA())</f>
        <v>#N/A</v>
      </c>
      <c r="AX187" s="105" t="e">
        <f ca="true">+IF(AND(ISNUMBER(OFFSET('Sanitation Data'!$H$12,0,10*ROW('Sanitation Data'!H181))),'Data Summary'!DM187="Yes"),OFFSET('Sanitation Data'!$H$12,0,10*ROW('Sanitation Data'!H181)),NA())</f>
        <v>#N/A</v>
      </c>
      <c r="AY187" s="105" t="e">
        <f ca="true">+IF(AND(ISNUMBER(OFFSET('Sanitation Data'!$H$13,0,10*ROW('Sanitation Data'!H181))),'Data Summary'!DN187="Yes"),OFFSET('Sanitation Data'!$H$13,0,10*ROW('Sanitation Data'!H181)),NA())</f>
        <v>#N/A</v>
      </c>
      <c r="AZ187" s="110" t="e">
        <f ca="true">+IF(AND(ISNUMBER(OFFSET('Hygiene Data'!$C$6,0,10*ROW('Hygiene Data'!C181))),'Data Summary'!DO187="Yes"),OFFSET('Hygiene Data'!$C$6,0,10*ROW('Hygiene Data'!C181)),NA())</f>
        <v>#N/A</v>
      </c>
      <c r="BA187" s="110" t="e">
        <f ca="true">+IF(AND(ISNUMBER(OFFSET('Hygiene Data'!$C$8,0,10*ROW('Hygiene Data'!C181))),'Data Summary'!DP187="Yes"),OFFSET('Hygiene Data'!$C$8,0,10*ROW('Hygiene Data'!C181)),NA())</f>
        <v>#N/A</v>
      </c>
      <c r="BB187" s="110" t="e">
        <f ca="true">+IF(AND(ISNUMBER(OFFSET('Hygiene Data'!$C$10,0,10*ROW('Hygiene Data'!C181))),'Data Summary'!DQ187="Yes"),OFFSET('Hygiene Data'!$C$10,0,10*ROW('Hygiene Data'!C181)),NA())</f>
        <v>#N/A</v>
      </c>
      <c r="BC187" s="110" t="e">
        <f ca="true">+IF(AND(ISNUMBER(OFFSET('Hygiene Data'!$D$6,0,10*ROW('Hygiene Data'!D181))),'Data Summary'!DR187="Yes"),OFFSET('Hygiene Data'!$D$6,0,10*ROW('Hygiene Data'!D181)),NA())</f>
        <v>#N/A</v>
      </c>
      <c r="BD187" s="110" t="e">
        <f ca="true">+IF(AND(ISNUMBER(OFFSET('Hygiene Data'!$D$8,0,10*ROW('Hygiene Data'!D181))),'Data Summary'!DS187="Yes"),OFFSET('Hygiene Data'!$D$8,0,10*ROW('Hygiene Data'!D181)),NA())</f>
        <v>#N/A</v>
      </c>
      <c r="BE187" s="110" t="e">
        <f ca="true">+IF(AND(ISNUMBER(OFFSET('Hygiene Data'!$D$10,0,10*ROW('Hygiene Data'!D181))),'Data Summary'!DT187="Yes"),OFFSET('Hygiene Data'!$D$10,0,10*ROW('Hygiene Data'!D181)),NA())</f>
        <v>#N/A</v>
      </c>
      <c r="BF187" s="110" t="e">
        <f ca="true">+IF(AND(ISNUMBER(OFFSET('Hygiene Data'!$E$6,0,10*ROW('Hygiene Data'!E181))),'Data Summary'!DU187="Yes"),OFFSET('Hygiene Data'!$E$6,0,10*ROW('Hygiene Data'!E181)),NA())</f>
        <v>#N/A</v>
      </c>
      <c r="BG187" s="110" t="e">
        <f ca="true">+IF(AND(ISNUMBER(OFFSET('Hygiene Data'!$E$8,0,10*ROW('Hygiene Data'!E181))),'Data Summary'!DV187="Yes"),OFFSET('Hygiene Data'!$E$8,0,10*ROW('Hygiene Data'!E181)),NA())</f>
        <v>#N/A</v>
      </c>
      <c r="BH187" s="110" t="e">
        <f ca="true">+IF(AND(ISNUMBER(OFFSET('Hygiene Data'!$E$10,0,10*ROW('Hygiene Data'!E181))),'Data Summary'!DW187="Yes"),OFFSET('Hygiene Data'!$E$10,0,10*ROW('Hygiene Data'!E181)),NA())</f>
        <v>#N/A</v>
      </c>
      <c r="BI187" s="110" t="e">
        <f ca="true">+IF(AND(ISNUMBER(OFFSET('Hygiene Data'!$F$6,0,10*ROW('Hygiene Data'!F181))),'Data Summary'!DX187="Yes"),OFFSET('Hygiene Data'!$F$6,0,10*ROW('Hygiene Data'!F181)),NA())</f>
        <v>#N/A</v>
      </c>
      <c r="BJ187" s="110" t="e">
        <f ca="true">+IF(AND(ISNUMBER(OFFSET('Hygiene Data'!$F$8,0,10*ROW('Hygiene Data'!F181))),'Data Summary'!DY187="Yes"),OFFSET('Hygiene Data'!$F$8,0,10*ROW('Hygiene Data'!F181)),NA())</f>
        <v>#N/A</v>
      </c>
      <c r="BK187" s="110" t="e">
        <f ca="true">+IF(AND(ISNUMBER(OFFSET('Hygiene Data'!$F$10,0,10*ROW('Hygiene Data'!F181))),'Data Summary'!DZ187="Yes"),OFFSET('Hygiene Data'!$F$10,0,10*ROW('Hygiene Data'!F181)),NA())</f>
        <v>#N/A</v>
      </c>
      <c r="BL187" s="110" t="e">
        <f ca="true">+IF(AND(ISNUMBER(OFFSET('Hygiene Data'!$G$6,0,10*ROW('Hygiene Data'!G181))),'Data Summary'!EA187="Yes"),OFFSET('Hygiene Data'!$G$6,0,10*ROW('Hygiene Data'!G181)),NA())</f>
        <v>#N/A</v>
      </c>
      <c r="BM187" s="110" t="e">
        <f ca="true">+IF(AND(ISNUMBER(OFFSET('Hygiene Data'!$G$8,0,10*ROW('Hygiene Data'!G181))),'Data Summary'!EB187="Yes"),OFFSET('Hygiene Data'!$G$8,0,10*ROW('Hygiene Data'!G181)),NA())</f>
        <v>#N/A</v>
      </c>
      <c r="BN187" s="110" t="e">
        <f ca="true">+IF(AND(ISNUMBER(OFFSET('Hygiene Data'!$G$10,0,10*ROW('Hygiene Data'!G181))),'Data Summary'!EC187="Yes"),OFFSET('Hygiene Data'!$G$10,0,10*ROW('Hygiene Data'!G181)),NA())</f>
        <v>#N/A</v>
      </c>
      <c r="BO187" s="110" t="e">
        <f ca="true">+IF(AND(ISNUMBER(OFFSET('Hygiene Data'!$H$6,0,10*ROW('Hygiene Data'!H181))),'Data Summary'!ED187="Yes"),OFFSET('Hygiene Data'!$H$6,0,10*ROW('Hygiene Data'!H181)),NA())</f>
        <v>#N/A</v>
      </c>
      <c r="BP187" s="110" t="e">
        <f ca="true">+IF(AND(ISNUMBER(OFFSET('Hygiene Data'!$H$8,0,10*ROW('Hygiene Data'!H181))),'Data Summary'!EE187="Yes"),OFFSET('Hygiene Data'!$H$8,0,10*ROW('Hygiene Data'!H181)),NA())</f>
        <v>#N/A</v>
      </c>
      <c r="BQ187" s="110" t="e">
        <f ca="true">+IF(AND(ISNUMBER(OFFSET('Hygiene Data'!$H$10,0,10*ROW('Hygiene Data'!H181))),'Data Summary'!EF187="Yes"),OFFSET('Hygiene Data'!$H$10,0,10*ROW('Hygiene Data'!H181)),NA())</f>
        <v>#N/A</v>
      </c>
    </row>
    <row r="188" x14ac:dyDescent="0.2">
      <c r="A188" s="58" t="e">
        <f ca="true">+IF(OFFSET('Water Data'!$B$1,0,10*ROW('Water Data'!B182))="",NA(),OFFSET('Water Data'!$B$1,0,10*ROW('Water Data'!B182)))</f>
        <v>#N/A</v>
      </c>
      <c r="B188" s="58" t="e">
        <f ca="true">+IF(OFFSET('Water Data'!$A$3,0,10*ROW('Water Data'!A185))="",NA(),OFFSET('Water Data'!$A$3,0,10*ROW('Water Data'!A185)))</f>
        <v>#N/A</v>
      </c>
      <c r="C188" s="58" t="e">
        <f ca="true">+IF(OFFSET('Water Data'!$C$3,0,10*ROW('Water Data'!C185))="",NA(),OFFSET('Water Data'!$C$3,0,10*ROW('Water Data'!C185)))</f>
        <v>#N/A</v>
      </c>
      <c r="D188" s="59" t="e">
        <f ca="true">+IF(AND(ISNUMBER(OFFSET('Water Data'!$C$5,0,10*ROW('Water Data'!C182))),'Data Summary'!BS188="Yes"),100-OFFSET('Water Data'!$C$5,0,10*ROW('Water Data'!C182)),NA())</f>
        <v>#N/A</v>
      </c>
      <c r="E188" s="59" t="e">
        <f ca="true">+IF(AND(ISNUMBER(OFFSET('Water Data'!$C$7,0,10*ROW('Water Data'!C182))),'Data Summary'!BT188="Yes"),OFFSET('Water Data'!$C$7,0,10*ROW('Water Data'!C182)),NA())</f>
        <v>#N/A</v>
      </c>
      <c r="F188" s="59" t="e">
        <f ca="true">+IF(AND(ISNUMBER(OFFSET('Water Data'!$C$10,0,10*ROW('Water Data'!C182))),'Data Summary'!BU188="Yes"),OFFSET('Water Data'!$C$10,0,10*ROW('Water Data'!C182)),NA())</f>
        <v>#N/A</v>
      </c>
      <c r="G188" s="59" t="e">
        <f ca="true">+IF(AND(ISNUMBER(OFFSET('Water Data'!$D$5,0,10*ROW('Water Data'!D182))),'Data Summary'!BV188="Yes"),100-OFFSET('Water Data'!$D$5,0,10*ROW('Water Data'!D182)),NA())</f>
        <v>#N/A</v>
      </c>
      <c r="H188" s="59" t="e">
        <f ca="true">+IF(AND(ISNUMBER(OFFSET('Water Data'!$D$7,0,10*ROW('Water Data'!D182))),'Data Summary'!BW188="Yes"),OFFSET('Water Data'!$D$7,0,10*ROW('Water Data'!D182)),NA())</f>
        <v>#N/A</v>
      </c>
      <c r="I188" s="59" t="e">
        <f ca="true">+IF(AND(ISNUMBER(OFFSET('Water Data'!$D$10,0,10*ROW('Water Data'!D182))),'Data Summary'!BX188="Yes"),OFFSET('Water Data'!$D$10,0,10*ROW('Water Data'!D182)),NA())</f>
        <v>#N/A</v>
      </c>
      <c r="J188" s="59" t="e">
        <f ca="true">+IF(AND(ISNUMBER(OFFSET('Water Data'!$E$5,0,10*ROW('Water Data'!E182))),'Data Summary'!BY188="Yes"),100-OFFSET('Water Data'!$E$5,0,10*ROW('Water Data'!E182)),NA())</f>
        <v>#N/A</v>
      </c>
      <c r="K188" s="59" t="e">
        <f ca="true">+IF(AND(ISNUMBER(OFFSET('Water Data'!$E$7,0,10*ROW('Water Data'!E182))),'Data Summary'!BZ188="Yes"),OFFSET('Water Data'!$E$7,0,10*ROW('Water Data'!E182)),NA())</f>
        <v>#N/A</v>
      </c>
      <c r="L188" s="59" t="e">
        <f ca="true">+IF(AND(ISNUMBER(OFFSET('Water Data'!$E$10,0,10*ROW('Water Data'!E182))),'Data Summary'!CA188="Yes"),OFFSET('Water Data'!$E$10,0,10*ROW('Water Data'!E182)),NA())</f>
        <v>#N/A</v>
      </c>
      <c r="M188" s="59" t="e">
        <f ca="true">+IF(AND(ISNUMBER(OFFSET('Water Data'!$F$5,0,10*ROW('Water Data'!F182))),'Data Summary'!CB188="Yes"),100-OFFSET('Water Data'!$F$5,0,10*ROW('Water Data'!F182)),NA())</f>
        <v>#N/A</v>
      </c>
      <c r="N188" s="59" t="e">
        <f ca="true">+IF(AND(ISNUMBER(OFFSET('Water Data'!$F$7,0,10*ROW('Water Data'!F182))),'Data Summary'!CC188="Yes"),OFFSET('Water Data'!$F$7,0,10*ROW('Water Data'!F182)),NA())</f>
        <v>#N/A</v>
      </c>
      <c r="O188" s="59" t="e">
        <f ca="true">+IF(AND(ISNUMBER(OFFSET('Water Data'!$F$10,0,10*ROW('Water Data'!F182))),'Data Summary'!CD188="Yes"),OFFSET('Water Data'!$F$10,0,10*ROW('Water Data'!F182)),NA())</f>
        <v>#N/A</v>
      </c>
      <c r="P188" s="59" t="e">
        <f ca="true">+IF(AND(ISNUMBER(OFFSET('Water Data'!$G$5,0,10*ROW('Water Data'!G182))),'Data Summary'!CE188="Yes"),100-OFFSET('Water Data'!$G$5,0,10*ROW('Water Data'!G182)),NA())</f>
        <v>#N/A</v>
      </c>
      <c r="Q188" s="59" t="e">
        <f ca="true">+IF(AND(ISNUMBER(OFFSET('Water Data'!$G$7,0,10*ROW('Water Data'!G182))),'Data Summary'!CF188="Yes"),OFFSET('Water Data'!$G$7,0,10*ROW('Water Data'!G182)),NA())</f>
        <v>#N/A</v>
      </c>
      <c r="R188" s="59" t="e">
        <f ca="true">+IF(AND(ISNUMBER(OFFSET('Water Data'!$G$10,0,10*ROW('Water Data'!G182))),'Data Summary'!CG188="Yes"),OFFSET('Water Data'!$G$10,0,10*ROW('Water Data'!G182)),NA())</f>
        <v>#N/A</v>
      </c>
      <c r="S188" s="59" t="e">
        <f ca="true">+IF(AND(ISNUMBER(OFFSET('Water Data'!$H$5,0,10*ROW('Water Data'!H182))),'Data Summary'!CH188="Yes"),100-OFFSET('Water Data'!$H$5,0,10*ROW('Water Data'!H182)),NA())</f>
        <v>#N/A</v>
      </c>
      <c r="T188" s="59" t="e">
        <f ca="true">+IF(AND(ISNUMBER(OFFSET('Water Data'!$H$7,0,10*ROW('Water Data'!H182))),'Data Summary'!CI188="Yes"),OFFSET('Water Data'!$H$7,0,10*ROW('Water Data'!H182)),NA())</f>
        <v>#N/A</v>
      </c>
      <c r="U188" s="59" t="e">
        <f ca="true">+IF(AND(ISNUMBER(OFFSET('Water Data'!$H$10,0,10*ROW('Water Data'!H182))),'Data Summary'!CJ188="Yes"),OFFSET('Water Data'!$H$10,0,10*ROW('Water Data'!H182)),NA())</f>
        <v>#N/A</v>
      </c>
      <c r="V188" s="105" t="e">
        <f ca="true">+IF(AND(ISNUMBER(OFFSET('Sanitation Data'!$C$5,0,10*ROW('Sanitation Data'!C182))),'Data Summary'!CK188="Yes"),100-OFFSET('Sanitation Data'!$C$5,0,10*ROW('Sanitation Data'!C182)),NA())</f>
        <v>#N/A</v>
      </c>
      <c r="W188" s="105" t="e">
        <f ca="true">+IF(AND(ISNUMBER(OFFSET('Sanitation Data'!$C$7,0,10*ROW('Sanitation Data'!C182))),'Data Summary'!CL188="Yes"),OFFSET('Sanitation Data'!$C$7,0,10*ROW('Sanitation Data'!C182)),NA())</f>
        <v>#N/A</v>
      </c>
      <c r="X188" s="105" t="e">
        <f ca="true">+IF(AND(ISNUMBER(OFFSET('Sanitation Data'!$C$11,0,10*ROW('Sanitation Data'!C182))),'Data Summary'!CM188="Yes"),OFFSET('Sanitation Data'!$C$11,0,10*ROW('Sanitation Data'!C182)),NA())</f>
        <v>#N/A</v>
      </c>
      <c r="Y188" s="105" t="e">
        <f ca="true">+IF(AND(ISNUMBER(OFFSET('Sanitation Data'!$C$12,0,10*ROW('Sanitation Data'!C182))),'Data Summary'!CN188="Yes"),OFFSET('Sanitation Data'!$C$12,0,10*ROW('Sanitation Data'!C182)),NA())</f>
        <v>#N/A</v>
      </c>
      <c r="Z188" s="105" t="e">
        <f ca="true">+IF(AND(ISNUMBER(OFFSET('Sanitation Data'!$C$13,0,10*ROW('Sanitation Data'!C182))),'Data Summary'!CO188="Yes"),OFFSET('Sanitation Data'!$C$13,0,10*ROW('Sanitation Data'!C182)),NA())</f>
        <v>#N/A</v>
      </c>
      <c r="AA188" s="105" t="e">
        <f ca="true">+IF(AND(ISNUMBER(OFFSET('Sanitation Data'!$D$5,0,10*ROW('Sanitation Data'!D182))),'Data Summary'!CP188="Yes"),100-OFFSET('Sanitation Data'!$D$5,0,10*ROW('Sanitation Data'!D182)),NA())</f>
        <v>#N/A</v>
      </c>
      <c r="AB188" s="105" t="e">
        <f ca="true">+IF(AND(ISNUMBER(OFFSET('Sanitation Data'!$D$7,0,10*ROW('Sanitation Data'!D182))),'Data Summary'!CQ188="Yes"),OFFSET('Sanitation Data'!$D$7,0,10*ROW('Sanitation Data'!D182)),NA())</f>
        <v>#N/A</v>
      </c>
      <c r="AC188" s="105" t="e">
        <f ca="true">+IF(AND(ISNUMBER(OFFSET('Sanitation Data'!$D$11,0,10*ROW('Sanitation Data'!D182))),'Data Summary'!CR188="Yes"),OFFSET('Sanitation Data'!$D$11,0,10*ROW('Sanitation Data'!D182)),NA())</f>
        <v>#N/A</v>
      </c>
      <c r="AD188" s="105" t="e">
        <f ca="true">+IF(AND(ISNUMBER(OFFSET('Sanitation Data'!$D$12,0,10*ROW('Sanitation Data'!D182))),'Data Summary'!CS188="Yes"),OFFSET('Sanitation Data'!$D$12,0,10*ROW('Sanitation Data'!D182)),NA())</f>
        <v>#N/A</v>
      </c>
      <c r="AE188" s="105" t="e">
        <f ca="true">+IF(AND(ISNUMBER(OFFSET('Sanitation Data'!$D$13,0,10*ROW('Sanitation Data'!D182))),'Data Summary'!CT188="Yes"),OFFSET('Sanitation Data'!$D$13,0,10*ROW('Sanitation Data'!D182)),NA())</f>
        <v>#N/A</v>
      </c>
      <c r="AF188" s="105" t="e">
        <f ca="true">+IF(AND(ISNUMBER(OFFSET('Sanitation Data'!$E$5,0,10*ROW('Sanitation Data'!E182))),'Data Summary'!CU188="Yes"),100-OFFSET('Sanitation Data'!$E$5,0,10*ROW('Sanitation Data'!E182)),NA())</f>
        <v>#N/A</v>
      </c>
      <c r="AG188" s="105" t="e">
        <f ca="true">+IF(AND(ISNUMBER(OFFSET('Sanitation Data'!$E$7,0,10*ROW('Sanitation Data'!E182))),'Data Summary'!CV188="Yes"),OFFSET('Sanitation Data'!$E$7,0,10*ROW('Sanitation Data'!E182)),NA())</f>
        <v>#N/A</v>
      </c>
      <c r="AH188" s="105" t="e">
        <f ca="true">+IF(AND(ISNUMBER(OFFSET('Sanitation Data'!$E$11,0,10*ROW('Sanitation Data'!E182))),'Data Summary'!CW188="Yes"),OFFSET('Sanitation Data'!$E$11,0,10*ROW('Sanitation Data'!E182)),NA())</f>
        <v>#N/A</v>
      </c>
      <c r="AI188" s="105" t="e">
        <f ca="true">+IF(AND(ISNUMBER(OFFSET('Sanitation Data'!$E$12,0,10*ROW('Sanitation Data'!E182))),'Data Summary'!CX188="Yes"),OFFSET('Sanitation Data'!$E$12,0,10*ROW('Sanitation Data'!E182)),NA())</f>
        <v>#N/A</v>
      </c>
      <c r="AJ188" s="105" t="e">
        <f ca="true">+IF(AND(ISNUMBER(OFFSET('Sanitation Data'!$E$13,0,10*ROW('Sanitation Data'!E182))),'Data Summary'!CY188="Yes"),OFFSET('Sanitation Data'!$E$13,0,10*ROW('Sanitation Data'!E182)),NA())</f>
        <v>#N/A</v>
      </c>
      <c r="AK188" s="105" t="e">
        <f ca="true">+IF(AND(ISNUMBER(OFFSET('Sanitation Data'!$F$5,0,10*ROW('Sanitation Data'!F182))),'Data Summary'!CZ188="Yes"),100-OFFSET('Sanitation Data'!$F$5,0,10*ROW('Sanitation Data'!F182)),NA())</f>
        <v>#N/A</v>
      </c>
      <c r="AL188" s="105" t="e">
        <f ca="true">+IF(AND(ISNUMBER(OFFSET('Sanitation Data'!$F$7,0,10*ROW('Sanitation Data'!F182))),'Data Summary'!DA188="Yes"),OFFSET('Sanitation Data'!$F$7,0,10*ROW('Sanitation Data'!F182)),NA())</f>
        <v>#N/A</v>
      </c>
      <c r="AM188" s="105" t="e">
        <f ca="true">+IF(AND(ISNUMBER(OFFSET('Sanitation Data'!$F$11,0,10*ROW('Sanitation Data'!F182))),'Data Summary'!DB188="Yes"),OFFSET('Sanitation Data'!$F$11,0,10*ROW('Sanitation Data'!F182)),NA())</f>
        <v>#N/A</v>
      </c>
      <c r="AN188" s="105" t="e">
        <f ca="true">+IF(AND(ISNUMBER(OFFSET('Sanitation Data'!$F$12,0,10*ROW('Sanitation Data'!F182))),'Data Summary'!DC188="Yes"),OFFSET('Sanitation Data'!$F$12,0,10*ROW('Sanitation Data'!F182)),NA())</f>
        <v>#N/A</v>
      </c>
      <c r="AO188" s="105" t="e">
        <f ca="true">+IF(AND(ISNUMBER(OFFSET('Sanitation Data'!$F$13,0,10*ROW('Sanitation Data'!F182))),'Data Summary'!DD188="Yes"),OFFSET('Sanitation Data'!$F$13,0,10*ROW('Sanitation Data'!F182)),NA())</f>
        <v>#N/A</v>
      </c>
      <c r="AP188" s="105" t="e">
        <f ca="true">+IF(AND(ISNUMBER(OFFSET('Sanitation Data'!$G$5,0,10*ROW('Sanitation Data'!G182))),'Data Summary'!DE188="Yes"),100-OFFSET('Sanitation Data'!$G$5,0,10*ROW('Sanitation Data'!G182)),NA())</f>
        <v>#N/A</v>
      </c>
      <c r="AQ188" s="105" t="e">
        <f ca="true">+IF(AND(ISNUMBER(OFFSET('Sanitation Data'!$G$7,0,10*ROW('Sanitation Data'!G182))),'Data Summary'!DF188="Yes"),OFFSET('Sanitation Data'!$G$7,0,10*ROW('Sanitation Data'!G182)),NA())</f>
        <v>#N/A</v>
      </c>
      <c r="AR188" s="105" t="e">
        <f ca="true">+IF(AND(ISNUMBER(OFFSET('Sanitation Data'!$G$11,0,10*ROW('Sanitation Data'!G182))),'Data Summary'!DG188="Yes"),OFFSET('Sanitation Data'!$G$11,0,10*ROW('Sanitation Data'!G182)),NA())</f>
        <v>#N/A</v>
      </c>
      <c r="AS188" s="105" t="e">
        <f ca="true">+IF(AND(ISNUMBER(OFFSET('Sanitation Data'!$G$12,0,10*ROW('Sanitation Data'!G182))),'Data Summary'!DH188="Yes"),OFFSET('Sanitation Data'!$G$12,0,10*ROW('Sanitation Data'!G182)),NA())</f>
        <v>#N/A</v>
      </c>
      <c r="AT188" s="105" t="e">
        <f ca="true">+IF(AND(ISNUMBER(OFFSET('Sanitation Data'!$G$13,0,10*ROW('Sanitation Data'!G182))),'Data Summary'!DI188="Yes"),OFFSET('Sanitation Data'!$G$13,0,10*ROW('Sanitation Data'!G182)),NA())</f>
        <v>#N/A</v>
      </c>
      <c r="AU188" s="105" t="e">
        <f ca="true">+IF(AND(ISNUMBER(OFFSET('Sanitation Data'!$H$5,0,10*ROW('Sanitation Data'!H182))),'Data Summary'!DJ188="Yes"),100-OFFSET('Sanitation Data'!$H$5,0,10*ROW('Sanitation Data'!H182)),NA())</f>
        <v>#N/A</v>
      </c>
      <c r="AV188" s="105" t="e">
        <f ca="true">+IF(AND(ISNUMBER(OFFSET('Sanitation Data'!$H$7,0,10*ROW('Sanitation Data'!H182))),'Data Summary'!DK188="Yes"),OFFSET('Sanitation Data'!$H$7,0,10*ROW('Sanitation Data'!H182)),NA())</f>
        <v>#N/A</v>
      </c>
      <c r="AW188" s="105" t="e">
        <f ca="true">+IF(AND(ISNUMBER(OFFSET('Sanitation Data'!$H$11,0,10*ROW('Sanitation Data'!H182))),'Data Summary'!DL188="Yes"),OFFSET('Sanitation Data'!$H$11,0,10*ROW('Sanitation Data'!H182)),NA())</f>
        <v>#N/A</v>
      </c>
      <c r="AX188" s="105" t="e">
        <f ca="true">+IF(AND(ISNUMBER(OFFSET('Sanitation Data'!$H$12,0,10*ROW('Sanitation Data'!H182))),'Data Summary'!DM188="Yes"),OFFSET('Sanitation Data'!$H$12,0,10*ROW('Sanitation Data'!H182)),NA())</f>
        <v>#N/A</v>
      </c>
      <c r="AY188" s="105" t="e">
        <f ca="true">+IF(AND(ISNUMBER(OFFSET('Sanitation Data'!$H$13,0,10*ROW('Sanitation Data'!H182))),'Data Summary'!DN188="Yes"),OFFSET('Sanitation Data'!$H$13,0,10*ROW('Sanitation Data'!H182)),NA())</f>
        <v>#N/A</v>
      </c>
      <c r="AZ188" s="110" t="e">
        <f ca="true">+IF(AND(ISNUMBER(OFFSET('Hygiene Data'!$C$6,0,10*ROW('Hygiene Data'!C182))),'Data Summary'!DO188="Yes"),OFFSET('Hygiene Data'!$C$6,0,10*ROW('Hygiene Data'!C182)),NA())</f>
        <v>#N/A</v>
      </c>
      <c r="BA188" s="110" t="e">
        <f ca="true">+IF(AND(ISNUMBER(OFFSET('Hygiene Data'!$C$8,0,10*ROW('Hygiene Data'!C182))),'Data Summary'!DP188="Yes"),OFFSET('Hygiene Data'!$C$8,0,10*ROW('Hygiene Data'!C182)),NA())</f>
        <v>#N/A</v>
      </c>
      <c r="BB188" s="110" t="e">
        <f ca="true">+IF(AND(ISNUMBER(OFFSET('Hygiene Data'!$C$10,0,10*ROW('Hygiene Data'!C182))),'Data Summary'!DQ188="Yes"),OFFSET('Hygiene Data'!$C$10,0,10*ROW('Hygiene Data'!C182)),NA())</f>
        <v>#N/A</v>
      </c>
      <c r="BC188" s="110" t="e">
        <f ca="true">+IF(AND(ISNUMBER(OFFSET('Hygiene Data'!$D$6,0,10*ROW('Hygiene Data'!D182))),'Data Summary'!DR188="Yes"),OFFSET('Hygiene Data'!$D$6,0,10*ROW('Hygiene Data'!D182)),NA())</f>
        <v>#N/A</v>
      </c>
      <c r="BD188" s="110" t="e">
        <f ca="true">+IF(AND(ISNUMBER(OFFSET('Hygiene Data'!$D$8,0,10*ROW('Hygiene Data'!D182))),'Data Summary'!DS188="Yes"),OFFSET('Hygiene Data'!$D$8,0,10*ROW('Hygiene Data'!D182)),NA())</f>
        <v>#N/A</v>
      </c>
      <c r="BE188" s="110" t="e">
        <f ca="true">+IF(AND(ISNUMBER(OFFSET('Hygiene Data'!$D$10,0,10*ROW('Hygiene Data'!D182))),'Data Summary'!DT188="Yes"),OFFSET('Hygiene Data'!$D$10,0,10*ROW('Hygiene Data'!D182)),NA())</f>
        <v>#N/A</v>
      </c>
      <c r="BF188" s="110" t="e">
        <f ca="true">+IF(AND(ISNUMBER(OFFSET('Hygiene Data'!$E$6,0,10*ROW('Hygiene Data'!E182))),'Data Summary'!DU188="Yes"),OFFSET('Hygiene Data'!$E$6,0,10*ROW('Hygiene Data'!E182)),NA())</f>
        <v>#N/A</v>
      </c>
      <c r="BG188" s="110" t="e">
        <f ca="true">+IF(AND(ISNUMBER(OFFSET('Hygiene Data'!$E$8,0,10*ROW('Hygiene Data'!E182))),'Data Summary'!DV188="Yes"),OFFSET('Hygiene Data'!$E$8,0,10*ROW('Hygiene Data'!E182)),NA())</f>
        <v>#N/A</v>
      </c>
      <c r="BH188" s="110" t="e">
        <f ca="true">+IF(AND(ISNUMBER(OFFSET('Hygiene Data'!$E$10,0,10*ROW('Hygiene Data'!E182))),'Data Summary'!DW188="Yes"),OFFSET('Hygiene Data'!$E$10,0,10*ROW('Hygiene Data'!E182)),NA())</f>
        <v>#N/A</v>
      </c>
      <c r="BI188" s="110" t="e">
        <f ca="true">+IF(AND(ISNUMBER(OFFSET('Hygiene Data'!$F$6,0,10*ROW('Hygiene Data'!F182))),'Data Summary'!DX188="Yes"),OFFSET('Hygiene Data'!$F$6,0,10*ROW('Hygiene Data'!F182)),NA())</f>
        <v>#N/A</v>
      </c>
      <c r="BJ188" s="110" t="e">
        <f ca="true">+IF(AND(ISNUMBER(OFFSET('Hygiene Data'!$F$8,0,10*ROW('Hygiene Data'!F182))),'Data Summary'!DY188="Yes"),OFFSET('Hygiene Data'!$F$8,0,10*ROW('Hygiene Data'!F182)),NA())</f>
        <v>#N/A</v>
      </c>
      <c r="BK188" s="110" t="e">
        <f ca="true">+IF(AND(ISNUMBER(OFFSET('Hygiene Data'!$F$10,0,10*ROW('Hygiene Data'!F182))),'Data Summary'!DZ188="Yes"),OFFSET('Hygiene Data'!$F$10,0,10*ROW('Hygiene Data'!F182)),NA())</f>
        <v>#N/A</v>
      </c>
      <c r="BL188" s="110" t="e">
        <f ca="true">+IF(AND(ISNUMBER(OFFSET('Hygiene Data'!$G$6,0,10*ROW('Hygiene Data'!G182))),'Data Summary'!EA188="Yes"),OFFSET('Hygiene Data'!$G$6,0,10*ROW('Hygiene Data'!G182)),NA())</f>
        <v>#N/A</v>
      </c>
      <c r="BM188" s="110" t="e">
        <f ca="true">+IF(AND(ISNUMBER(OFFSET('Hygiene Data'!$G$8,0,10*ROW('Hygiene Data'!G182))),'Data Summary'!EB188="Yes"),OFFSET('Hygiene Data'!$G$8,0,10*ROW('Hygiene Data'!G182)),NA())</f>
        <v>#N/A</v>
      </c>
      <c r="BN188" s="110" t="e">
        <f ca="true">+IF(AND(ISNUMBER(OFFSET('Hygiene Data'!$G$10,0,10*ROW('Hygiene Data'!G182))),'Data Summary'!EC188="Yes"),OFFSET('Hygiene Data'!$G$10,0,10*ROW('Hygiene Data'!G182)),NA())</f>
        <v>#N/A</v>
      </c>
      <c r="BO188" s="110" t="e">
        <f ca="true">+IF(AND(ISNUMBER(OFFSET('Hygiene Data'!$H$6,0,10*ROW('Hygiene Data'!H182))),'Data Summary'!ED188="Yes"),OFFSET('Hygiene Data'!$H$6,0,10*ROW('Hygiene Data'!H182)),NA())</f>
        <v>#N/A</v>
      </c>
      <c r="BP188" s="110" t="e">
        <f ca="true">+IF(AND(ISNUMBER(OFFSET('Hygiene Data'!$H$8,0,10*ROW('Hygiene Data'!H182))),'Data Summary'!EE188="Yes"),OFFSET('Hygiene Data'!$H$8,0,10*ROW('Hygiene Data'!H182)),NA())</f>
        <v>#N/A</v>
      </c>
      <c r="BQ188" s="110" t="e">
        <f ca="true">+IF(AND(ISNUMBER(OFFSET('Hygiene Data'!$H$10,0,10*ROW('Hygiene Data'!H182))),'Data Summary'!EF188="Yes"),OFFSET('Hygiene Data'!$H$10,0,10*ROW('Hygiene Data'!H182)),NA())</f>
        <v>#N/A</v>
      </c>
    </row>
    <row r="189" x14ac:dyDescent="0.2">
      <c r="A189" s="58" t="e">
        <f ca="true">+IF(OFFSET('Water Data'!$B$1,0,10*ROW('Water Data'!B183))="",NA(),OFFSET('Water Data'!$B$1,0,10*ROW('Water Data'!B183)))</f>
        <v>#N/A</v>
      </c>
      <c r="B189" s="58" t="e">
        <f ca="true">+IF(OFFSET('Water Data'!$A$3,0,10*ROW('Water Data'!A186))="",NA(),OFFSET('Water Data'!$A$3,0,10*ROW('Water Data'!A186)))</f>
        <v>#N/A</v>
      </c>
      <c r="C189" s="58" t="e">
        <f ca="true">+IF(OFFSET('Water Data'!$C$3,0,10*ROW('Water Data'!C186))="",NA(),OFFSET('Water Data'!$C$3,0,10*ROW('Water Data'!C186)))</f>
        <v>#N/A</v>
      </c>
      <c r="D189" s="59" t="e">
        <f ca="true">+IF(AND(ISNUMBER(OFFSET('Water Data'!$C$5,0,10*ROW('Water Data'!C183))),'Data Summary'!BS189="Yes"),100-OFFSET('Water Data'!$C$5,0,10*ROW('Water Data'!C183)),NA())</f>
        <v>#N/A</v>
      </c>
      <c r="E189" s="59" t="e">
        <f ca="true">+IF(AND(ISNUMBER(OFFSET('Water Data'!$C$7,0,10*ROW('Water Data'!C183))),'Data Summary'!BT189="Yes"),OFFSET('Water Data'!$C$7,0,10*ROW('Water Data'!C183)),NA())</f>
        <v>#N/A</v>
      </c>
      <c r="F189" s="59" t="e">
        <f ca="true">+IF(AND(ISNUMBER(OFFSET('Water Data'!$C$10,0,10*ROW('Water Data'!C183))),'Data Summary'!BU189="Yes"),OFFSET('Water Data'!$C$10,0,10*ROW('Water Data'!C183)),NA())</f>
        <v>#N/A</v>
      </c>
      <c r="G189" s="59" t="e">
        <f ca="true">+IF(AND(ISNUMBER(OFFSET('Water Data'!$D$5,0,10*ROW('Water Data'!D183))),'Data Summary'!BV189="Yes"),100-OFFSET('Water Data'!$D$5,0,10*ROW('Water Data'!D183)),NA())</f>
        <v>#N/A</v>
      </c>
      <c r="H189" s="59" t="e">
        <f ca="true">+IF(AND(ISNUMBER(OFFSET('Water Data'!$D$7,0,10*ROW('Water Data'!D183))),'Data Summary'!BW189="Yes"),OFFSET('Water Data'!$D$7,0,10*ROW('Water Data'!D183)),NA())</f>
        <v>#N/A</v>
      </c>
      <c r="I189" s="59" t="e">
        <f ca="true">+IF(AND(ISNUMBER(OFFSET('Water Data'!$D$10,0,10*ROW('Water Data'!D183))),'Data Summary'!BX189="Yes"),OFFSET('Water Data'!$D$10,0,10*ROW('Water Data'!D183)),NA())</f>
        <v>#N/A</v>
      </c>
      <c r="J189" s="59" t="e">
        <f ca="true">+IF(AND(ISNUMBER(OFFSET('Water Data'!$E$5,0,10*ROW('Water Data'!E183))),'Data Summary'!BY189="Yes"),100-OFFSET('Water Data'!$E$5,0,10*ROW('Water Data'!E183)),NA())</f>
        <v>#N/A</v>
      </c>
      <c r="K189" s="59" t="e">
        <f ca="true">+IF(AND(ISNUMBER(OFFSET('Water Data'!$E$7,0,10*ROW('Water Data'!E183))),'Data Summary'!BZ189="Yes"),OFFSET('Water Data'!$E$7,0,10*ROW('Water Data'!E183)),NA())</f>
        <v>#N/A</v>
      </c>
      <c r="L189" s="59" t="e">
        <f ca="true">+IF(AND(ISNUMBER(OFFSET('Water Data'!$E$10,0,10*ROW('Water Data'!E183))),'Data Summary'!CA189="Yes"),OFFSET('Water Data'!$E$10,0,10*ROW('Water Data'!E183)),NA())</f>
        <v>#N/A</v>
      </c>
      <c r="M189" s="59" t="e">
        <f ca="true">+IF(AND(ISNUMBER(OFFSET('Water Data'!$F$5,0,10*ROW('Water Data'!F183))),'Data Summary'!CB189="Yes"),100-OFFSET('Water Data'!$F$5,0,10*ROW('Water Data'!F183)),NA())</f>
        <v>#N/A</v>
      </c>
      <c r="N189" s="59" t="e">
        <f ca="true">+IF(AND(ISNUMBER(OFFSET('Water Data'!$F$7,0,10*ROW('Water Data'!F183))),'Data Summary'!CC189="Yes"),OFFSET('Water Data'!$F$7,0,10*ROW('Water Data'!F183)),NA())</f>
        <v>#N/A</v>
      </c>
      <c r="O189" s="59" t="e">
        <f ca="true">+IF(AND(ISNUMBER(OFFSET('Water Data'!$F$10,0,10*ROW('Water Data'!F183))),'Data Summary'!CD189="Yes"),OFFSET('Water Data'!$F$10,0,10*ROW('Water Data'!F183)),NA())</f>
        <v>#N/A</v>
      </c>
      <c r="P189" s="59" t="e">
        <f ca="true">+IF(AND(ISNUMBER(OFFSET('Water Data'!$G$5,0,10*ROW('Water Data'!G183))),'Data Summary'!CE189="Yes"),100-OFFSET('Water Data'!$G$5,0,10*ROW('Water Data'!G183)),NA())</f>
        <v>#N/A</v>
      </c>
      <c r="Q189" s="59" t="e">
        <f ca="true">+IF(AND(ISNUMBER(OFFSET('Water Data'!$G$7,0,10*ROW('Water Data'!G183))),'Data Summary'!CF189="Yes"),OFFSET('Water Data'!$G$7,0,10*ROW('Water Data'!G183)),NA())</f>
        <v>#N/A</v>
      </c>
      <c r="R189" s="59" t="e">
        <f ca="true">+IF(AND(ISNUMBER(OFFSET('Water Data'!$G$10,0,10*ROW('Water Data'!G183))),'Data Summary'!CG189="Yes"),OFFSET('Water Data'!$G$10,0,10*ROW('Water Data'!G183)),NA())</f>
        <v>#N/A</v>
      </c>
      <c r="S189" s="59" t="e">
        <f ca="true">+IF(AND(ISNUMBER(OFFSET('Water Data'!$H$5,0,10*ROW('Water Data'!H183))),'Data Summary'!CH189="Yes"),100-OFFSET('Water Data'!$H$5,0,10*ROW('Water Data'!H183)),NA())</f>
        <v>#N/A</v>
      </c>
      <c r="T189" s="59" t="e">
        <f ca="true">+IF(AND(ISNUMBER(OFFSET('Water Data'!$H$7,0,10*ROW('Water Data'!H183))),'Data Summary'!CI189="Yes"),OFFSET('Water Data'!$H$7,0,10*ROW('Water Data'!H183)),NA())</f>
        <v>#N/A</v>
      </c>
      <c r="U189" s="59" t="e">
        <f ca="true">+IF(AND(ISNUMBER(OFFSET('Water Data'!$H$10,0,10*ROW('Water Data'!H183))),'Data Summary'!CJ189="Yes"),OFFSET('Water Data'!$H$10,0,10*ROW('Water Data'!H183)),NA())</f>
        <v>#N/A</v>
      </c>
      <c r="V189" s="105" t="e">
        <f ca="true">+IF(AND(ISNUMBER(OFFSET('Sanitation Data'!$C$5,0,10*ROW('Sanitation Data'!C183))),'Data Summary'!CK189="Yes"),100-OFFSET('Sanitation Data'!$C$5,0,10*ROW('Sanitation Data'!C183)),NA())</f>
        <v>#N/A</v>
      </c>
      <c r="W189" s="105" t="e">
        <f ca="true">+IF(AND(ISNUMBER(OFFSET('Sanitation Data'!$C$7,0,10*ROW('Sanitation Data'!C183))),'Data Summary'!CL189="Yes"),OFFSET('Sanitation Data'!$C$7,0,10*ROW('Sanitation Data'!C183)),NA())</f>
        <v>#N/A</v>
      </c>
      <c r="X189" s="105" t="e">
        <f ca="true">+IF(AND(ISNUMBER(OFFSET('Sanitation Data'!$C$11,0,10*ROW('Sanitation Data'!C183))),'Data Summary'!CM189="Yes"),OFFSET('Sanitation Data'!$C$11,0,10*ROW('Sanitation Data'!C183)),NA())</f>
        <v>#N/A</v>
      </c>
      <c r="Y189" s="105" t="e">
        <f ca="true">+IF(AND(ISNUMBER(OFFSET('Sanitation Data'!$C$12,0,10*ROW('Sanitation Data'!C183))),'Data Summary'!CN189="Yes"),OFFSET('Sanitation Data'!$C$12,0,10*ROW('Sanitation Data'!C183)),NA())</f>
        <v>#N/A</v>
      </c>
      <c r="Z189" s="105" t="e">
        <f ca="true">+IF(AND(ISNUMBER(OFFSET('Sanitation Data'!$C$13,0,10*ROW('Sanitation Data'!C183))),'Data Summary'!CO189="Yes"),OFFSET('Sanitation Data'!$C$13,0,10*ROW('Sanitation Data'!C183)),NA())</f>
        <v>#N/A</v>
      </c>
      <c r="AA189" s="105" t="e">
        <f ca="true">+IF(AND(ISNUMBER(OFFSET('Sanitation Data'!$D$5,0,10*ROW('Sanitation Data'!D183))),'Data Summary'!CP189="Yes"),100-OFFSET('Sanitation Data'!$D$5,0,10*ROW('Sanitation Data'!D183)),NA())</f>
        <v>#N/A</v>
      </c>
      <c r="AB189" s="105" t="e">
        <f ca="true">+IF(AND(ISNUMBER(OFFSET('Sanitation Data'!$D$7,0,10*ROW('Sanitation Data'!D183))),'Data Summary'!CQ189="Yes"),OFFSET('Sanitation Data'!$D$7,0,10*ROW('Sanitation Data'!D183)),NA())</f>
        <v>#N/A</v>
      </c>
      <c r="AC189" s="105" t="e">
        <f ca="true">+IF(AND(ISNUMBER(OFFSET('Sanitation Data'!$D$11,0,10*ROW('Sanitation Data'!D183))),'Data Summary'!CR189="Yes"),OFFSET('Sanitation Data'!$D$11,0,10*ROW('Sanitation Data'!D183)),NA())</f>
        <v>#N/A</v>
      </c>
      <c r="AD189" s="105" t="e">
        <f ca="true">+IF(AND(ISNUMBER(OFFSET('Sanitation Data'!$D$12,0,10*ROW('Sanitation Data'!D183))),'Data Summary'!CS189="Yes"),OFFSET('Sanitation Data'!$D$12,0,10*ROW('Sanitation Data'!D183)),NA())</f>
        <v>#N/A</v>
      </c>
      <c r="AE189" s="105" t="e">
        <f ca="true">+IF(AND(ISNUMBER(OFFSET('Sanitation Data'!$D$13,0,10*ROW('Sanitation Data'!D183))),'Data Summary'!CT189="Yes"),OFFSET('Sanitation Data'!$D$13,0,10*ROW('Sanitation Data'!D183)),NA())</f>
        <v>#N/A</v>
      </c>
      <c r="AF189" s="105" t="e">
        <f ca="true">+IF(AND(ISNUMBER(OFFSET('Sanitation Data'!$E$5,0,10*ROW('Sanitation Data'!E183))),'Data Summary'!CU189="Yes"),100-OFFSET('Sanitation Data'!$E$5,0,10*ROW('Sanitation Data'!E183)),NA())</f>
        <v>#N/A</v>
      </c>
      <c r="AG189" s="105" t="e">
        <f ca="true">+IF(AND(ISNUMBER(OFFSET('Sanitation Data'!$E$7,0,10*ROW('Sanitation Data'!E183))),'Data Summary'!CV189="Yes"),OFFSET('Sanitation Data'!$E$7,0,10*ROW('Sanitation Data'!E183)),NA())</f>
        <v>#N/A</v>
      </c>
      <c r="AH189" s="105" t="e">
        <f ca="true">+IF(AND(ISNUMBER(OFFSET('Sanitation Data'!$E$11,0,10*ROW('Sanitation Data'!E183))),'Data Summary'!CW189="Yes"),OFFSET('Sanitation Data'!$E$11,0,10*ROW('Sanitation Data'!E183)),NA())</f>
        <v>#N/A</v>
      </c>
      <c r="AI189" s="105" t="e">
        <f ca="true">+IF(AND(ISNUMBER(OFFSET('Sanitation Data'!$E$12,0,10*ROW('Sanitation Data'!E183))),'Data Summary'!CX189="Yes"),OFFSET('Sanitation Data'!$E$12,0,10*ROW('Sanitation Data'!E183)),NA())</f>
        <v>#N/A</v>
      </c>
      <c r="AJ189" s="105" t="e">
        <f ca="true">+IF(AND(ISNUMBER(OFFSET('Sanitation Data'!$E$13,0,10*ROW('Sanitation Data'!E183))),'Data Summary'!CY189="Yes"),OFFSET('Sanitation Data'!$E$13,0,10*ROW('Sanitation Data'!E183)),NA())</f>
        <v>#N/A</v>
      </c>
      <c r="AK189" s="105" t="e">
        <f ca="true">+IF(AND(ISNUMBER(OFFSET('Sanitation Data'!$F$5,0,10*ROW('Sanitation Data'!F183))),'Data Summary'!CZ189="Yes"),100-OFFSET('Sanitation Data'!$F$5,0,10*ROW('Sanitation Data'!F183)),NA())</f>
        <v>#N/A</v>
      </c>
      <c r="AL189" s="105" t="e">
        <f ca="true">+IF(AND(ISNUMBER(OFFSET('Sanitation Data'!$F$7,0,10*ROW('Sanitation Data'!F183))),'Data Summary'!DA189="Yes"),OFFSET('Sanitation Data'!$F$7,0,10*ROW('Sanitation Data'!F183)),NA())</f>
        <v>#N/A</v>
      </c>
      <c r="AM189" s="105" t="e">
        <f ca="true">+IF(AND(ISNUMBER(OFFSET('Sanitation Data'!$F$11,0,10*ROW('Sanitation Data'!F183))),'Data Summary'!DB189="Yes"),OFFSET('Sanitation Data'!$F$11,0,10*ROW('Sanitation Data'!F183)),NA())</f>
        <v>#N/A</v>
      </c>
      <c r="AN189" s="105" t="e">
        <f ca="true">+IF(AND(ISNUMBER(OFFSET('Sanitation Data'!$F$12,0,10*ROW('Sanitation Data'!F183))),'Data Summary'!DC189="Yes"),OFFSET('Sanitation Data'!$F$12,0,10*ROW('Sanitation Data'!F183)),NA())</f>
        <v>#N/A</v>
      </c>
      <c r="AO189" s="105" t="e">
        <f ca="true">+IF(AND(ISNUMBER(OFFSET('Sanitation Data'!$F$13,0,10*ROW('Sanitation Data'!F183))),'Data Summary'!DD189="Yes"),OFFSET('Sanitation Data'!$F$13,0,10*ROW('Sanitation Data'!F183)),NA())</f>
        <v>#N/A</v>
      </c>
      <c r="AP189" s="105" t="e">
        <f ca="true">+IF(AND(ISNUMBER(OFFSET('Sanitation Data'!$G$5,0,10*ROW('Sanitation Data'!G183))),'Data Summary'!DE189="Yes"),100-OFFSET('Sanitation Data'!$G$5,0,10*ROW('Sanitation Data'!G183)),NA())</f>
        <v>#N/A</v>
      </c>
      <c r="AQ189" s="105" t="e">
        <f ca="true">+IF(AND(ISNUMBER(OFFSET('Sanitation Data'!$G$7,0,10*ROW('Sanitation Data'!G183))),'Data Summary'!DF189="Yes"),OFFSET('Sanitation Data'!$G$7,0,10*ROW('Sanitation Data'!G183)),NA())</f>
        <v>#N/A</v>
      </c>
      <c r="AR189" s="105" t="e">
        <f ca="true">+IF(AND(ISNUMBER(OFFSET('Sanitation Data'!$G$11,0,10*ROW('Sanitation Data'!G183))),'Data Summary'!DG189="Yes"),OFFSET('Sanitation Data'!$G$11,0,10*ROW('Sanitation Data'!G183)),NA())</f>
        <v>#N/A</v>
      </c>
      <c r="AS189" s="105" t="e">
        <f ca="true">+IF(AND(ISNUMBER(OFFSET('Sanitation Data'!$G$12,0,10*ROW('Sanitation Data'!G183))),'Data Summary'!DH189="Yes"),OFFSET('Sanitation Data'!$G$12,0,10*ROW('Sanitation Data'!G183)),NA())</f>
        <v>#N/A</v>
      </c>
      <c r="AT189" s="105" t="e">
        <f ca="true">+IF(AND(ISNUMBER(OFFSET('Sanitation Data'!$G$13,0,10*ROW('Sanitation Data'!G183))),'Data Summary'!DI189="Yes"),OFFSET('Sanitation Data'!$G$13,0,10*ROW('Sanitation Data'!G183)),NA())</f>
        <v>#N/A</v>
      </c>
      <c r="AU189" s="105" t="e">
        <f ca="true">+IF(AND(ISNUMBER(OFFSET('Sanitation Data'!$H$5,0,10*ROW('Sanitation Data'!H183))),'Data Summary'!DJ189="Yes"),100-OFFSET('Sanitation Data'!$H$5,0,10*ROW('Sanitation Data'!H183)),NA())</f>
        <v>#N/A</v>
      </c>
      <c r="AV189" s="105" t="e">
        <f ca="true">+IF(AND(ISNUMBER(OFFSET('Sanitation Data'!$H$7,0,10*ROW('Sanitation Data'!H183))),'Data Summary'!DK189="Yes"),OFFSET('Sanitation Data'!$H$7,0,10*ROW('Sanitation Data'!H183)),NA())</f>
        <v>#N/A</v>
      </c>
      <c r="AW189" s="105" t="e">
        <f ca="true">+IF(AND(ISNUMBER(OFFSET('Sanitation Data'!$H$11,0,10*ROW('Sanitation Data'!H183))),'Data Summary'!DL189="Yes"),OFFSET('Sanitation Data'!$H$11,0,10*ROW('Sanitation Data'!H183)),NA())</f>
        <v>#N/A</v>
      </c>
      <c r="AX189" s="105" t="e">
        <f ca="true">+IF(AND(ISNUMBER(OFFSET('Sanitation Data'!$H$12,0,10*ROW('Sanitation Data'!H183))),'Data Summary'!DM189="Yes"),OFFSET('Sanitation Data'!$H$12,0,10*ROW('Sanitation Data'!H183)),NA())</f>
        <v>#N/A</v>
      </c>
      <c r="AY189" s="105" t="e">
        <f ca="true">+IF(AND(ISNUMBER(OFFSET('Sanitation Data'!$H$13,0,10*ROW('Sanitation Data'!H183))),'Data Summary'!DN189="Yes"),OFFSET('Sanitation Data'!$H$13,0,10*ROW('Sanitation Data'!H183)),NA())</f>
        <v>#N/A</v>
      </c>
      <c r="AZ189" s="110" t="e">
        <f ca="true">+IF(AND(ISNUMBER(OFFSET('Hygiene Data'!$C$6,0,10*ROW('Hygiene Data'!C183))),'Data Summary'!DO189="Yes"),OFFSET('Hygiene Data'!$C$6,0,10*ROW('Hygiene Data'!C183)),NA())</f>
        <v>#N/A</v>
      </c>
      <c r="BA189" s="110" t="e">
        <f ca="true">+IF(AND(ISNUMBER(OFFSET('Hygiene Data'!$C$8,0,10*ROW('Hygiene Data'!C183))),'Data Summary'!DP189="Yes"),OFFSET('Hygiene Data'!$C$8,0,10*ROW('Hygiene Data'!C183)),NA())</f>
        <v>#N/A</v>
      </c>
      <c r="BB189" s="110" t="e">
        <f ca="true">+IF(AND(ISNUMBER(OFFSET('Hygiene Data'!$C$10,0,10*ROW('Hygiene Data'!C183))),'Data Summary'!DQ189="Yes"),OFFSET('Hygiene Data'!$C$10,0,10*ROW('Hygiene Data'!C183)),NA())</f>
        <v>#N/A</v>
      </c>
      <c r="BC189" s="110" t="e">
        <f ca="true">+IF(AND(ISNUMBER(OFFSET('Hygiene Data'!$D$6,0,10*ROW('Hygiene Data'!D183))),'Data Summary'!DR189="Yes"),OFFSET('Hygiene Data'!$D$6,0,10*ROW('Hygiene Data'!D183)),NA())</f>
        <v>#N/A</v>
      </c>
      <c r="BD189" s="110" t="e">
        <f ca="true">+IF(AND(ISNUMBER(OFFSET('Hygiene Data'!$D$8,0,10*ROW('Hygiene Data'!D183))),'Data Summary'!DS189="Yes"),OFFSET('Hygiene Data'!$D$8,0,10*ROW('Hygiene Data'!D183)),NA())</f>
        <v>#N/A</v>
      </c>
      <c r="BE189" s="110" t="e">
        <f ca="true">+IF(AND(ISNUMBER(OFFSET('Hygiene Data'!$D$10,0,10*ROW('Hygiene Data'!D183))),'Data Summary'!DT189="Yes"),OFFSET('Hygiene Data'!$D$10,0,10*ROW('Hygiene Data'!D183)),NA())</f>
        <v>#N/A</v>
      </c>
      <c r="BF189" s="110" t="e">
        <f ca="true">+IF(AND(ISNUMBER(OFFSET('Hygiene Data'!$E$6,0,10*ROW('Hygiene Data'!E183))),'Data Summary'!DU189="Yes"),OFFSET('Hygiene Data'!$E$6,0,10*ROW('Hygiene Data'!E183)),NA())</f>
        <v>#N/A</v>
      </c>
      <c r="BG189" s="110" t="e">
        <f ca="true">+IF(AND(ISNUMBER(OFFSET('Hygiene Data'!$E$8,0,10*ROW('Hygiene Data'!E183))),'Data Summary'!DV189="Yes"),OFFSET('Hygiene Data'!$E$8,0,10*ROW('Hygiene Data'!E183)),NA())</f>
        <v>#N/A</v>
      </c>
      <c r="BH189" s="110" t="e">
        <f ca="true">+IF(AND(ISNUMBER(OFFSET('Hygiene Data'!$E$10,0,10*ROW('Hygiene Data'!E183))),'Data Summary'!DW189="Yes"),OFFSET('Hygiene Data'!$E$10,0,10*ROW('Hygiene Data'!E183)),NA())</f>
        <v>#N/A</v>
      </c>
      <c r="BI189" s="110" t="e">
        <f ca="true">+IF(AND(ISNUMBER(OFFSET('Hygiene Data'!$F$6,0,10*ROW('Hygiene Data'!F183))),'Data Summary'!DX189="Yes"),OFFSET('Hygiene Data'!$F$6,0,10*ROW('Hygiene Data'!F183)),NA())</f>
        <v>#N/A</v>
      </c>
      <c r="BJ189" s="110" t="e">
        <f ca="true">+IF(AND(ISNUMBER(OFFSET('Hygiene Data'!$F$8,0,10*ROW('Hygiene Data'!F183))),'Data Summary'!DY189="Yes"),OFFSET('Hygiene Data'!$F$8,0,10*ROW('Hygiene Data'!F183)),NA())</f>
        <v>#N/A</v>
      </c>
      <c r="BK189" s="110" t="e">
        <f ca="true">+IF(AND(ISNUMBER(OFFSET('Hygiene Data'!$F$10,0,10*ROW('Hygiene Data'!F183))),'Data Summary'!DZ189="Yes"),OFFSET('Hygiene Data'!$F$10,0,10*ROW('Hygiene Data'!F183)),NA())</f>
        <v>#N/A</v>
      </c>
      <c r="BL189" s="110" t="e">
        <f ca="true">+IF(AND(ISNUMBER(OFFSET('Hygiene Data'!$G$6,0,10*ROW('Hygiene Data'!G183))),'Data Summary'!EA189="Yes"),OFFSET('Hygiene Data'!$G$6,0,10*ROW('Hygiene Data'!G183)),NA())</f>
        <v>#N/A</v>
      </c>
      <c r="BM189" s="110" t="e">
        <f ca="true">+IF(AND(ISNUMBER(OFFSET('Hygiene Data'!$G$8,0,10*ROW('Hygiene Data'!G183))),'Data Summary'!EB189="Yes"),OFFSET('Hygiene Data'!$G$8,0,10*ROW('Hygiene Data'!G183)),NA())</f>
        <v>#N/A</v>
      </c>
      <c r="BN189" s="110" t="e">
        <f ca="true">+IF(AND(ISNUMBER(OFFSET('Hygiene Data'!$G$10,0,10*ROW('Hygiene Data'!G183))),'Data Summary'!EC189="Yes"),OFFSET('Hygiene Data'!$G$10,0,10*ROW('Hygiene Data'!G183)),NA())</f>
        <v>#N/A</v>
      </c>
      <c r="BO189" s="110" t="e">
        <f ca="true">+IF(AND(ISNUMBER(OFFSET('Hygiene Data'!$H$6,0,10*ROW('Hygiene Data'!H183))),'Data Summary'!ED189="Yes"),OFFSET('Hygiene Data'!$H$6,0,10*ROW('Hygiene Data'!H183)),NA())</f>
        <v>#N/A</v>
      </c>
      <c r="BP189" s="110" t="e">
        <f ca="true">+IF(AND(ISNUMBER(OFFSET('Hygiene Data'!$H$8,0,10*ROW('Hygiene Data'!H183))),'Data Summary'!EE189="Yes"),OFFSET('Hygiene Data'!$H$8,0,10*ROW('Hygiene Data'!H183)),NA())</f>
        <v>#N/A</v>
      </c>
      <c r="BQ189" s="110" t="e">
        <f ca="true">+IF(AND(ISNUMBER(OFFSET('Hygiene Data'!$H$10,0,10*ROW('Hygiene Data'!H183))),'Data Summary'!EF189="Yes"),OFFSET('Hygiene Data'!$H$10,0,10*ROW('Hygiene Data'!H183)),NA())</f>
        <v>#N/A</v>
      </c>
    </row>
    <row r="190" x14ac:dyDescent="0.2">
      <c r="A190" s="58" t="e">
        <f ca="true">+IF(OFFSET('Water Data'!$B$1,0,10*ROW('Water Data'!B184))="",NA(),OFFSET('Water Data'!$B$1,0,10*ROW('Water Data'!B184)))</f>
        <v>#N/A</v>
      </c>
      <c r="B190" s="58" t="e">
        <f ca="true">+IF(OFFSET('Water Data'!$A$3,0,10*ROW('Water Data'!A187))="",NA(),OFFSET('Water Data'!$A$3,0,10*ROW('Water Data'!A187)))</f>
        <v>#N/A</v>
      </c>
      <c r="C190" s="58" t="e">
        <f ca="true">+IF(OFFSET('Water Data'!$C$3,0,10*ROW('Water Data'!C187))="",NA(),OFFSET('Water Data'!$C$3,0,10*ROW('Water Data'!C187)))</f>
        <v>#N/A</v>
      </c>
      <c r="D190" s="59" t="e">
        <f ca="true">+IF(AND(ISNUMBER(OFFSET('Water Data'!$C$5,0,10*ROW('Water Data'!C184))),'Data Summary'!BS190="Yes"),100-OFFSET('Water Data'!$C$5,0,10*ROW('Water Data'!C184)),NA())</f>
        <v>#N/A</v>
      </c>
      <c r="E190" s="59" t="e">
        <f ca="true">+IF(AND(ISNUMBER(OFFSET('Water Data'!$C$7,0,10*ROW('Water Data'!C184))),'Data Summary'!BT190="Yes"),OFFSET('Water Data'!$C$7,0,10*ROW('Water Data'!C184)),NA())</f>
        <v>#N/A</v>
      </c>
      <c r="F190" s="59" t="e">
        <f ca="true">+IF(AND(ISNUMBER(OFFSET('Water Data'!$C$10,0,10*ROW('Water Data'!C184))),'Data Summary'!BU190="Yes"),OFFSET('Water Data'!$C$10,0,10*ROW('Water Data'!C184)),NA())</f>
        <v>#N/A</v>
      </c>
      <c r="G190" s="59" t="e">
        <f ca="true">+IF(AND(ISNUMBER(OFFSET('Water Data'!$D$5,0,10*ROW('Water Data'!D184))),'Data Summary'!BV190="Yes"),100-OFFSET('Water Data'!$D$5,0,10*ROW('Water Data'!D184)),NA())</f>
        <v>#N/A</v>
      </c>
      <c r="H190" s="59" t="e">
        <f ca="true">+IF(AND(ISNUMBER(OFFSET('Water Data'!$D$7,0,10*ROW('Water Data'!D184))),'Data Summary'!BW190="Yes"),OFFSET('Water Data'!$D$7,0,10*ROW('Water Data'!D184)),NA())</f>
        <v>#N/A</v>
      </c>
      <c r="I190" s="59" t="e">
        <f ca="true">+IF(AND(ISNUMBER(OFFSET('Water Data'!$D$10,0,10*ROW('Water Data'!D184))),'Data Summary'!BX190="Yes"),OFFSET('Water Data'!$D$10,0,10*ROW('Water Data'!D184)),NA())</f>
        <v>#N/A</v>
      </c>
      <c r="J190" s="59" t="e">
        <f ca="true">+IF(AND(ISNUMBER(OFFSET('Water Data'!$E$5,0,10*ROW('Water Data'!E184))),'Data Summary'!BY190="Yes"),100-OFFSET('Water Data'!$E$5,0,10*ROW('Water Data'!E184)),NA())</f>
        <v>#N/A</v>
      </c>
      <c r="K190" s="59" t="e">
        <f ca="true">+IF(AND(ISNUMBER(OFFSET('Water Data'!$E$7,0,10*ROW('Water Data'!E184))),'Data Summary'!BZ190="Yes"),OFFSET('Water Data'!$E$7,0,10*ROW('Water Data'!E184)),NA())</f>
        <v>#N/A</v>
      </c>
      <c r="L190" s="59" t="e">
        <f ca="true">+IF(AND(ISNUMBER(OFFSET('Water Data'!$E$10,0,10*ROW('Water Data'!E184))),'Data Summary'!CA190="Yes"),OFFSET('Water Data'!$E$10,0,10*ROW('Water Data'!E184)),NA())</f>
        <v>#N/A</v>
      </c>
      <c r="M190" s="59" t="e">
        <f ca="true">+IF(AND(ISNUMBER(OFFSET('Water Data'!$F$5,0,10*ROW('Water Data'!F184))),'Data Summary'!CB190="Yes"),100-OFFSET('Water Data'!$F$5,0,10*ROW('Water Data'!F184)),NA())</f>
        <v>#N/A</v>
      </c>
      <c r="N190" s="59" t="e">
        <f ca="true">+IF(AND(ISNUMBER(OFFSET('Water Data'!$F$7,0,10*ROW('Water Data'!F184))),'Data Summary'!CC190="Yes"),OFFSET('Water Data'!$F$7,0,10*ROW('Water Data'!F184)),NA())</f>
        <v>#N/A</v>
      </c>
      <c r="O190" s="59" t="e">
        <f ca="true">+IF(AND(ISNUMBER(OFFSET('Water Data'!$F$10,0,10*ROW('Water Data'!F184))),'Data Summary'!CD190="Yes"),OFFSET('Water Data'!$F$10,0,10*ROW('Water Data'!F184)),NA())</f>
        <v>#N/A</v>
      </c>
      <c r="P190" s="59" t="e">
        <f ca="true">+IF(AND(ISNUMBER(OFFSET('Water Data'!$G$5,0,10*ROW('Water Data'!G184))),'Data Summary'!CE190="Yes"),100-OFFSET('Water Data'!$G$5,0,10*ROW('Water Data'!G184)),NA())</f>
        <v>#N/A</v>
      </c>
      <c r="Q190" s="59" t="e">
        <f ca="true">+IF(AND(ISNUMBER(OFFSET('Water Data'!$G$7,0,10*ROW('Water Data'!G184))),'Data Summary'!CF190="Yes"),OFFSET('Water Data'!$G$7,0,10*ROW('Water Data'!G184)),NA())</f>
        <v>#N/A</v>
      </c>
      <c r="R190" s="59" t="e">
        <f ca="true">+IF(AND(ISNUMBER(OFFSET('Water Data'!$G$10,0,10*ROW('Water Data'!G184))),'Data Summary'!CG190="Yes"),OFFSET('Water Data'!$G$10,0,10*ROW('Water Data'!G184)),NA())</f>
        <v>#N/A</v>
      </c>
      <c r="S190" s="59" t="e">
        <f ca="true">+IF(AND(ISNUMBER(OFFSET('Water Data'!$H$5,0,10*ROW('Water Data'!H184))),'Data Summary'!CH190="Yes"),100-OFFSET('Water Data'!$H$5,0,10*ROW('Water Data'!H184)),NA())</f>
        <v>#N/A</v>
      </c>
      <c r="T190" s="59" t="e">
        <f ca="true">+IF(AND(ISNUMBER(OFFSET('Water Data'!$H$7,0,10*ROW('Water Data'!H184))),'Data Summary'!CI190="Yes"),OFFSET('Water Data'!$H$7,0,10*ROW('Water Data'!H184)),NA())</f>
        <v>#N/A</v>
      </c>
      <c r="U190" s="59" t="e">
        <f ca="true">+IF(AND(ISNUMBER(OFFSET('Water Data'!$H$10,0,10*ROW('Water Data'!H184))),'Data Summary'!CJ190="Yes"),OFFSET('Water Data'!$H$10,0,10*ROW('Water Data'!H184)),NA())</f>
        <v>#N/A</v>
      </c>
      <c r="V190" s="105" t="e">
        <f ca="true">+IF(AND(ISNUMBER(OFFSET('Sanitation Data'!$C$5,0,10*ROW('Sanitation Data'!C184))),'Data Summary'!CK190="Yes"),100-OFFSET('Sanitation Data'!$C$5,0,10*ROW('Sanitation Data'!C184)),NA())</f>
        <v>#N/A</v>
      </c>
      <c r="W190" s="105" t="e">
        <f ca="true">+IF(AND(ISNUMBER(OFFSET('Sanitation Data'!$C$7,0,10*ROW('Sanitation Data'!C184))),'Data Summary'!CL190="Yes"),OFFSET('Sanitation Data'!$C$7,0,10*ROW('Sanitation Data'!C184)),NA())</f>
        <v>#N/A</v>
      </c>
      <c r="X190" s="105" t="e">
        <f ca="true">+IF(AND(ISNUMBER(OFFSET('Sanitation Data'!$C$11,0,10*ROW('Sanitation Data'!C184))),'Data Summary'!CM190="Yes"),OFFSET('Sanitation Data'!$C$11,0,10*ROW('Sanitation Data'!C184)),NA())</f>
        <v>#N/A</v>
      </c>
      <c r="Y190" s="105" t="e">
        <f ca="true">+IF(AND(ISNUMBER(OFFSET('Sanitation Data'!$C$12,0,10*ROW('Sanitation Data'!C184))),'Data Summary'!CN190="Yes"),OFFSET('Sanitation Data'!$C$12,0,10*ROW('Sanitation Data'!C184)),NA())</f>
        <v>#N/A</v>
      </c>
      <c r="Z190" s="105" t="e">
        <f ca="true">+IF(AND(ISNUMBER(OFFSET('Sanitation Data'!$C$13,0,10*ROW('Sanitation Data'!C184))),'Data Summary'!CO190="Yes"),OFFSET('Sanitation Data'!$C$13,0,10*ROW('Sanitation Data'!C184)),NA())</f>
        <v>#N/A</v>
      </c>
      <c r="AA190" s="105" t="e">
        <f ca="true">+IF(AND(ISNUMBER(OFFSET('Sanitation Data'!$D$5,0,10*ROW('Sanitation Data'!D184))),'Data Summary'!CP190="Yes"),100-OFFSET('Sanitation Data'!$D$5,0,10*ROW('Sanitation Data'!D184)),NA())</f>
        <v>#N/A</v>
      </c>
      <c r="AB190" s="105" t="e">
        <f ca="true">+IF(AND(ISNUMBER(OFFSET('Sanitation Data'!$D$7,0,10*ROW('Sanitation Data'!D184))),'Data Summary'!CQ190="Yes"),OFFSET('Sanitation Data'!$D$7,0,10*ROW('Sanitation Data'!D184)),NA())</f>
        <v>#N/A</v>
      </c>
      <c r="AC190" s="105" t="e">
        <f ca="true">+IF(AND(ISNUMBER(OFFSET('Sanitation Data'!$D$11,0,10*ROW('Sanitation Data'!D184))),'Data Summary'!CR190="Yes"),OFFSET('Sanitation Data'!$D$11,0,10*ROW('Sanitation Data'!D184)),NA())</f>
        <v>#N/A</v>
      </c>
      <c r="AD190" s="105" t="e">
        <f ca="true">+IF(AND(ISNUMBER(OFFSET('Sanitation Data'!$D$12,0,10*ROW('Sanitation Data'!D184))),'Data Summary'!CS190="Yes"),OFFSET('Sanitation Data'!$D$12,0,10*ROW('Sanitation Data'!D184)),NA())</f>
        <v>#N/A</v>
      </c>
      <c r="AE190" s="105" t="e">
        <f ca="true">+IF(AND(ISNUMBER(OFFSET('Sanitation Data'!$D$13,0,10*ROW('Sanitation Data'!D184))),'Data Summary'!CT190="Yes"),OFFSET('Sanitation Data'!$D$13,0,10*ROW('Sanitation Data'!D184)),NA())</f>
        <v>#N/A</v>
      </c>
      <c r="AF190" s="105" t="e">
        <f ca="true">+IF(AND(ISNUMBER(OFFSET('Sanitation Data'!$E$5,0,10*ROW('Sanitation Data'!E184))),'Data Summary'!CU190="Yes"),100-OFFSET('Sanitation Data'!$E$5,0,10*ROW('Sanitation Data'!E184)),NA())</f>
        <v>#N/A</v>
      </c>
      <c r="AG190" s="105" t="e">
        <f ca="true">+IF(AND(ISNUMBER(OFFSET('Sanitation Data'!$E$7,0,10*ROW('Sanitation Data'!E184))),'Data Summary'!CV190="Yes"),OFFSET('Sanitation Data'!$E$7,0,10*ROW('Sanitation Data'!E184)),NA())</f>
        <v>#N/A</v>
      </c>
      <c r="AH190" s="105" t="e">
        <f ca="true">+IF(AND(ISNUMBER(OFFSET('Sanitation Data'!$E$11,0,10*ROW('Sanitation Data'!E184))),'Data Summary'!CW190="Yes"),OFFSET('Sanitation Data'!$E$11,0,10*ROW('Sanitation Data'!E184)),NA())</f>
        <v>#N/A</v>
      </c>
      <c r="AI190" s="105" t="e">
        <f ca="true">+IF(AND(ISNUMBER(OFFSET('Sanitation Data'!$E$12,0,10*ROW('Sanitation Data'!E184))),'Data Summary'!CX190="Yes"),OFFSET('Sanitation Data'!$E$12,0,10*ROW('Sanitation Data'!E184)),NA())</f>
        <v>#N/A</v>
      </c>
      <c r="AJ190" s="105" t="e">
        <f ca="true">+IF(AND(ISNUMBER(OFFSET('Sanitation Data'!$E$13,0,10*ROW('Sanitation Data'!E184))),'Data Summary'!CY190="Yes"),OFFSET('Sanitation Data'!$E$13,0,10*ROW('Sanitation Data'!E184)),NA())</f>
        <v>#N/A</v>
      </c>
      <c r="AK190" s="105" t="e">
        <f ca="true">+IF(AND(ISNUMBER(OFFSET('Sanitation Data'!$F$5,0,10*ROW('Sanitation Data'!F184))),'Data Summary'!CZ190="Yes"),100-OFFSET('Sanitation Data'!$F$5,0,10*ROW('Sanitation Data'!F184)),NA())</f>
        <v>#N/A</v>
      </c>
      <c r="AL190" s="105" t="e">
        <f ca="true">+IF(AND(ISNUMBER(OFFSET('Sanitation Data'!$F$7,0,10*ROW('Sanitation Data'!F184))),'Data Summary'!DA190="Yes"),OFFSET('Sanitation Data'!$F$7,0,10*ROW('Sanitation Data'!F184)),NA())</f>
        <v>#N/A</v>
      </c>
      <c r="AM190" s="105" t="e">
        <f ca="true">+IF(AND(ISNUMBER(OFFSET('Sanitation Data'!$F$11,0,10*ROW('Sanitation Data'!F184))),'Data Summary'!DB190="Yes"),OFFSET('Sanitation Data'!$F$11,0,10*ROW('Sanitation Data'!F184)),NA())</f>
        <v>#N/A</v>
      </c>
      <c r="AN190" s="105" t="e">
        <f ca="true">+IF(AND(ISNUMBER(OFFSET('Sanitation Data'!$F$12,0,10*ROW('Sanitation Data'!F184))),'Data Summary'!DC190="Yes"),OFFSET('Sanitation Data'!$F$12,0,10*ROW('Sanitation Data'!F184)),NA())</f>
        <v>#N/A</v>
      </c>
      <c r="AO190" s="105" t="e">
        <f ca="true">+IF(AND(ISNUMBER(OFFSET('Sanitation Data'!$F$13,0,10*ROW('Sanitation Data'!F184))),'Data Summary'!DD190="Yes"),OFFSET('Sanitation Data'!$F$13,0,10*ROW('Sanitation Data'!F184)),NA())</f>
        <v>#N/A</v>
      </c>
      <c r="AP190" s="105" t="e">
        <f ca="true">+IF(AND(ISNUMBER(OFFSET('Sanitation Data'!$G$5,0,10*ROW('Sanitation Data'!G184))),'Data Summary'!DE190="Yes"),100-OFFSET('Sanitation Data'!$G$5,0,10*ROW('Sanitation Data'!G184)),NA())</f>
        <v>#N/A</v>
      </c>
      <c r="AQ190" s="105" t="e">
        <f ca="true">+IF(AND(ISNUMBER(OFFSET('Sanitation Data'!$G$7,0,10*ROW('Sanitation Data'!G184))),'Data Summary'!DF190="Yes"),OFFSET('Sanitation Data'!$G$7,0,10*ROW('Sanitation Data'!G184)),NA())</f>
        <v>#N/A</v>
      </c>
      <c r="AR190" s="105" t="e">
        <f ca="true">+IF(AND(ISNUMBER(OFFSET('Sanitation Data'!$G$11,0,10*ROW('Sanitation Data'!G184))),'Data Summary'!DG190="Yes"),OFFSET('Sanitation Data'!$G$11,0,10*ROW('Sanitation Data'!G184)),NA())</f>
        <v>#N/A</v>
      </c>
      <c r="AS190" s="105" t="e">
        <f ca="true">+IF(AND(ISNUMBER(OFFSET('Sanitation Data'!$G$12,0,10*ROW('Sanitation Data'!G184))),'Data Summary'!DH190="Yes"),OFFSET('Sanitation Data'!$G$12,0,10*ROW('Sanitation Data'!G184)),NA())</f>
        <v>#N/A</v>
      </c>
      <c r="AT190" s="105" t="e">
        <f ca="true">+IF(AND(ISNUMBER(OFFSET('Sanitation Data'!$G$13,0,10*ROW('Sanitation Data'!G184))),'Data Summary'!DI190="Yes"),OFFSET('Sanitation Data'!$G$13,0,10*ROW('Sanitation Data'!G184)),NA())</f>
        <v>#N/A</v>
      </c>
      <c r="AU190" s="105" t="e">
        <f ca="true">+IF(AND(ISNUMBER(OFFSET('Sanitation Data'!$H$5,0,10*ROW('Sanitation Data'!H184))),'Data Summary'!DJ190="Yes"),100-OFFSET('Sanitation Data'!$H$5,0,10*ROW('Sanitation Data'!H184)),NA())</f>
        <v>#N/A</v>
      </c>
      <c r="AV190" s="105" t="e">
        <f ca="true">+IF(AND(ISNUMBER(OFFSET('Sanitation Data'!$H$7,0,10*ROW('Sanitation Data'!H184))),'Data Summary'!DK190="Yes"),OFFSET('Sanitation Data'!$H$7,0,10*ROW('Sanitation Data'!H184)),NA())</f>
        <v>#N/A</v>
      </c>
      <c r="AW190" s="105" t="e">
        <f ca="true">+IF(AND(ISNUMBER(OFFSET('Sanitation Data'!$H$11,0,10*ROW('Sanitation Data'!H184))),'Data Summary'!DL190="Yes"),OFFSET('Sanitation Data'!$H$11,0,10*ROW('Sanitation Data'!H184)),NA())</f>
        <v>#N/A</v>
      </c>
      <c r="AX190" s="105" t="e">
        <f ca="true">+IF(AND(ISNUMBER(OFFSET('Sanitation Data'!$H$12,0,10*ROW('Sanitation Data'!H184))),'Data Summary'!DM190="Yes"),OFFSET('Sanitation Data'!$H$12,0,10*ROW('Sanitation Data'!H184)),NA())</f>
        <v>#N/A</v>
      </c>
      <c r="AY190" s="105" t="e">
        <f ca="true">+IF(AND(ISNUMBER(OFFSET('Sanitation Data'!$H$13,0,10*ROW('Sanitation Data'!H184))),'Data Summary'!DN190="Yes"),OFFSET('Sanitation Data'!$H$13,0,10*ROW('Sanitation Data'!H184)),NA())</f>
        <v>#N/A</v>
      </c>
      <c r="AZ190" s="110" t="e">
        <f ca="true">+IF(AND(ISNUMBER(OFFSET('Hygiene Data'!$C$6,0,10*ROW('Hygiene Data'!C184))),'Data Summary'!DO190="Yes"),OFFSET('Hygiene Data'!$C$6,0,10*ROW('Hygiene Data'!C184)),NA())</f>
        <v>#N/A</v>
      </c>
      <c r="BA190" s="110" t="e">
        <f ca="true">+IF(AND(ISNUMBER(OFFSET('Hygiene Data'!$C$8,0,10*ROW('Hygiene Data'!C184))),'Data Summary'!DP190="Yes"),OFFSET('Hygiene Data'!$C$8,0,10*ROW('Hygiene Data'!C184)),NA())</f>
        <v>#N/A</v>
      </c>
      <c r="BB190" s="110" t="e">
        <f ca="true">+IF(AND(ISNUMBER(OFFSET('Hygiene Data'!$C$10,0,10*ROW('Hygiene Data'!C184))),'Data Summary'!DQ190="Yes"),OFFSET('Hygiene Data'!$C$10,0,10*ROW('Hygiene Data'!C184)),NA())</f>
        <v>#N/A</v>
      </c>
      <c r="BC190" s="110" t="e">
        <f ca="true">+IF(AND(ISNUMBER(OFFSET('Hygiene Data'!$D$6,0,10*ROW('Hygiene Data'!D184))),'Data Summary'!DR190="Yes"),OFFSET('Hygiene Data'!$D$6,0,10*ROW('Hygiene Data'!D184)),NA())</f>
        <v>#N/A</v>
      </c>
      <c r="BD190" s="110" t="e">
        <f ca="true">+IF(AND(ISNUMBER(OFFSET('Hygiene Data'!$D$8,0,10*ROW('Hygiene Data'!D184))),'Data Summary'!DS190="Yes"),OFFSET('Hygiene Data'!$D$8,0,10*ROW('Hygiene Data'!D184)),NA())</f>
        <v>#N/A</v>
      </c>
      <c r="BE190" s="110" t="e">
        <f ca="true">+IF(AND(ISNUMBER(OFFSET('Hygiene Data'!$D$10,0,10*ROW('Hygiene Data'!D184))),'Data Summary'!DT190="Yes"),OFFSET('Hygiene Data'!$D$10,0,10*ROW('Hygiene Data'!D184)),NA())</f>
        <v>#N/A</v>
      </c>
      <c r="BF190" s="110" t="e">
        <f ca="true">+IF(AND(ISNUMBER(OFFSET('Hygiene Data'!$E$6,0,10*ROW('Hygiene Data'!E184))),'Data Summary'!DU190="Yes"),OFFSET('Hygiene Data'!$E$6,0,10*ROW('Hygiene Data'!E184)),NA())</f>
        <v>#N/A</v>
      </c>
      <c r="BG190" s="110" t="e">
        <f ca="true">+IF(AND(ISNUMBER(OFFSET('Hygiene Data'!$E$8,0,10*ROW('Hygiene Data'!E184))),'Data Summary'!DV190="Yes"),OFFSET('Hygiene Data'!$E$8,0,10*ROW('Hygiene Data'!E184)),NA())</f>
        <v>#N/A</v>
      </c>
      <c r="BH190" s="110" t="e">
        <f ca="true">+IF(AND(ISNUMBER(OFFSET('Hygiene Data'!$E$10,0,10*ROW('Hygiene Data'!E184))),'Data Summary'!DW190="Yes"),OFFSET('Hygiene Data'!$E$10,0,10*ROW('Hygiene Data'!E184)),NA())</f>
        <v>#N/A</v>
      </c>
      <c r="BI190" s="110" t="e">
        <f ca="true">+IF(AND(ISNUMBER(OFFSET('Hygiene Data'!$F$6,0,10*ROW('Hygiene Data'!F184))),'Data Summary'!DX190="Yes"),OFFSET('Hygiene Data'!$F$6,0,10*ROW('Hygiene Data'!F184)),NA())</f>
        <v>#N/A</v>
      </c>
      <c r="BJ190" s="110" t="e">
        <f ca="true">+IF(AND(ISNUMBER(OFFSET('Hygiene Data'!$F$8,0,10*ROW('Hygiene Data'!F184))),'Data Summary'!DY190="Yes"),OFFSET('Hygiene Data'!$F$8,0,10*ROW('Hygiene Data'!F184)),NA())</f>
        <v>#N/A</v>
      </c>
      <c r="BK190" s="110" t="e">
        <f ca="true">+IF(AND(ISNUMBER(OFFSET('Hygiene Data'!$F$10,0,10*ROW('Hygiene Data'!F184))),'Data Summary'!DZ190="Yes"),OFFSET('Hygiene Data'!$F$10,0,10*ROW('Hygiene Data'!F184)),NA())</f>
        <v>#N/A</v>
      </c>
      <c r="BL190" s="110" t="e">
        <f ca="true">+IF(AND(ISNUMBER(OFFSET('Hygiene Data'!$G$6,0,10*ROW('Hygiene Data'!G184))),'Data Summary'!EA190="Yes"),OFFSET('Hygiene Data'!$G$6,0,10*ROW('Hygiene Data'!G184)),NA())</f>
        <v>#N/A</v>
      </c>
      <c r="BM190" s="110" t="e">
        <f ca="true">+IF(AND(ISNUMBER(OFFSET('Hygiene Data'!$G$8,0,10*ROW('Hygiene Data'!G184))),'Data Summary'!EB190="Yes"),OFFSET('Hygiene Data'!$G$8,0,10*ROW('Hygiene Data'!G184)),NA())</f>
        <v>#N/A</v>
      </c>
      <c r="BN190" s="110" t="e">
        <f ca="true">+IF(AND(ISNUMBER(OFFSET('Hygiene Data'!$G$10,0,10*ROW('Hygiene Data'!G184))),'Data Summary'!EC190="Yes"),OFFSET('Hygiene Data'!$G$10,0,10*ROW('Hygiene Data'!G184)),NA())</f>
        <v>#N/A</v>
      </c>
      <c r="BO190" s="110" t="e">
        <f ca="true">+IF(AND(ISNUMBER(OFFSET('Hygiene Data'!$H$6,0,10*ROW('Hygiene Data'!H184))),'Data Summary'!ED190="Yes"),OFFSET('Hygiene Data'!$H$6,0,10*ROW('Hygiene Data'!H184)),NA())</f>
        <v>#N/A</v>
      </c>
      <c r="BP190" s="110" t="e">
        <f ca="true">+IF(AND(ISNUMBER(OFFSET('Hygiene Data'!$H$8,0,10*ROW('Hygiene Data'!H184))),'Data Summary'!EE190="Yes"),OFFSET('Hygiene Data'!$H$8,0,10*ROW('Hygiene Data'!H184)),NA())</f>
        <v>#N/A</v>
      </c>
      <c r="BQ190" s="110" t="e">
        <f ca="true">+IF(AND(ISNUMBER(OFFSET('Hygiene Data'!$H$10,0,10*ROW('Hygiene Data'!H184))),'Data Summary'!EF190="Yes"),OFFSET('Hygiene Data'!$H$10,0,10*ROW('Hygiene Data'!H184)),NA())</f>
        <v>#N/A</v>
      </c>
    </row>
    <row r="191" x14ac:dyDescent="0.2">
      <c r="A191" s="58" t="e">
        <f ca="true">+IF(OFFSET('Water Data'!$B$1,0,10*ROW('Water Data'!B185))="",NA(),OFFSET('Water Data'!$B$1,0,10*ROW('Water Data'!B185)))</f>
        <v>#N/A</v>
      </c>
      <c r="B191" s="58" t="e">
        <f ca="true">+IF(OFFSET('Water Data'!$A$3,0,10*ROW('Water Data'!A188))="",NA(),OFFSET('Water Data'!$A$3,0,10*ROW('Water Data'!A188)))</f>
        <v>#N/A</v>
      </c>
      <c r="C191" s="58" t="e">
        <f ca="true">+IF(OFFSET('Water Data'!$C$3,0,10*ROW('Water Data'!C188))="",NA(),OFFSET('Water Data'!$C$3,0,10*ROW('Water Data'!C188)))</f>
        <v>#N/A</v>
      </c>
      <c r="D191" s="59" t="e">
        <f ca="true">+IF(AND(ISNUMBER(OFFSET('Water Data'!$C$5,0,10*ROW('Water Data'!C185))),'Data Summary'!BS191="Yes"),100-OFFSET('Water Data'!$C$5,0,10*ROW('Water Data'!C185)),NA())</f>
        <v>#N/A</v>
      </c>
      <c r="E191" s="59" t="e">
        <f ca="true">+IF(AND(ISNUMBER(OFFSET('Water Data'!$C$7,0,10*ROW('Water Data'!C185))),'Data Summary'!BT191="Yes"),OFFSET('Water Data'!$C$7,0,10*ROW('Water Data'!C185)),NA())</f>
        <v>#N/A</v>
      </c>
      <c r="F191" s="59" t="e">
        <f ca="true">+IF(AND(ISNUMBER(OFFSET('Water Data'!$C$10,0,10*ROW('Water Data'!C185))),'Data Summary'!BU191="Yes"),OFFSET('Water Data'!$C$10,0,10*ROW('Water Data'!C185)),NA())</f>
        <v>#N/A</v>
      </c>
      <c r="G191" s="59" t="e">
        <f ca="true">+IF(AND(ISNUMBER(OFFSET('Water Data'!$D$5,0,10*ROW('Water Data'!D185))),'Data Summary'!BV191="Yes"),100-OFFSET('Water Data'!$D$5,0,10*ROW('Water Data'!D185)),NA())</f>
        <v>#N/A</v>
      </c>
      <c r="H191" s="59" t="e">
        <f ca="true">+IF(AND(ISNUMBER(OFFSET('Water Data'!$D$7,0,10*ROW('Water Data'!D185))),'Data Summary'!BW191="Yes"),OFFSET('Water Data'!$D$7,0,10*ROW('Water Data'!D185)),NA())</f>
        <v>#N/A</v>
      </c>
      <c r="I191" s="59" t="e">
        <f ca="true">+IF(AND(ISNUMBER(OFFSET('Water Data'!$D$10,0,10*ROW('Water Data'!D185))),'Data Summary'!BX191="Yes"),OFFSET('Water Data'!$D$10,0,10*ROW('Water Data'!D185)),NA())</f>
        <v>#N/A</v>
      </c>
      <c r="J191" s="59" t="e">
        <f ca="true">+IF(AND(ISNUMBER(OFFSET('Water Data'!$E$5,0,10*ROW('Water Data'!E185))),'Data Summary'!BY191="Yes"),100-OFFSET('Water Data'!$E$5,0,10*ROW('Water Data'!E185)),NA())</f>
        <v>#N/A</v>
      </c>
      <c r="K191" s="59" t="e">
        <f ca="true">+IF(AND(ISNUMBER(OFFSET('Water Data'!$E$7,0,10*ROW('Water Data'!E185))),'Data Summary'!BZ191="Yes"),OFFSET('Water Data'!$E$7,0,10*ROW('Water Data'!E185)),NA())</f>
        <v>#N/A</v>
      </c>
      <c r="L191" s="59" t="e">
        <f ca="true">+IF(AND(ISNUMBER(OFFSET('Water Data'!$E$10,0,10*ROW('Water Data'!E185))),'Data Summary'!CA191="Yes"),OFFSET('Water Data'!$E$10,0,10*ROW('Water Data'!E185)),NA())</f>
        <v>#N/A</v>
      </c>
      <c r="M191" s="59" t="e">
        <f ca="true">+IF(AND(ISNUMBER(OFFSET('Water Data'!$F$5,0,10*ROW('Water Data'!F185))),'Data Summary'!CB191="Yes"),100-OFFSET('Water Data'!$F$5,0,10*ROW('Water Data'!F185)),NA())</f>
        <v>#N/A</v>
      </c>
      <c r="N191" s="59" t="e">
        <f ca="true">+IF(AND(ISNUMBER(OFFSET('Water Data'!$F$7,0,10*ROW('Water Data'!F185))),'Data Summary'!CC191="Yes"),OFFSET('Water Data'!$F$7,0,10*ROW('Water Data'!F185)),NA())</f>
        <v>#N/A</v>
      </c>
      <c r="O191" s="59" t="e">
        <f ca="true">+IF(AND(ISNUMBER(OFFSET('Water Data'!$F$10,0,10*ROW('Water Data'!F185))),'Data Summary'!CD191="Yes"),OFFSET('Water Data'!$F$10,0,10*ROW('Water Data'!F185)),NA())</f>
        <v>#N/A</v>
      </c>
      <c r="P191" s="59" t="e">
        <f ca="true">+IF(AND(ISNUMBER(OFFSET('Water Data'!$G$5,0,10*ROW('Water Data'!G185))),'Data Summary'!CE191="Yes"),100-OFFSET('Water Data'!$G$5,0,10*ROW('Water Data'!G185)),NA())</f>
        <v>#N/A</v>
      </c>
      <c r="Q191" s="59" t="e">
        <f ca="true">+IF(AND(ISNUMBER(OFFSET('Water Data'!$G$7,0,10*ROW('Water Data'!G185))),'Data Summary'!CF191="Yes"),OFFSET('Water Data'!$G$7,0,10*ROW('Water Data'!G185)),NA())</f>
        <v>#N/A</v>
      </c>
      <c r="R191" s="59" t="e">
        <f ca="true">+IF(AND(ISNUMBER(OFFSET('Water Data'!$G$10,0,10*ROW('Water Data'!G185))),'Data Summary'!CG191="Yes"),OFFSET('Water Data'!$G$10,0,10*ROW('Water Data'!G185)),NA())</f>
        <v>#N/A</v>
      </c>
      <c r="S191" s="59" t="e">
        <f ca="true">+IF(AND(ISNUMBER(OFFSET('Water Data'!$H$5,0,10*ROW('Water Data'!H185))),'Data Summary'!CH191="Yes"),100-OFFSET('Water Data'!$H$5,0,10*ROW('Water Data'!H185)),NA())</f>
        <v>#N/A</v>
      </c>
      <c r="T191" s="59" t="e">
        <f ca="true">+IF(AND(ISNUMBER(OFFSET('Water Data'!$H$7,0,10*ROW('Water Data'!H185))),'Data Summary'!CI191="Yes"),OFFSET('Water Data'!$H$7,0,10*ROW('Water Data'!H185)),NA())</f>
        <v>#N/A</v>
      </c>
      <c r="U191" s="59" t="e">
        <f ca="true">+IF(AND(ISNUMBER(OFFSET('Water Data'!$H$10,0,10*ROW('Water Data'!H185))),'Data Summary'!CJ191="Yes"),OFFSET('Water Data'!$H$10,0,10*ROW('Water Data'!H185)),NA())</f>
        <v>#N/A</v>
      </c>
      <c r="V191" s="105" t="e">
        <f ca="true">+IF(AND(ISNUMBER(OFFSET('Sanitation Data'!$C$5,0,10*ROW('Sanitation Data'!C185))),'Data Summary'!CK191="Yes"),100-OFFSET('Sanitation Data'!$C$5,0,10*ROW('Sanitation Data'!C185)),NA())</f>
        <v>#N/A</v>
      </c>
      <c r="W191" s="105" t="e">
        <f ca="true">+IF(AND(ISNUMBER(OFFSET('Sanitation Data'!$C$7,0,10*ROW('Sanitation Data'!C185))),'Data Summary'!CL191="Yes"),OFFSET('Sanitation Data'!$C$7,0,10*ROW('Sanitation Data'!C185)),NA())</f>
        <v>#N/A</v>
      </c>
      <c r="X191" s="105" t="e">
        <f ca="true">+IF(AND(ISNUMBER(OFFSET('Sanitation Data'!$C$11,0,10*ROW('Sanitation Data'!C185))),'Data Summary'!CM191="Yes"),OFFSET('Sanitation Data'!$C$11,0,10*ROW('Sanitation Data'!C185)),NA())</f>
        <v>#N/A</v>
      </c>
      <c r="Y191" s="105" t="e">
        <f ca="true">+IF(AND(ISNUMBER(OFFSET('Sanitation Data'!$C$12,0,10*ROW('Sanitation Data'!C185))),'Data Summary'!CN191="Yes"),OFFSET('Sanitation Data'!$C$12,0,10*ROW('Sanitation Data'!C185)),NA())</f>
        <v>#N/A</v>
      </c>
      <c r="Z191" s="105" t="e">
        <f ca="true">+IF(AND(ISNUMBER(OFFSET('Sanitation Data'!$C$13,0,10*ROW('Sanitation Data'!C185))),'Data Summary'!CO191="Yes"),OFFSET('Sanitation Data'!$C$13,0,10*ROW('Sanitation Data'!C185)),NA())</f>
        <v>#N/A</v>
      </c>
      <c r="AA191" s="105" t="e">
        <f ca="true">+IF(AND(ISNUMBER(OFFSET('Sanitation Data'!$D$5,0,10*ROW('Sanitation Data'!D185))),'Data Summary'!CP191="Yes"),100-OFFSET('Sanitation Data'!$D$5,0,10*ROW('Sanitation Data'!D185)),NA())</f>
        <v>#N/A</v>
      </c>
      <c r="AB191" s="105" t="e">
        <f ca="true">+IF(AND(ISNUMBER(OFFSET('Sanitation Data'!$D$7,0,10*ROW('Sanitation Data'!D185))),'Data Summary'!CQ191="Yes"),OFFSET('Sanitation Data'!$D$7,0,10*ROW('Sanitation Data'!D185)),NA())</f>
        <v>#N/A</v>
      </c>
      <c r="AC191" s="105" t="e">
        <f ca="true">+IF(AND(ISNUMBER(OFFSET('Sanitation Data'!$D$11,0,10*ROW('Sanitation Data'!D185))),'Data Summary'!CR191="Yes"),OFFSET('Sanitation Data'!$D$11,0,10*ROW('Sanitation Data'!D185)),NA())</f>
        <v>#N/A</v>
      </c>
      <c r="AD191" s="105" t="e">
        <f ca="true">+IF(AND(ISNUMBER(OFFSET('Sanitation Data'!$D$12,0,10*ROW('Sanitation Data'!D185))),'Data Summary'!CS191="Yes"),OFFSET('Sanitation Data'!$D$12,0,10*ROW('Sanitation Data'!D185)),NA())</f>
        <v>#N/A</v>
      </c>
      <c r="AE191" s="105" t="e">
        <f ca="true">+IF(AND(ISNUMBER(OFFSET('Sanitation Data'!$D$13,0,10*ROW('Sanitation Data'!D185))),'Data Summary'!CT191="Yes"),OFFSET('Sanitation Data'!$D$13,0,10*ROW('Sanitation Data'!D185)),NA())</f>
        <v>#N/A</v>
      </c>
      <c r="AF191" s="105" t="e">
        <f ca="true">+IF(AND(ISNUMBER(OFFSET('Sanitation Data'!$E$5,0,10*ROW('Sanitation Data'!E185))),'Data Summary'!CU191="Yes"),100-OFFSET('Sanitation Data'!$E$5,0,10*ROW('Sanitation Data'!E185)),NA())</f>
        <v>#N/A</v>
      </c>
      <c r="AG191" s="105" t="e">
        <f ca="true">+IF(AND(ISNUMBER(OFFSET('Sanitation Data'!$E$7,0,10*ROW('Sanitation Data'!E185))),'Data Summary'!CV191="Yes"),OFFSET('Sanitation Data'!$E$7,0,10*ROW('Sanitation Data'!E185)),NA())</f>
        <v>#N/A</v>
      </c>
      <c r="AH191" s="105" t="e">
        <f ca="true">+IF(AND(ISNUMBER(OFFSET('Sanitation Data'!$E$11,0,10*ROW('Sanitation Data'!E185))),'Data Summary'!CW191="Yes"),OFFSET('Sanitation Data'!$E$11,0,10*ROW('Sanitation Data'!E185)),NA())</f>
        <v>#N/A</v>
      </c>
      <c r="AI191" s="105" t="e">
        <f ca="true">+IF(AND(ISNUMBER(OFFSET('Sanitation Data'!$E$12,0,10*ROW('Sanitation Data'!E185))),'Data Summary'!CX191="Yes"),OFFSET('Sanitation Data'!$E$12,0,10*ROW('Sanitation Data'!E185)),NA())</f>
        <v>#N/A</v>
      </c>
      <c r="AJ191" s="105" t="e">
        <f ca="true">+IF(AND(ISNUMBER(OFFSET('Sanitation Data'!$E$13,0,10*ROW('Sanitation Data'!E185))),'Data Summary'!CY191="Yes"),OFFSET('Sanitation Data'!$E$13,0,10*ROW('Sanitation Data'!E185)),NA())</f>
        <v>#N/A</v>
      </c>
      <c r="AK191" s="105" t="e">
        <f ca="true">+IF(AND(ISNUMBER(OFFSET('Sanitation Data'!$F$5,0,10*ROW('Sanitation Data'!F185))),'Data Summary'!CZ191="Yes"),100-OFFSET('Sanitation Data'!$F$5,0,10*ROW('Sanitation Data'!F185)),NA())</f>
        <v>#N/A</v>
      </c>
      <c r="AL191" s="105" t="e">
        <f ca="true">+IF(AND(ISNUMBER(OFFSET('Sanitation Data'!$F$7,0,10*ROW('Sanitation Data'!F185))),'Data Summary'!DA191="Yes"),OFFSET('Sanitation Data'!$F$7,0,10*ROW('Sanitation Data'!F185)),NA())</f>
        <v>#N/A</v>
      </c>
      <c r="AM191" s="105" t="e">
        <f ca="true">+IF(AND(ISNUMBER(OFFSET('Sanitation Data'!$F$11,0,10*ROW('Sanitation Data'!F185))),'Data Summary'!DB191="Yes"),OFFSET('Sanitation Data'!$F$11,0,10*ROW('Sanitation Data'!F185)),NA())</f>
        <v>#N/A</v>
      </c>
      <c r="AN191" s="105" t="e">
        <f ca="true">+IF(AND(ISNUMBER(OFFSET('Sanitation Data'!$F$12,0,10*ROW('Sanitation Data'!F185))),'Data Summary'!DC191="Yes"),OFFSET('Sanitation Data'!$F$12,0,10*ROW('Sanitation Data'!F185)),NA())</f>
        <v>#N/A</v>
      </c>
      <c r="AO191" s="105" t="e">
        <f ca="true">+IF(AND(ISNUMBER(OFFSET('Sanitation Data'!$F$13,0,10*ROW('Sanitation Data'!F185))),'Data Summary'!DD191="Yes"),OFFSET('Sanitation Data'!$F$13,0,10*ROW('Sanitation Data'!F185)),NA())</f>
        <v>#N/A</v>
      </c>
      <c r="AP191" s="105" t="e">
        <f ca="true">+IF(AND(ISNUMBER(OFFSET('Sanitation Data'!$G$5,0,10*ROW('Sanitation Data'!G185))),'Data Summary'!DE191="Yes"),100-OFFSET('Sanitation Data'!$G$5,0,10*ROW('Sanitation Data'!G185)),NA())</f>
        <v>#N/A</v>
      </c>
      <c r="AQ191" s="105" t="e">
        <f ca="true">+IF(AND(ISNUMBER(OFFSET('Sanitation Data'!$G$7,0,10*ROW('Sanitation Data'!G185))),'Data Summary'!DF191="Yes"),OFFSET('Sanitation Data'!$G$7,0,10*ROW('Sanitation Data'!G185)),NA())</f>
        <v>#N/A</v>
      </c>
      <c r="AR191" s="105" t="e">
        <f ca="true">+IF(AND(ISNUMBER(OFFSET('Sanitation Data'!$G$11,0,10*ROW('Sanitation Data'!G185))),'Data Summary'!DG191="Yes"),OFFSET('Sanitation Data'!$G$11,0,10*ROW('Sanitation Data'!G185)),NA())</f>
        <v>#N/A</v>
      </c>
      <c r="AS191" s="105" t="e">
        <f ca="true">+IF(AND(ISNUMBER(OFFSET('Sanitation Data'!$G$12,0,10*ROW('Sanitation Data'!G185))),'Data Summary'!DH191="Yes"),OFFSET('Sanitation Data'!$G$12,0,10*ROW('Sanitation Data'!G185)),NA())</f>
        <v>#N/A</v>
      </c>
      <c r="AT191" s="105" t="e">
        <f ca="true">+IF(AND(ISNUMBER(OFFSET('Sanitation Data'!$G$13,0,10*ROW('Sanitation Data'!G185))),'Data Summary'!DI191="Yes"),OFFSET('Sanitation Data'!$G$13,0,10*ROW('Sanitation Data'!G185)),NA())</f>
        <v>#N/A</v>
      </c>
      <c r="AU191" s="105" t="e">
        <f ca="true">+IF(AND(ISNUMBER(OFFSET('Sanitation Data'!$H$5,0,10*ROW('Sanitation Data'!H185))),'Data Summary'!DJ191="Yes"),100-OFFSET('Sanitation Data'!$H$5,0,10*ROW('Sanitation Data'!H185)),NA())</f>
        <v>#N/A</v>
      </c>
      <c r="AV191" s="105" t="e">
        <f ca="true">+IF(AND(ISNUMBER(OFFSET('Sanitation Data'!$H$7,0,10*ROW('Sanitation Data'!H185))),'Data Summary'!DK191="Yes"),OFFSET('Sanitation Data'!$H$7,0,10*ROW('Sanitation Data'!H185)),NA())</f>
        <v>#N/A</v>
      </c>
      <c r="AW191" s="105" t="e">
        <f ca="true">+IF(AND(ISNUMBER(OFFSET('Sanitation Data'!$H$11,0,10*ROW('Sanitation Data'!H185))),'Data Summary'!DL191="Yes"),OFFSET('Sanitation Data'!$H$11,0,10*ROW('Sanitation Data'!H185)),NA())</f>
        <v>#N/A</v>
      </c>
      <c r="AX191" s="105" t="e">
        <f ca="true">+IF(AND(ISNUMBER(OFFSET('Sanitation Data'!$H$12,0,10*ROW('Sanitation Data'!H185))),'Data Summary'!DM191="Yes"),OFFSET('Sanitation Data'!$H$12,0,10*ROW('Sanitation Data'!H185)),NA())</f>
        <v>#N/A</v>
      </c>
      <c r="AY191" s="105" t="e">
        <f ca="true">+IF(AND(ISNUMBER(OFFSET('Sanitation Data'!$H$13,0,10*ROW('Sanitation Data'!H185))),'Data Summary'!DN191="Yes"),OFFSET('Sanitation Data'!$H$13,0,10*ROW('Sanitation Data'!H185)),NA())</f>
        <v>#N/A</v>
      </c>
      <c r="AZ191" s="110" t="e">
        <f ca="true">+IF(AND(ISNUMBER(OFFSET('Hygiene Data'!$C$6,0,10*ROW('Hygiene Data'!C185))),'Data Summary'!DO191="Yes"),OFFSET('Hygiene Data'!$C$6,0,10*ROW('Hygiene Data'!C185)),NA())</f>
        <v>#N/A</v>
      </c>
      <c r="BA191" s="110" t="e">
        <f ca="true">+IF(AND(ISNUMBER(OFFSET('Hygiene Data'!$C$8,0,10*ROW('Hygiene Data'!C185))),'Data Summary'!DP191="Yes"),OFFSET('Hygiene Data'!$C$8,0,10*ROW('Hygiene Data'!C185)),NA())</f>
        <v>#N/A</v>
      </c>
      <c r="BB191" s="110" t="e">
        <f ca="true">+IF(AND(ISNUMBER(OFFSET('Hygiene Data'!$C$10,0,10*ROW('Hygiene Data'!C185))),'Data Summary'!DQ191="Yes"),OFFSET('Hygiene Data'!$C$10,0,10*ROW('Hygiene Data'!C185)),NA())</f>
        <v>#N/A</v>
      </c>
      <c r="BC191" s="110" t="e">
        <f ca="true">+IF(AND(ISNUMBER(OFFSET('Hygiene Data'!$D$6,0,10*ROW('Hygiene Data'!D185))),'Data Summary'!DR191="Yes"),OFFSET('Hygiene Data'!$D$6,0,10*ROW('Hygiene Data'!D185)),NA())</f>
        <v>#N/A</v>
      </c>
      <c r="BD191" s="110" t="e">
        <f ca="true">+IF(AND(ISNUMBER(OFFSET('Hygiene Data'!$D$8,0,10*ROW('Hygiene Data'!D185))),'Data Summary'!DS191="Yes"),OFFSET('Hygiene Data'!$D$8,0,10*ROW('Hygiene Data'!D185)),NA())</f>
        <v>#N/A</v>
      </c>
      <c r="BE191" s="110" t="e">
        <f ca="true">+IF(AND(ISNUMBER(OFFSET('Hygiene Data'!$D$10,0,10*ROW('Hygiene Data'!D185))),'Data Summary'!DT191="Yes"),OFFSET('Hygiene Data'!$D$10,0,10*ROW('Hygiene Data'!D185)),NA())</f>
        <v>#N/A</v>
      </c>
      <c r="BF191" s="110" t="e">
        <f ca="true">+IF(AND(ISNUMBER(OFFSET('Hygiene Data'!$E$6,0,10*ROW('Hygiene Data'!E185))),'Data Summary'!DU191="Yes"),OFFSET('Hygiene Data'!$E$6,0,10*ROW('Hygiene Data'!E185)),NA())</f>
        <v>#N/A</v>
      </c>
      <c r="BG191" s="110" t="e">
        <f ca="true">+IF(AND(ISNUMBER(OFFSET('Hygiene Data'!$E$8,0,10*ROW('Hygiene Data'!E185))),'Data Summary'!DV191="Yes"),OFFSET('Hygiene Data'!$E$8,0,10*ROW('Hygiene Data'!E185)),NA())</f>
        <v>#N/A</v>
      </c>
      <c r="BH191" s="110" t="e">
        <f ca="true">+IF(AND(ISNUMBER(OFFSET('Hygiene Data'!$E$10,0,10*ROW('Hygiene Data'!E185))),'Data Summary'!DW191="Yes"),OFFSET('Hygiene Data'!$E$10,0,10*ROW('Hygiene Data'!E185)),NA())</f>
        <v>#N/A</v>
      </c>
      <c r="BI191" s="110" t="e">
        <f ca="true">+IF(AND(ISNUMBER(OFFSET('Hygiene Data'!$F$6,0,10*ROW('Hygiene Data'!F185))),'Data Summary'!DX191="Yes"),OFFSET('Hygiene Data'!$F$6,0,10*ROW('Hygiene Data'!F185)),NA())</f>
        <v>#N/A</v>
      </c>
      <c r="BJ191" s="110" t="e">
        <f ca="true">+IF(AND(ISNUMBER(OFFSET('Hygiene Data'!$F$8,0,10*ROW('Hygiene Data'!F185))),'Data Summary'!DY191="Yes"),OFFSET('Hygiene Data'!$F$8,0,10*ROW('Hygiene Data'!F185)),NA())</f>
        <v>#N/A</v>
      </c>
      <c r="BK191" s="110" t="e">
        <f ca="true">+IF(AND(ISNUMBER(OFFSET('Hygiene Data'!$F$10,0,10*ROW('Hygiene Data'!F185))),'Data Summary'!DZ191="Yes"),OFFSET('Hygiene Data'!$F$10,0,10*ROW('Hygiene Data'!F185)),NA())</f>
        <v>#N/A</v>
      </c>
      <c r="BL191" s="110" t="e">
        <f ca="true">+IF(AND(ISNUMBER(OFFSET('Hygiene Data'!$G$6,0,10*ROW('Hygiene Data'!G185))),'Data Summary'!EA191="Yes"),OFFSET('Hygiene Data'!$G$6,0,10*ROW('Hygiene Data'!G185)),NA())</f>
        <v>#N/A</v>
      </c>
      <c r="BM191" s="110" t="e">
        <f ca="true">+IF(AND(ISNUMBER(OFFSET('Hygiene Data'!$G$8,0,10*ROW('Hygiene Data'!G185))),'Data Summary'!EB191="Yes"),OFFSET('Hygiene Data'!$G$8,0,10*ROW('Hygiene Data'!G185)),NA())</f>
        <v>#N/A</v>
      </c>
      <c r="BN191" s="110" t="e">
        <f ca="true">+IF(AND(ISNUMBER(OFFSET('Hygiene Data'!$G$10,0,10*ROW('Hygiene Data'!G185))),'Data Summary'!EC191="Yes"),OFFSET('Hygiene Data'!$G$10,0,10*ROW('Hygiene Data'!G185)),NA())</f>
        <v>#N/A</v>
      </c>
      <c r="BO191" s="110" t="e">
        <f ca="true">+IF(AND(ISNUMBER(OFFSET('Hygiene Data'!$H$6,0,10*ROW('Hygiene Data'!H185))),'Data Summary'!ED191="Yes"),OFFSET('Hygiene Data'!$H$6,0,10*ROW('Hygiene Data'!H185)),NA())</f>
        <v>#N/A</v>
      </c>
      <c r="BP191" s="110" t="e">
        <f ca="true">+IF(AND(ISNUMBER(OFFSET('Hygiene Data'!$H$8,0,10*ROW('Hygiene Data'!H185))),'Data Summary'!EE191="Yes"),OFFSET('Hygiene Data'!$H$8,0,10*ROW('Hygiene Data'!H185)),NA())</f>
        <v>#N/A</v>
      </c>
      <c r="BQ191" s="110" t="e">
        <f ca="true">+IF(AND(ISNUMBER(OFFSET('Hygiene Data'!$H$10,0,10*ROW('Hygiene Data'!H185))),'Data Summary'!EF191="Yes"),OFFSET('Hygiene Data'!$H$10,0,10*ROW('Hygiene Data'!H185)),NA())</f>
        <v>#N/A</v>
      </c>
    </row>
    <row r="192" x14ac:dyDescent="0.2">
      <c r="A192" s="58" t="e">
        <f ca="true">+IF(OFFSET('Water Data'!$B$1,0,10*ROW('Water Data'!B186))="",NA(),OFFSET('Water Data'!$B$1,0,10*ROW('Water Data'!B186)))</f>
        <v>#N/A</v>
      </c>
      <c r="B192" s="58" t="e">
        <f ca="true">+IF(OFFSET('Water Data'!$A$3,0,10*ROW('Water Data'!A189))="",NA(),OFFSET('Water Data'!$A$3,0,10*ROW('Water Data'!A189)))</f>
        <v>#N/A</v>
      </c>
      <c r="C192" s="58" t="e">
        <f ca="true">+IF(OFFSET('Water Data'!$C$3,0,10*ROW('Water Data'!C189))="",NA(),OFFSET('Water Data'!$C$3,0,10*ROW('Water Data'!C189)))</f>
        <v>#N/A</v>
      </c>
      <c r="D192" s="59" t="e">
        <f ca="true">+IF(AND(ISNUMBER(OFFSET('Water Data'!$C$5,0,10*ROW('Water Data'!C186))),'Data Summary'!BS192="Yes"),100-OFFSET('Water Data'!$C$5,0,10*ROW('Water Data'!C186)),NA())</f>
        <v>#N/A</v>
      </c>
      <c r="E192" s="59" t="e">
        <f ca="true">+IF(AND(ISNUMBER(OFFSET('Water Data'!$C$7,0,10*ROW('Water Data'!C186))),'Data Summary'!BT192="Yes"),OFFSET('Water Data'!$C$7,0,10*ROW('Water Data'!C186)),NA())</f>
        <v>#N/A</v>
      </c>
      <c r="F192" s="59" t="e">
        <f ca="true">+IF(AND(ISNUMBER(OFFSET('Water Data'!$C$10,0,10*ROW('Water Data'!C186))),'Data Summary'!BU192="Yes"),OFFSET('Water Data'!$C$10,0,10*ROW('Water Data'!C186)),NA())</f>
        <v>#N/A</v>
      </c>
      <c r="G192" s="59" t="e">
        <f ca="true">+IF(AND(ISNUMBER(OFFSET('Water Data'!$D$5,0,10*ROW('Water Data'!D186))),'Data Summary'!BV192="Yes"),100-OFFSET('Water Data'!$D$5,0,10*ROW('Water Data'!D186)),NA())</f>
        <v>#N/A</v>
      </c>
      <c r="H192" s="59" t="e">
        <f ca="true">+IF(AND(ISNUMBER(OFFSET('Water Data'!$D$7,0,10*ROW('Water Data'!D186))),'Data Summary'!BW192="Yes"),OFFSET('Water Data'!$D$7,0,10*ROW('Water Data'!D186)),NA())</f>
        <v>#N/A</v>
      </c>
      <c r="I192" s="59" t="e">
        <f ca="true">+IF(AND(ISNUMBER(OFFSET('Water Data'!$D$10,0,10*ROW('Water Data'!D186))),'Data Summary'!BX192="Yes"),OFFSET('Water Data'!$D$10,0,10*ROW('Water Data'!D186)),NA())</f>
        <v>#N/A</v>
      </c>
      <c r="J192" s="59" t="e">
        <f ca="true">+IF(AND(ISNUMBER(OFFSET('Water Data'!$E$5,0,10*ROW('Water Data'!E186))),'Data Summary'!BY192="Yes"),100-OFFSET('Water Data'!$E$5,0,10*ROW('Water Data'!E186)),NA())</f>
        <v>#N/A</v>
      </c>
      <c r="K192" s="59" t="e">
        <f ca="true">+IF(AND(ISNUMBER(OFFSET('Water Data'!$E$7,0,10*ROW('Water Data'!E186))),'Data Summary'!BZ192="Yes"),OFFSET('Water Data'!$E$7,0,10*ROW('Water Data'!E186)),NA())</f>
        <v>#N/A</v>
      </c>
      <c r="L192" s="59" t="e">
        <f ca="true">+IF(AND(ISNUMBER(OFFSET('Water Data'!$E$10,0,10*ROW('Water Data'!E186))),'Data Summary'!CA192="Yes"),OFFSET('Water Data'!$E$10,0,10*ROW('Water Data'!E186)),NA())</f>
        <v>#N/A</v>
      </c>
      <c r="M192" s="59" t="e">
        <f ca="true">+IF(AND(ISNUMBER(OFFSET('Water Data'!$F$5,0,10*ROW('Water Data'!F186))),'Data Summary'!CB192="Yes"),100-OFFSET('Water Data'!$F$5,0,10*ROW('Water Data'!F186)),NA())</f>
        <v>#N/A</v>
      </c>
      <c r="N192" s="59" t="e">
        <f ca="true">+IF(AND(ISNUMBER(OFFSET('Water Data'!$F$7,0,10*ROW('Water Data'!F186))),'Data Summary'!CC192="Yes"),OFFSET('Water Data'!$F$7,0,10*ROW('Water Data'!F186)),NA())</f>
        <v>#N/A</v>
      </c>
      <c r="O192" s="59" t="e">
        <f ca="true">+IF(AND(ISNUMBER(OFFSET('Water Data'!$F$10,0,10*ROW('Water Data'!F186))),'Data Summary'!CD192="Yes"),OFFSET('Water Data'!$F$10,0,10*ROW('Water Data'!F186)),NA())</f>
        <v>#N/A</v>
      </c>
      <c r="P192" s="59" t="e">
        <f ca="true">+IF(AND(ISNUMBER(OFFSET('Water Data'!$G$5,0,10*ROW('Water Data'!G186))),'Data Summary'!CE192="Yes"),100-OFFSET('Water Data'!$G$5,0,10*ROW('Water Data'!G186)),NA())</f>
        <v>#N/A</v>
      </c>
      <c r="Q192" s="59" t="e">
        <f ca="true">+IF(AND(ISNUMBER(OFFSET('Water Data'!$G$7,0,10*ROW('Water Data'!G186))),'Data Summary'!CF192="Yes"),OFFSET('Water Data'!$G$7,0,10*ROW('Water Data'!G186)),NA())</f>
        <v>#N/A</v>
      </c>
      <c r="R192" s="59" t="e">
        <f ca="true">+IF(AND(ISNUMBER(OFFSET('Water Data'!$G$10,0,10*ROW('Water Data'!G186))),'Data Summary'!CG192="Yes"),OFFSET('Water Data'!$G$10,0,10*ROW('Water Data'!G186)),NA())</f>
        <v>#N/A</v>
      </c>
      <c r="S192" s="59" t="e">
        <f ca="true">+IF(AND(ISNUMBER(OFFSET('Water Data'!$H$5,0,10*ROW('Water Data'!H186))),'Data Summary'!CH192="Yes"),100-OFFSET('Water Data'!$H$5,0,10*ROW('Water Data'!H186)),NA())</f>
        <v>#N/A</v>
      </c>
      <c r="T192" s="59" t="e">
        <f ca="true">+IF(AND(ISNUMBER(OFFSET('Water Data'!$H$7,0,10*ROW('Water Data'!H186))),'Data Summary'!CI192="Yes"),OFFSET('Water Data'!$H$7,0,10*ROW('Water Data'!H186)),NA())</f>
        <v>#N/A</v>
      </c>
      <c r="U192" s="59" t="e">
        <f ca="true">+IF(AND(ISNUMBER(OFFSET('Water Data'!$H$10,0,10*ROW('Water Data'!H186))),'Data Summary'!CJ192="Yes"),OFFSET('Water Data'!$H$10,0,10*ROW('Water Data'!H186)),NA())</f>
        <v>#N/A</v>
      </c>
      <c r="V192" s="105" t="e">
        <f ca="true">+IF(AND(ISNUMBER(OFFSET('Sanitation Data'!$C$5,0,10*ROW('Sanitation Data'!C186))),'Data Summary'!CK192="Yes"),100-OFFSET('Sanitation Data'!$C$5,0,10*ROW('Sanitation Data'!C186)),NA())</f>
        <v>#N/A</v>
      </c>
      <c r="W192" s="105" t="e">
        <f ca="true">+IF(AND(ISNUMBER(OFFSET('Sanitation Data'!$C$7,0,10*ROW('Sanitation Data'!C186))),'Data Summary'!CL192="Yes"),OFFSET('Sanitation Data'!$C$7,0,10*ROW('Sanitation Data'!C186)),NA())</f>
        <v>#N/A</v>
      </c>
      <c r="X192" s="105" t="e">
        <f ca="true">+IF(AND(ISNUMBER(OFFSET('Sanitation Data'!$C$11,0,10*ROW('Sanitation Data'!C186))),'Data Summary'!CM192="Yes"),OFFSET('Sanitation Data'!$C$11,0,10*ROW('Sanitation Data'!C186)),NA())</f>
        <v>#N/A</v>
      </c>
      <c r="Y192" s="105" t="e">
        <f ca="true">+IF(AND(ISNUMBER(OFFSET('Sanitation Data'!$C$12,0,10*ROW('Sanitation Data'!C186))),'Data Summary'!CN192="Yes"),OFFSET('Sanitation Data'!$C$12,0,10*ROW('Sanitation Data'!C186)),NA())</f>
        <v>#N/A</v>
      </c>
      <c r="Z192" s="105" t="e">
        <f ca="true">+IF(AND(ISNUMBER(OFFSET('Sanitation Data'!$C$13,0,10*ROW('Sanitation Data'!C186))),'Data Summary'!CO192="Yes"),OFFSET('Sanitation Data'!$C$13,0,10*ROW('Sanitation Data'!C186)),NA())</f>
        <v>#N/A</v>
      </c>
      <c r="AA192" s="105" t="e">
        <f ca="true">+IF(AND(ISNUMBER(OFFSET('Sanitation Data'!$D$5,0,10*ROW('Sanitation Data'!D186))),'Data Summary'!CP192="Yes"),100-OFFSET('Sanitation Data'!$D$5,0,10*ROW('Sanitation Data'!D186)),NA())</f>
        <v>#N/A</v>
      </c>
      <c r="AB192" s="105" t="e">
        <f ca="true">+IF(AND(ISNUMBER(OFFSET('Sanitation Data'!$D$7,0,10*ROW('Sanitation Data'!D186))),'Data Summary'!CQ192="Yes"),OFFSET('Sanitation Data'!$D$7,0,10*ROW('Sanitation Data'!D186)),NA())</f>
        <v>#N/A</v>
      </c>
      <c r="AC192" s="105" t="e">
        <f ca="true">+IF(AND(ISNUMBER(OFFSET('Sanitation Data'!$D$11,0,10*ROW('Sanitation Data'!D186))),'Data Summary'!CR192="Yes"),OFFSET('Sanitation Data'!$D$11,0,10*ROW('Sanitation Data'!D186)),NA())</f>
        <v>#N/A</v>
      </c>
      <c r="AD192" s="105" t="e">
        <f ca="true">+IF(AND(ISNUMBER(OFFSET('Sanitation Data'!$D$12,0,10*ROW('Sanitation Data'!D186))),'Data Summary'!CS192="Yes"),OFFSET('Sanitation Data'!$D$12,0,10*ROW('Sanitation Data'!D186)),NA())</f>
        <v>#N/A</v>
      </c>
      <c r="AE192" s="105" t="e">
        <f ca="true">+IF(AND(ISNUMBER(OFFSET('Sanitation Data'!$D$13,0,10*ROW('Sanitation Data'!D186))),'Data Summary'!CT192="Yes"),OFFSET('Sanitation Data'!$D$13,0,10*ROW('Sanitation Data'!D186)),NA())</f>
        <v>#N/A</v>
      </c>
      <c r="AF192" s="105" t="e">
        <f ca="true">+IF(AND(ISNUMBER(OFFSET('Sanitation Data'!$E$5,0,10*ROW('Sanitation Data'!E186))),'Data Summary'!CU192="Yes"),100-OFFSET('Sanitation Data'!$E$5,0,10*ROW('Sanitation Data'!E186)),NA())</f>
        <v>#N/A</v>
      </c>
      <c r="AG192" s="105" t="e">
        <f ca="true">+IF(AND(ISNUMBER(OFFSET('Sanitation Data'!$E$7,0,10*ROW('Sanitation Data'!E186))),'Data Summary'!CV192="Yes"),OFFSET('Sanitation Data'!$E$7,0,10*ROW('Sanitation Data'!E186)),NA())</f>
        <v>#N/A</v>
      </c>
      <c r="AH192" s="105" t="e">
        <f ca="true">+IF(AND(ISNUMBER(OFFSET('Sanitation Data'!$E$11,0,10*ROW('Sanitation Data'!E186))),'Data Summary'!CW192="Yes"),OFFSET('Sanitation Data'!$E$11,0,10*ROW('Sanitation Data'!E186)),NA())</f>
        <v>#N/A</v>
      </c>
      <c r="AI192" s="105" t="e">
        <f ca="true">+IF(AND(ISNUMBER(OFFSET('Sanitation Data'!$E$12,0,10*ROW('Sanitation Data'!E186))),'Data Summary'!CX192="Yes"),OFFSET('Sanitation Data'!$E$12,0,10*ROW('Sanitation Data'!E186)),NA())</f>
        <v>#N/A</v>
      </c>
      <c r="AJ192" s="105" t="e">
        <f ca="true">+IF(AND(ISNUMBER(OFFSET('Sanitation Data'!$E$13,0,10*ROW('Sanitation Data'!E186))),'Data Summary'!CY192="Yes"),OFFSET('Sanitation Data'!$E$13,0,10*ROW('Sanitation Data'!E186)),NA())</f>
        <v>#N/A</v>
      </c>
      <c r="AK192" s="105" t="e">
        <f ca="true">+IF(AND(ISNUMBER(OFFSET('Sanitation Data'!$F$5,0,10*ROW('Sanitation Data'!F186))),'Data Summary'!CZ192="Yes"),100-OFFSET('Sanitation Data'!$F$5,0,10*ROW('Sanitation Data'!F186)),NA())</f>
        <v>#N/A</v>
      </c>
      <c r="AL192" s="105" t="e">
        <f ca="true">+IF(AND(ISNUMBER(OFFSET('Sanitation Data'!$F$7,0,10*ROW('Sanitation Data'!F186))),'Data Summary'!DA192="Yes"),OFFSET('Sanitation Data'!$F$7,0,10*ROW('Sanitation Data'!F186)),NA())</f>
        <v>#N/A</v>
      </c>
      <c r="AM192" s="105" t="e">
        <f ca="true">+IF(AND(ISNUMBER(OFFSET('Sanitation Data'!$F$11,0,10*ROW('Sanitation Data'!F186))),'Data Summary'!DB192="Yes"),OFFSET('Sanitation Data'!$F$11,0,10*ROW('Sanitation Data'!F186)),NA())</f>
        <v>#N/A</v>
      </c>
      <c r="AN192" s="105" t="e">
        <f ca="true">+IF(AND(ISNUMBER(OFFSET('Sanitation Data'!$F$12,0,10*ROW('Sanitation Data'!F186))),'Data Summary'!DC192="Yes"),OFFSET('Sanitation Data'!$F$12,0,10*ROW('Sanitation Data'!F186)),NA())</f>
        <v>#N/A</v>
      </c>
      <c r="AO192" s="105" t="e">
        <f ca="true">+IF(AND(ISNUMBER(OFFSET('Sanitation Data'!$F$13,0,10*ROW('Sanitation Data'!F186))),'Data Summary'!DD192="Yes"),OFFSET('Sanitation Data'!$F$13,0,10*ROW('Sanitation Data'!F186)),NA())</f>
        <v>#N/A</v>
      </c>
      <c r="AP192" s="105" t="e">
        <f ca="true">+IF(AND(ISNUMBER(OFFSET('Sanitation Data'!$G$5,0,10*ROW('Sanitation Data'!G186))),'Data Summary'!DE192="Yes"),100-OFFSET('Sanitation Data'!$G$5,0,10*ROW('Sanitation Data'!G186)),NA())</f>
        <v>#N/A</v>
      </c>
      <c r="AQ192" s="105" t="e">
        <f ca="true">+IF(AND(ISNUMBER(OFFSET('Sanitation Data'!$G$7,0,10*ROW('Sanitation Data'!G186))),'Data Summary'!DF192="Yes"),OFFSET('Sanitation Data'!$G$7,0,10*ROW('Sanitation Data'!G186)),NA())</f>
        <v>#N/A</v>
      </c>
      <c r="AR192" s="105" t="e">
        <f ca="true">+IF(AND(ISNUMBER(OFFSET('Sanitation Data'!$G$11,0,10*ROW('Sanitation Data'!G186))),'Data Summary'!DG192="Yes"),OFFSET('Sanitation Data'!$G$11,0,10*ROW('Sanitation Data'!G186)),NA())</f>
        <v>#N/A</v>
      </c>
      <c r="AS192" s="105" t="e">
        <f ca="true">+IF(AND(ISNUMBER(OFFSET('Sanitation Data'!$G$12,0,10*ROW('Sanitation Data'!G186))),'Data Summary'!DH192="Yes"),OFFSET('Sanitation Data'!$G$12,0,10*ROW('Sanitation Data'!G186)),NA())</f>
        <v>#N/A</v>
      </c>
      <c r="AT192" s="105" t="e">
        <f ca="true">+IF(AND(ISNUMBER(OFFSET('Sanitation Data'!$G$13,0,10*ROW('Sanitation Data'!G186))),'Data Summary'!DI192="Yes"),OFFSET('Sanitation Data'!$G$13,0,10*ROW('Sanitation Data'!G186)),NA())</f>
        <v>#N/A</v>
      </c>
      <c r="AU192" s="105" t="e">
        <f ca="true">+IF(AND(ISNUMBER(OFFSET('Sanitation Data'!$H$5,0,10*ROW('Sanitation Data'!H186))),'Data Summary'!DJ192="Yes"),100-OFFSET('Sanitation Data'!$H$5,0,10*ROW('Sanitation Data'!H186)),NA())</f>
        <v>#N/A</v>
      </c>
      <c r="AV192" s="105" t="e">
        <f ca="true">+IF(AND(ISNUMBER(OFFSET('Sanitation Data'!$H$7,0,10*ROW('Sanitation Data'!H186))),'Data Summary'!DK192="Yes"),OFFSET('Sanitation Data'!$H$7,0,10*ROW('Sanitation Data'!H186)),NA())</f>
        <v>#N/A</v>
      </c>
      <c r="AW192" s="105" t="e">
        <f ca="true">+IF(AND(ISNUMBER(OFFSET('Sanitation Data'!$H$11,0,10*ROW('Sanitation Data'!H186))),'Data Summary'!DL192="Yes"),OFFSET('Sanitation Data'!$H$11,0,10*ROW('Sanitation Data'!H186)),NA())</f>
        <v>#N/A</v>
      </c>
      <c r="AX192" s="105" t="e">
        <f ca="true">+IF(AND(ISNUMBER(OFFSET('Sanitation Data'!$H$12,0,10*ROW('Sanitation Data'!H186))),'Data Summary'!DM192="Yes"),OFFSET('Sanitation Data'!$H$12,0,10*ROW('Sanitation Data'!H186)),NA())</f>
        <v>#N/A</v>
      </c>
      <c r="AY192" s="105" t="e">
        <f ca="true">+IF(AND(ISNUMBER(OFFSET('Sanitation Data'!$H$13,0,10*ROW('Sanitation Data'!H186))),'Data Summary'!DN192="Yes"),OFFSET('Sanitation Data'!$H$13,0,10*ROW('Sanitation Data'!H186)),NA())</f>
        <v>#N/A</v>
      </c>
      <c r="AZ192" s="110" t="e">
        <f ca="true">+IF(AND(ISNUMBER(OFFSET('Hygiene Data'!$C$6,0,10*ROW('Hygiene Data'!C186))),'Data Summary'!DO192="Yes"),OFFSET('Hygiene Data'!$C$6,0,10*ROW('Hygiene Data'!C186)),NA())</f>
        <v>#N/A</v>
      </c>
      <c r="BA192" s="110" t="e">
        <f ca="true">+IF(AND(ISNUMBER(OFFSET('Hygiene Data'!$C$8,0,10*ROW('Hygiene Data'!C186))),'Data Summary'!DP192="Yes"),OFFSET('Hygiene Data'!$C$8,0,10*ROW('Hygiene Data'!C186)),NA())</f>
        <v>#N/A</v>
      </c>
      <c r="BB192" s="110" t="e">
        <f ca="true">+IF(AND(ISNUMBER(OFFSET('Hygiene Data'!$C$10,0,10*ROW('Hygiene Data'!C186))),'Data Summary'!DQ192="Yes"),OFFSET('Hygiene Data'!$C$10,0,10*ROW('Hygiene Data'!C186)),NA())</f>
        <v>#N/A</v>
      </c>
      <c r="BC192" s="110" t="e">
        <f ca="true">+IF(AND(ISNUMBER(OFFSET('Hygiene Data'!$D$6,0,10*ROW('Hygiene Data'!D186))),'Data Summary'!DR192="Yes"),OFFSET('Hygiene Data'!$D$6,0,10*ROW('Hygiene Data'!D186)),NA())</f>
        <v>#N/A</v>
      </c>
      <c r="BD192" s="110" t="e">
        <f ca="true">+IF(AND(ISNUMBER(OFFSET('Hygiene Data'!$D$8,0,10*ROW('Hygiene Data'!D186))),'Data Summary'!DS192="Yes"),OFFSET('Hygiene Data'!$D$8,0,10*ROW('Hygiene Data'!D186)),NA())</f>
        <v>#N/A</v>
      </c>
      <c r="BE192" s="110" t="e">
        <f ca="true">+IF(AND(ISNUMBER(OFFSET('Hygiene Data'!$D$10,0,10*ROW('Hygiene Data'!D186))),'Data Summary'!DT192="Yes"),OFFSET('Hygiene Data'!$D$10,0,10*ROW('Hygiene Data'!D186)),NA())</f>
        <v>#N/A</v>
      </c>
      <c r="BF192" s="110" t="e">
        <f ca="true">+IF(AND(ISNUMBER(OFFSET('Hygiene Data'!$E$6,0,10*ROW('Hygiene Data'!E186))),'Data Summary'!DU192="Yes"),OFFSET('Hygiene Data'!$E$6,0,10*ROW('Hygiene Data'!E186)),NA())</f>
        <v>#N/A</v>
      </c>
      <c r="BG192" s="110" t="e">
        <f ca="true">+IF(AND(ISNUMBER(OFFSET('Hygiene Data'!$E$8,0,10*ROW('Hygiene Data'!E186))),'Data Summary'!DV192="Yes"),OFFSET('Hygiene Data'!$E$8,0,10*ROW('Hygiene Data'!E186)),NA())</f>
        <v>#N/A</v>
      </c>
      <c r="BH192" s="110" t="e">
        <f ca="true">+IF(AND(ISNUMBER(OFFSET('Hygiene Data'!$E$10,0,10*ROW('Hygiene Data'!E186))),'Data Summary'!DW192="Yes"),OFFSET('Hygiene Data'!$E$10,0,10*ROW('Hygiene Data'!E186)),NA())</f>
        <v>#N/A</v>
      </c>
      <c r="BI192" s="110" t="e">
        <f ca="true">+IF(AND(ISNUMBER(OFFSET('Hygiene Data'!$F$6,0,10*ROW('Hygiene Data'!F186))),'Data Summary'!DX192="Yes"),OFFSET('Hygiene Data'!$F$6,0,10*ROW('Hygiene Data'!F186)),NA())</f>
        <v>#N/A</v>
      </c>
      <c r="BJ192" s="110" t="e">
        <f ca="true">+IF(AND(ISNUMBER(OFFSET('Hygiene Data'!$F$8,0,10*ROW('Hygiene Data'!F186))),'Data Summary'!DY192="Yes"),OFFSET('Hygiene Data'!$F$8,0,10*ROW('Hygiene Data'!F186)),NA())</f>
        <v>#N/A</v>
      </c>
      <c r="BK192" s="110" t="e">
        <f ca="true">+IF(AND(ISNUMBER(OFFSET('Hygiene Data'!$F$10,0,10*ROW('Hygiene Data'!F186))),'Data Summary'!DZ192="Yes"),OFFSET('Hygiene Data'!$F$10,0,10*ROW('Hygiene Data'!F186)),NA())</f>
        <v>#N/A</v>
      </c>
      <c r="BL192" s="110" t="e">
        <f ca="true">+IF(AND(ISNUMBER(OFFSET('Hygiene Data'!$G$6,0,10*ROW('Hygiene Data'!G186))),'Data Summary'!EA192="Yes"),OFFSET('Hygiene Data'!$G$6,0,10*ROW('Hygiene Data'!G186)),NA())</f>
        <v>#N/A</v>
      </c>
      <c r="BM192" s="110" t="e">
        <f ca="true">+IF(AND(ISNUMBER(OFFSET('Hygiene Data'!$G$8,0,10*ROW('Hygiene Data'!G186))),'Data Summary'!EB192="Yes"),OFFSET('Hygiene Data'!$G$8,0,10*ROW('Hygiene Data'!G186)),NA())</f>
        <v>#N/A</v>
      </c>
      <c r="BN192" s="110" t="e">
        <f ca="true">+IF(AND(ISNUMBER(OFFSET('Hygiene Data'!$G$10,0,10*ROW('Hygiene Data'!G186))),'Data Summary'!EC192="Yes"),OFFSET('Hygiene Data'!$G$10,0,10*ROW('Hygiene Data'!G186)),NA())</f>
        <v>#N/A</v>
      </c>
      <c r="BO192" s="110" t="e">
        <f ca="true">+IF(AND(ISNUMBER(OFFSET('Hygiene Data'!$H$6,0,10*ROW('Hygiene Data'!H186))),'Data Summary'!ED192="Yes"),OFFSET('Hygiene Data'!$H$6,0,10*ROW('Hygiene Data'!H186)),NA())</f>
        <v>#N/A</v>
      </c>
      <c r="BP192" s="110" t="e">
        <f ca="true">+IF(AND(ISNUMBER(OFFSET('Hygiene Data'!$H$8,0,10*ROW('Hygiene Data'!H186))),'Data Summary'!EE192="Yes"),OFFSET('Hygiene Data'!$H$8,0,10*ROW('Hygiene Data'!H186)),NA())</f>
        <v>#N/A</v>
      </c>
      <c r="BQ192" s="110" t="e">
        <f ca="true">+IF(AND(ISNUMBER(OFFSET('Hygiene Data'!$H$10,0,10*ROW('Hygiene Data'!H186))),'Data Summary'!EF192="Yes"),OFFSET('Hygiene Data'!$H$10,0,10*ROW('Hygiene Data'!H186)),NA())</f>
        <v>#N/A</v>
      </c>
    </row>
    <row r="193" x14ac:dyDescent="0.2">
      <c r="A193" s="58" t="e">
        <f ca="true">+IF(OFFSET('Water Data'!$B$1,0,10*ROW('Water Data'!B187))="",NA(),OFFSET('Water Data'!$B$1,0,10*ROW('Water Data'!B187)))</f>
        <v>#N/A</v>
      </c>
      <c r="B193" s="58" t="e">
        <f ca="true">+IF(OFFSET('Water Data'!$A$3,0,10*ROW('Water Data'!A190))="",NA(),OFFSET('Water Data'!$A$3,0,10*ROW('Water Data'!A190)))</f>
        <v>#N/A</v>
      </c>
      <c r="C193" s="58" t="e">
        <f ca="true">+IF(OFFSET('Water Data'!$C$3,0,10*ROW('Water Data'!C190))="",NA(),OFFSET('Water Data'!$C$3,0,10*ROW('Water Data'!C190)))</f>
        <v>#N/A</v>
      </c>
      <c r="D193" s="59" t="e">
        <f ca="true">+IF(AND(ISNUMBER(OFFSET('Water Data'!$C$5,0,10*ROW('Water Data'!C187))),'Data Summary'!BS193="Yes"),100-OFFSET('Water Data'!$C$5,0,10*ROW('Water Data'!C187)),NA())</f>
        <v>#N/A</v>
      </c>
      <c r="E193" s="59" t="e">
        <f ca="true">+IF(AND(ISNUMBER(OFFSET('Water Data'!$C$7,0,10*ROW('Water Data'!C187))),'Data Summary'!BT193="Yes"),OFFSET('Water Data'!$C$7,0,10*ROW('Water Data'!C187)),NA())</f>
        <v>#N/A</v>
      </c>
      <c r="F193" s="59" t="e">
        <f ca="true">+IF(AND(ISNUMBER(OFFSET('Water Data'!$C$10,0,10*ROW('Water Data'!C187))),'Data Summary'!BU193="Yes"),OFFSET('Water Data'!$C$10,0,10*ROW('Water Data'!C187)),NA())</f>
        <v>#N/A</v>
      </c>
      <c r="G193" s="59" t="e">
        <f ca="true">+IF(AND(ISNUMBER(OFFSET('Water Data'!$D$5,0,10*ROW('Water Data'!D187))),'Data Summary'!BV193="Yes"),100-OFFSET('Water Data'!$D$5,0,10*ROW('Water Data'!D187)),NA())</f>
        <v>#N/A</v>
      </c>
      <c r="H193" s="59" t="e">
        <f ca="true">+IF(AND(ISNUMBER(OFFSET('Water Data'!$D$7,0,10*ROW('Water Data'!D187))),'Data Summary'!BW193="Yes"),OFFSET('Water Data'!$D$7,0,10*ROW('Water Data'!D187)),NA())</f>
        <v>#N/A</v>
      </c>
      <c r="I193" s="59" t="e">
        <f ca="true">+IF(AND(ISNUMBER(OFFSET('Water Data'!$D$10,0,10*ROW('Water Data'!D187))),'Data Summary'!BX193="Yes"),OFFSET('Water Data'!$D$10,0,10*ROW('Water Data'!D187)),NA())</f>
        <v>#N/A</v>
      </c>
      <c r="J193" s="59" t="e">
        <f ca="true">+IF(AND(ISNUMBER(OFFSET('Water Data'!$E$5,0,10*ROW('Water Data'!E187))),'Data Summary'!BY193="Yes"),100-OFFSET('Water Data'!$E$5,0,10*ROW('Water Data'!E187)),NA())</f>
        <v>#N/A</v>
      </c>
      <c r="K193" s="59" t="e">
        <f ca="true">+IF(AND(ISNUMBER(OFFSET('Water Data'!$E$7,0,10*ROW('Water Data'!E187))),'Data Summary'!BZ193="Yes"),OFFSET('Water Data'!$E$7,0,10*ROW('Water Data'!E187)),NA())</f>
        <v>#N/A</v>
      </c>
      <c r="L193" s="59" t="e">
        <f ca="true">+IF(AND(ISNUMBER(OFFSET('Water Data'!$E$10,0,10*ROW('Water Data'!E187))),'Data Summary'!CA193="Yes"),OFFSET('Water Data'!$E$10,0,10*ROW('Water Data'!E187)),NA())</f>
        <v>#N/A</v>
      </c>
      <c r="M193" s="59" t="e">
        <f ca="true">+IF(AND(ISNUMBER(OFFSET('Water Data'!$F$5,0,10*ROW('Water Data'!F187))),'Data Summary'!CB193="Yes"),100-OFFSET('Water Data'!$F$5,0,10*ROW('Water Data'!F187)),NA())</f>
        <v>#N/A</v>
      </c>
      <c r="N193" s="59" t="e">
        <f ca="true">+IF(AND(ISNUMBER(OFFSET('Water Data'!$F$7,0,10*ROW('Water Data'!F187))),'Data Summary'!CC193="Yes"),OFFSET('Water Data'!$F$7,0,10*ROW('Water Data'!F187)),NA())</f>
        <v>#N/A</v>
      </c>
      <c r="O193" s="59" t="e">
        <f ca="true">+IF(AND(ISNUMBER(OFFSET('Water Data'!$F$10,0,10*ROW('Water Data'!F187))),'Data Summary'!CD193="Yes"),OFFSET('Water Data'!$F$10,0,10*ROW('Water Data'!F187)),NA())</f>
        <v>#N/A</v>
      </c>
      <c r="P193" s="59" t="e">
        <f ca="true">+IF(AND(ISNUMBER(OFFSET('Water Data'!$G$5,0,10*ROW('Water Data'!G187))),'Data Summary'!CE193="Yes"),100-OFFSET('Water Data'!$G$5,0,10*ROW('Water Data'!G187)),NA())</f>
        <v>#N/A</v>
      </c>
      <c r="Q193" s="59" t="e">
        <f ca="true">+IF(AND(ISNUMBER(OFFSET('Water Data'!$G$7,0,10*ROW('Water Data'!G187))),'Data Summary'!CF193="Yes"),OFFSET('Water Data'!$G$7,0,10*ROW('Water Data'!G187)),NA())</f>
        <v>#N/A</v>
      </c>
      <c r="R193" s="59" t="e">
        <f ca="true">+IF(AND(ISNUMBER(OFFSET('Water Data'!$G$10,0,10*ROW('Water Data'!G187))),'Data Summary'!CG193="Yes"),OFFSET('Water Data'!$G$10,0,10*ROW('Water Data'!G187)),NA())</f>
        <v>#N/A</v>
      </c>
      <c r="S193" s="59" t="e">
        <f ca="true">+IF(AND(ISNUMBER(OFFSET('Water Data'!$H$5,0,10*ROW('Water Data'!H187))),'Data Summary'!CH193="Yes"),100-OFFSET('Water Data'!$H$5,0,10*ROW('Water Data'!H187)),NA())</f>
        <v>#N/A</v>
      </c>
      <c r="T193" s="59" t="e">
        <f ca="true">+IF(AND(ISNUMBER(OFFSET('Water Data'!$H$7,0,10*ROW('Water Data'!H187))),'Data Summary'!CI193="Yes"),OFFSET('Water Data'!$H$7,0,10*ROW('Water Data'!H187)),NA())</f>
        <v>#N/A</v>
      </c>
      <c r="U193" s="59" t="e">
        <f ca="true">+IF(AND(ISNUMBER(OFFSET('Water Data'!$H$10,0,10*ROW('Water Data'!H187))),'Data Summary'!CJ193="Yes"),OFFSET('Water Data'!$H$10,0,10*ROW('Water Data'!H187)),NA())</f>
        <v>#N/A</v>
      </c>
      <c r="V193" s="105" t="e">
        <f ca="true">+IF(AND(ISNUMBER(OFFSET('Sanitation Data'!$C$5,0,10*ROW('Sanitation Data'!C187))),'Data Summary'!CK193="Yes"),100-OFFSET('Sanitation Data'!$C$5,0,10*ROW('Sanitation Data'!C187)),NA())</f>
        <v>#N/A</v>
      </c>
      <c r="W193" s="105" t="e">
        <f ca="true">+IF(AND(ISNUMBER(OFFSET('Sanitation Data'!$C$7,0,10*ROW('Sanitation Data'!C187))),'Data Summary'!CL193="Yes"),OFFSET('Sanitation Data'!$C$7,0,10*ROW('Sanitation Data'!C187)),NA())</f>
        <v>#N/A</v>
      </c>
      <c r="X193" s="105" t="e">
        <f ca="true">+IF(AND(ISNUMBER(OFFSET('Sanitation Data'!$C$11,0,10*ROW('Sanitation Data'!C187))),'Data Summary'!CM193="Yes"),OFFSET('Sanitation Data'!$C$11,0,10*ROW('Sanitation Data'!C187)),NA())</f>
        <v>#N/A</v>
      </c>
      <c r="Y193" s="105" t="e">
        <f ca="true">+IF(AND(ISNUMBER(OFFSET('Sanitation Data'!$C$12,0,10*ROW('Sanitation Data'!C187))),'Data Summary'!CN193="Yes"),OFFSET('Sanitation Data'!$C$12,0,10*ROW('Sanitation Data'!C187)),NA())</f>
        <v>#N/A</v>
      </c>
      <c r="Z193" s="105" t="e">
        <f ca="true">+IF(AND(ISNUMBER(OFFSET('Sanitation Data'!$C$13,0,10*ROW('Sanitation Data'!C187))),'Data Summary'!CO193="Yes"),OFFSET('Sanitation Data'!$C$13,0,10*ROW('Sanitation Data'!C187)),NA())</f>
        <v>#N/A</v>
      </c>
      <c r="AA193" s="105" t="e">
        <f ca="true">+IF(AND(ISNUMBER(OFFSET('Sanitation Data'!$D$5,0,10*ROW('Sanitation Data'!D187))),'Data Summary'!CP193="Yes"),100-OFFSET('Sanitation Data'!$D$5,0,10*ROW('Sanitation Data'!D187)),NA())</f>
        <v>#N/A</v>
      </c>
      <c r="AB193" s="105" t="e">
        <f ca="true">+IF(AND(ISNUMBER(OFFSET('Sanitation Data'!$D$7,0,10*ROW('Sanitation Data'!D187))),'Data Summary'!CQ193="Yes"),OFFSET('Sanitation Data'!$D$7,0,10*ROW('Sanitation Data'!D187)),NA())</f>
        <v>#N/A</v>
      </c>
      <c r="AC193" s="105" t="e">
        <f ca="true">+IF(AND(ISNUMBER(OFFSET('Sanitation Data'!$D$11,0,10*ROW('Sanitation Data'!D187))),'Data Summary'!CR193="Yes"),OFFSET('Sanitation Data'!$D$11,0,10*ROW('Sanitation Data'!D187)),NA())</f>
        <v>#N/A</v>
      </c>
      <c r="AD193" s="105" t="e">
        <f ca="true">+IF(AND(ISNUMBER(OFFSET('Sanitation Data'!$D$12,0,10*ROW('Sanitation Data'!D187))),'Data Summary'!CS193="Yes"),OFFSET('Sanitation Data'!$D$12,0,10*ROW('Sanitation Data'!D187)),NA())</f>
        <v>#N/A</v>
      </c>
      <c r="AE193" s="105" t="e">
        <f ca="true">+IF(AND(ISNUMBER(OFFSET('Sanitation Data'!$D$13,0,10*ROW('Sanitation Data'!D187))),'Data Summary'!CT193="Yes"),OFFSET('Sanitation Data'!$D$13,0,10*ROW('Sanitation Data'!D187)),NA())</f>
        <v>#N/A</v>
      </c>
      <c r="AF193" s="105" t="e">
        <f ca="true">+IF(AND(ISNUMBER(OFFSET('Sanitation Data'!$E$5,0,10*ROW('Sanitation Data'!E187))),'Data Summary'!CU193="Yes"),100-OFFSET('Sanitation Data'!$E$5,0,10*ROW('Sanitation Data'!E187)),NA())</f>
        <v>#N/A</v>
      </c>
      <c r="AG193" s="105" t="e">
        <f ca="true">+IF(AND(ISNUMBER(OFFSET('Sanitation Data'!$E$7,0,10*ROW('Sanitation Data'!E187))),'Data Summary'!CV193="Yes"),OFFSET('Sanitation Data'!$E$7,0,10*ROW('Sanitation Data'!E187)),NA())</f>
        <v>#N/A</v>
      </c>
      <c r="AH193" s="105" t="e">
        <f ca="true">+IF(AND(ISNUMBER(OFFSET('Sanitation Data'!$E$11,0,10*ROW('Sanitation Data'!E187))),'Data Summary'!CW193="Yes"),OFFSET('Sanitation Data'!$E$11,0,10*ROW('Sanitation Data'!E187)),NA())</f>
        <v>#N/A</v>
      </c>
      <c r="AI193" s="105" t="e">
        <f ca="true">+IF(AND(ISNUMBER(OFFSET('Sanitation Data'!$E$12,0,10*ROW('Sanitation Data'!E187))),'Data Summary'!CX193="Yes"),OFFSET('Sanitation Data'!$E$12,0,10*ROW('Sanitation Data'!E187)),NA())</f>
        <v>#N/A</v>
      </c>
      <c r="AJ193" s="105" t="e">
        <f ca="true">+IF(AND(ISNUMBER(OFFSET('Sanitation Data'!$E$13,0,10*ROW('Sanitation Data'!E187))),'Data Summary'!CY193="Yes"),OFFSET('Sanitation Data'!$E$13,0,10*ROW('Sanitation Data'!E187)),NA())</f>
        <v>#N/A</v>
      </c>
      <c r="AK193" s="105" t="e">
        <f ca="true">+IF(AND(ISNUMBER(OFFSET('Sanitation Data'!$F$5,0,10*ROW('Sanitation Data'!F187))),'Data Summary'!CZ193="Yes"),100-OFFSET('Sanitation Data'!$F$5,0,10*ROW('Sanitation Data'!F187)),NA())</f>
        <v>#N/A</v>
      </c>
      <c r="AL193" s="105" t="e">
        <f ca="true">+IF(AND(ISNUMBER(OFFSET('Sanitation Data'!$F$7,0,10*ROW('Sanitation Data'!F187))),'Data Summary'!DA193="Yes"),OFFSET('Sanitation Data'!$F$7,0,10*ROW('Sanitation Data'!F187)),NA())</f>
        <v>#N/A</v>
      </c>
      <c r="AM193" s="105" t="e">
        <f ca="true">+IF(AND(ISNUMBER(OFFSET('Sanitation Data'!$F$11,0,10*ROW('Sanitation Data'!F187))),'Data Summary'!DB193="Yes"),OFFSET('Sanitation Data'!$F$11,0,10*ROW('Sanitation Data'!F187)),NA())</f>
        <v>#N/A</v>
      </c>
      <c r="AN193" s="105" t="e">
        <f ca="true">+IF(AND(ISNUMBER(OFFSET('Sanitation Data'!$F$12,0,10*ROW('Sanitation Data'!F187))),'Data Summary'!DC193="Yes"),OFFSET('Sanitation Data'!$F$12,0,10*ROW('Sanitation Data'!F187)),NA())</f>
        <v>#N/A</v>
      </c>
      <c r="AO193" s="105" t="e">
        <f ca="true">+IF(AND(ISNUMBER(OFFSET('Sanitation Data'!$F$13,0,10*ROW('Sanitation Data'!F187))),'Data Summary'!DD193="Yes"),OFFSET('Sanitation Data'!$F$13,0,10*ROW('Sanitation Data'!F187)),NA())</f>
        <v>#N/A</v>
      </c>
      <c r="AP193" s="105" t="e">
        <f ca="true">+IF(AND(ISNUMBER(OFFSET('Sanitation Data'!$G$5,0,10*ROW('Sanitation Data'!G187))),'Data Summary'!DE193="Yes"),100-OFFSET('Sanitation Data'!$G$5,0,10*ROW('Sanitation Data'!G187)),NA())</f>
        <v>#N/A</v>
      </c>
      <c r="AQ193" s="105" t="e">
        <f ca="true">+IF(AND(ISNUMBER(OFFSET('Sanitation Data'!$G$7,0,10*ROW('Sanitation Data'!G187))),'Data Summary'!DF193="Yes"),OFFSET('Sanitation Data'!$G$7,0,10*ROW('Sanitation Data'!G187)),NA())</f>
        <v>#N/A</v>
      </c>
      <c r="AR193" s="105" t="e">
        <f ca="true">+IF(AND(ISNUMBER(OFFSET('Sanitation Data'!$G$11,0,10*ROW('Sanitation Data'!G187))),'Data Summary'!DG193="Yes"),OFFSET('Sanitation Data'!$G$11,0,10*ROW('Sanitation Data'!G187)),NA())</f>
        <v>#N/A</v>
      </c>
      <c r="AS193" s="105" t="e">
        <f ca="true">+IF(AND(ISNUMBER(OFFSET('Sanitation Data'!$G$12,0,10*ROW('Sanitation Data'!G187))),'Data Summary'!DH193="Yes"),OFFSET('Sanitation Data'!$G$12,0,10*ROW('Sanitation Data'!G187)),NA())</f>
        <v>#N/A</v>
      </c>
      <c r="AT193" s="105" t="e">
        <f ca="true">+IF(AND(ISNUMBER(OFFSET('Sanitation Data'!$G$13,0,10*ROW('Sanitation Data'!G187))),'Data Summary'!DI193="Yes"),OFFSET('Sanitation Data'!$G$13,0,10*ROW('Sanitation Data'!G187)),NA())</f>
        <v>#N/A</v>
      </c>
      <c r="AU193" s="105" t="e">
        <f ca="true">+IF(AND(ISNUMBER(OFFSET('Sanitation Data'!$H$5,0,10*ROW('Sanitation Data'!H187))),'Data Summary'!DJ193="Yes"),100-OFFSET('Sanitation Data'!$H$5,0,10*ROW('Sanitation Data'!H187)),NA())</f>
        <v>#N/A</v>
      </c>
      <c r="AV193" s="105" t="e">
        <f ca="true">+IF(AND(ISNUMBER(OFFSET('Sanitation Data'!$H$7,0,10*ROW('Sanitation Data'!H187))),'Data Summary'!DK193="Yes"),OFFSET('Sanitation Data'!$H$7,0,10*ROW('Sanitation Data'!H187)),NA())</f>
        <v>#N/A</v>
      </c>
      <c r="AW193" s="105" t="e">
        <f ca="true">+IF(AND(ISNUMBER(OFFSET('Sanitation Data'!$H$11,0,10*ROW('Sanitation Data'!H187))),'Data Summary'!DL193="Yes"),OFFSET('Sanitation Data'!$H$11,0,10*ROW('Sanitation Data'!H187)),NA())</f>
        <v>#N/A</v>
      </c>
      <c r="AX193" s="105" t="e">
        <f ca="true">+IF(AND(ISNUMBER(OFFSET('Sanitation Data'!$H$12,0,10*ROW('Sanitation Data'!H187))),'Data Summary'!DM193="Yes"),OFFSET('Sanitation Data'!$H$12,0,10*ROW('Sanitation Data'!H187)),NA())</f>
        <v>#N/A</v>
      </c>
      <c r="AY193" s="105" t="e">
        <f ca="true">+IF(AND(ISNUMBER(OFFSET('Sanitation Data'!$H$13,0,10*ROW('Sanitation Data'!H187))),'Data Summary'!DN193="Yes"),OFFSET('Sanitation Data'!$H$13,0,10*ROW('Sanitation Data'!H187)),NA())</f>
        <v>#N/A</v>
      </c>
      <c r="AZ193" s="110" t="e">
        <f ca="true">+IF(AND(ISNUMBER(OFFSET('Hygiene Data'!$C$6,0,10*ROW('Hygiene Data'!C187))),'Data Summary'!DO193="Yes"),OFFSET('Hygiene Data'!$C$6,0,10*ROW('Hygiene Data'!C187)),NA())</f>
        <v>#N/A</v>
      </c>
      <c r="BA193" s="110" t="e">
        <f ca="true">+IF(AND(ISNUMBER(OFFSET('Hygiene Data'!$C$8,0,10*ROW('Hygiene Data'!C187))),'Data Summary'!DP193="Yes"),OFFSET('Hygiene Data'!$C$8,0,10*ROW('Hygiene Data'!C187)),NA())</f>
        <v>#N/A</v>
      </c>
      <c r="BB193" s="110" t="e">
        <f ca="true">+IF(AND(ISNUMBER(OFFSET('Hygiene Data'!$C$10,0,10*ROW('Hygiene Data'!C187))),'Data Summary'!DQ193="Yes"),OFFSET('Hygiene Data'!$C$10,0,10*ROW('Hygiene Data'!C187)),NA())</f>
        <v>#N/A</v>
      </c>
      <c r="BC193" s="110" t="e">
        <f ca="true">+IF(AND(ISNUMBER(OFFSET('Hygiene Data'!$D$6,0,10*ROW('Hygiene Data'!D187))),'Data Summary'!DR193="Yes"),OFFSET('Hygiene Data'!$D$6,0,10*ROW('Hygiene Data'!D187)),NA())</f>
        <v>#N/A</v>
      </c>
      <c r="BD193" s="110" t="e">
        <f ca="true">+IF(AND(ISNUMBER(OFFSET('Hygiene Data'!$D$8,0,10*ROW('Hygiene Data'!D187))),'Data Summary'!DS193="Yes"),OFFSET('Hygiene Data'!$D$8,0,10*ROW('Hygiene Data'!D187)),NA())</f>
        <v>#N/A</v>
      </c>
      <c r="BE193" s="110" t="e">
        <f ca="true">+IF(AND(ISNUMBER(OFFSET('Hygiene Data'!$D$10,0,10*ROW('Hygiene Data'!D187))),'Data Summary'!DT193="Yes"),OFFSET('Hygiene Data'!$D$10,0,10*ROW('Hygiene Data'!D187)),NA())</f>
        <v>#N/A</v>
      </c>
      <c r="BF193" s="110" t="e">
        <f ca="true">+IF(AND(ISNUMBER(OFFSET('Hygiene Data'!$E$6,0,10*ROW('Hygiene Data'!E187))),'Data Summary'!DU193="Yes"),OFFSET('Hygiene Data'!$E$6,0,10*ROW('Hygiene Data'!E187)),NA())</f>
        <v>#N/A</v>
      </c>
      <c r="BG193" s="110" t="e">
        <f ca="true">+IF(AND(ISNUMBER(OFFSET('Hygiene Data'!$E$8,0,10*ROW('Hygiene Data'!E187))),'Data Summary'!DV193="Yes"),OFFSET('Hygiene Data'!$E$8,0,10*ROW('Hygiene Data'!E187)),NA())</f>
        <v>#N/A</v>
      </c>
      <c r="BH193" s="110" t="e">
        <f ca="true">+IF(AND(ISNUMBER(OFFSET('Hygiene Data'!$E$10,0,10*ROW('Hygiene Data'!E187))),'Data Summary'!DW193="Yes"),OFFSET('Hygiene Data'!$E$10,0,10*ROW('Hygiene Data'!E187)),NA())</f>
        <v>#N/A</v>
      </c>
      <c r="BI193" s="110" t="e">
        <f ca="true">+IF(AND(ISNUMBER(OFFSET('Hygiene Data'!$F$6,0,10*ROW('Hygiene Data'!F187))),'Data Summary'!DX193="Yes"),OFFSET('Hygiene Data'!$F$6,0,10*ROW('Hygiene Data'!F187)),NA())</f>
        <v>#N/A</v>
      </c>
      <c r="BJ193" s="110" t="e">
        <f ca="true">+IF(AND(ISNUMBER(OFFSET('Hygiene Data'!$F$8,0,10*ROW('Hygiene Data'!F187))),'Data Summary'!DY193="Yes"),OFFSET('Hygiene Data'!$F$8,0,10*ROW('Hygiene Data'!F187)),NA())</f>
        <v>#N/A</v>
      </c>
      <c r="BK193" s="110" t="e">
        <f ca="true">+IF(AND(ISNUMBER(OFFSET('Hygiene Data'!$F$10,0,10*ROW('Hygiene Data'!F187))),'Data Summary'!DZ193="Yes"),OFFSET('Hygiene Data'!$F$10,0,10*ROW('Hygiene Data'!F187)),NA())</f>
        <v>#N/A</v>
      </c>
      <c r="BL193" s="110" t="e">
        <f ca="true">+IF(AND(ISNUMBER(OFFSET('Hygiene Data'!$G$6,0,10*ROW('Hygiene Data'!G187))),'Data Summary'!EA193="Yes"),OFFSET('Hygiene Data'!$G$6,0,10*ROW('Hygiene Data'!G187)),NA())</f>
        <v>#N/A</v>
      </c>
      <c r="BM193" s="110" t="e">
        <f ca="true">+IF(AND(ISNUMBER(OFFSET('Hygiene Data'!$G$8,0,10*ROW('Hygiene Data'!G187))),'Data Summary'!EB193="Yes"),OFFSET('Hygiene Data'!$G$8,0,10*ROW('Hygiene Data'!G187)),NA())</f>
        <v>#N/A</v>
      </c>
      <c r="BN193" s="110" t="e">
        <f ca="true">+IF(AND(ISNUMBER(OFFSET('Hygiene Data'!$G$10,0,10*ROW('Hygiene Data'!G187))),'Data Summary'!EC193="Yes"),OFFSET('Hygiene Data'!$G$10,0,10*ROW('Hygiene Data'!G187)),NA())</f>
        <v>#N/A</v>
      </c>
      <c r="BO193" s="110" t="e">
        <f ca="true">+IF(AND(ISNUMBER(OFFSET('Hygiene Data'!$H$6,0,10*ROW('Hygiene Data'!H187))),'Data Summary'!ED193="Yes"),OFFSET('Hygiene Data'!$H$6,0,10*ROW('Hygiene Data'!H187)),NA())</f>
        <v>#N/A</v>
      </c>
      <c r="BP193" s="110" t="e">
        <f ca="true">+IF(AND(ISNUMBER(OFFSET('Hygiene Data'!$H$8,0,10*ROW('Hygiene Data'!H187))),'Data Summary'!EE193="Yes"),OFFSET('Hygiene Data'!$H$8,0,10*ROW('Hygiene Data'!H187)),NA())</f>
        <v>#N/A</v>
      </c>
      <c r="BQ193" s="110" t="e">
        <f ca="true">+IF(AND(ISNUMBER(OFFSET('Hygiene Data'!$H$10,0,10*ROW('Hygiene Data'!H187))),'Data Summary'!EF193="Yes"),OFFSET('Hygiene Data'!$H$10,0,10*ROW('Hygiene Data'!H187)),NA())</f>
        <v>#N/A</v>
      </c>
    </row>
    <row r="194" x14ac:dyDescent="0.2">
      <c r="A194" s="58" t="e">
        <f ca="true">+IF(OFFSET('Water Data'!$B$1,0,10*ROW('Water Data'!B188))="",NA(),OFFSET('Water Data'!$B$1,0,10*ROW('Water Data'!B188)))</f>
        <v>#N/A</v>
      </c>
      <c r="B194" s="58" t="e">
        <f ca="true">+IF(OFFSET('Water Data'!$A$3,0,10*ROW('Water Data'!A191))="",NA(),OFFSET('Water Data'!$A$3,0,10*ROW('Water Data'!A191)))</f>
        <v>#N/A</v>
      </c>
      <c r="C194" s="58" t="e">
        <f ca="true">+IF(OFFSET('Water Data'!$C$3,0,10*ROW('Water Data'!C191))="",NA(),OFFSET('Water Data'!$C$3,0,10*ROW('Water Data'!C191)))</f>
        <v>#N/A</v>
      </c>
      <c r="D194" s="59" t="e">
        <f ca="true">+IF(AND(ISNUMBER(OFFSET('Water Data'!$C$5,0,10*ROW('Water Data'!C188))),'Data Summary'!BS194="Yes"),100-OFFSET('Water Data'!$C$5,0,10*ROW('Water Data'!C188)),NA())</f>
        <v>#N/A</v>
      </c>
      <c r="E194" s="59" t="e">
        <f ca="true">+IF(AND(ISNUMBER(OFFSET('Water Data'!$C$7,0,10*ROW('Water Data'!C188))),'Data Summary'!BT194="Yes"),OFFSET('Water Data'!$C$7,0,10*ROW('Water Data'!C188)),NA())</f>
        <v>#N/A</v>
      </c>
      <c r="F194" s="59" t="e">
        <f ca="true">+IF(AND(ISNUMBER(OFFSET('Water Data'!$C$10,0,10*ROW('Water Data'!C188))),'Data Summary'!BU194="Yes"),OFFSET('Water Data'!$C$10,0,10*ROW('Water Data'!C188)),NA())</f>
        <v>#N/A</v>
      </c>
      <c r="G194" s="59" t="e">
        <f ca="true">+IF(AND(ISNUMBER(OFFSET('Water Data'!$D$5,0,10*ROW('Water Data'!D188))),'Data Summary'!BV194="Yes"),100-OFFSET('Water Data'!$D$5,0,10*ROW('Water Data'!D188)),NA())</f>
        <v>#N/A</v>
      </c>
      <c r="H194" s="59" t="e">
        <f ca="true">+IF(AND(ISNUMBER(OFFSET('Water Data'!$D$7,0,10*ROW('Water Data'!D188))),'Data Summary'!BW194="Yes"),OFFSET('Water Data'!$D$7,0,10*ROW('Water Data'!D188)),NA())</f>
        <v>#N/A</v>
      </c>
      <c r="I194" s="59" t="e">
        <f ca="true">+IF(AND(ISNUMBER(OFFSET('Water Data'!$D$10,0,10*ROW('Water Data'!D188))),'Data Summary'!BX194="Yes"),OFFSET('Water Data'!$D$10,0,10*ROW('Water Data'!D188)),NA())</f>
        <v>#N/A</v>
      </c>
      <c r="J194" s="59" t="e">
        <f ca="true">+IF(AND(ISNUMBER(OFFSET('Water Data'!$E$5,0,10*ROW('Water Data'!E188))),'Data Summary'!BY194="Yes"),100-OFFSET('Water Data'!$E$5,0,10*ROW('Water Data'!E188)),NA())</f>
        <v>#N/A</v>
      </c>
      <c r="K194" s="59" t="e">
        <f ca="true">+IF(AND(ISNUMBER(OFFSET('Water Data'!$E$7,0,10*ROW('Water Data'!E188))),'Data Summary'!BZ194="Yes"),OFFSET('Water Data'!$E$7,0,10*ROW('Water Data'!E188)),NA())</f>
        <v>#N/A</v>
      </c>
      <c r="L194" s="59" t="e">
        <f ca="true">+IF(AND(ISNUMBER(OFFSET('Water Data'!$E$10,0,10*ROW('Water Data'!E188))),'Data Summary'!CA194="Yes"),OFFSET('Water Data'!$E$10,0,10*ROW('Water Data'!E188)),NA())</f>
        <v>#N/A</v>
      </c>
      <c r="M194" s="59" t="e">
        <f ca="true">+IF(AND(ISNUMBER(OFFSET('Water Data'!$F$5,0,10*ROW('Water Data'!F188))),'Data Summary'!CB194="Yes"),100-OFFSET('Water Data'!$F$5,0,10*ROW('Water Data'!F188)),NA())</f>
        <v>#N/A</v>
      </c>
      <c r="N194" s="59" t="e">
        <f ca="true">+IF(AND(ISNUMBER(OFFSET('Water Data'!$F$7,0,10*ROW('Water Data'!F188))),'Data Summary'!CC194="Yes"),OFFSET('Water Data'!$F$7,0,10*ROW('Water Data'!F188)),NA())</f>
        <v>#N/A</v>
      </c>
      <c r="O194" s="59" t="e">
        <f ca="true">+IF(AND(ISNUMBER(OFFSET('Water Data'!$F$10,0,10*ROW('Water Data'!F188))),'Data Summary'!CD194="Yes"),OFFSET('Water Data'!$F$10,0,10*ROW('Water Data'!F188)),NA())</f>
        <v>#N/A</v>
      </c>
      <c r="P194" s="59" t="e">
        <f ca="true">+IF(AND(ISNUMBER(OFFSET('Water Data'!$G$5,0,10*ROW('Water Data'!G188))),'Data Summary'!CE194="Yes"),100-OFFSET('Water Data'!$G$5,0,10*ROW('Water Data'!G188)),NA())</f>
        <v>#N/A</v>
      </c>
      <c r="Q194" s="59" t="e">
        <f ca="true">+IF(AND(ISNUMBER(OFFSET('Water Data'!$G$7,0,10*ROW('Water Data'!G188))),'Data Summary'!CF194="Yes"),OFFSET('Water Data'!$G$7,0,10*ROW('Water Data'!G188)),NA())</f>
        <v>#N/A</v>
      </c>
      <c r="R194" s="59" t="e">
        <f ca="true">+IF(AND(ISNUMBER(OFFSET('Water Data'!$G$10,0,10*ROW('Water Data'!G188))),'Data Summary'!CG194="Yes"),OFFSET('Water Data'!$G$10,0,10*ROW('Water Data'!G188)),NA())</f>
        <v>#N/A</v>
      </c>
      <c r="S194" s="59" t="e">
        <f ca="true">+IF(AND(ISNUMBER(OFFSET('Water Data'!$H$5,0,10*ROW('Water Data'!H188))),'Data Summary'!CH194="Yes"),100-OFFSET('Water Data'!$H$5,0,10*ROW('Water Data'!H188)),NA())</f>
        <v>#N/A</v>
      </c>
      <c r="T194" s="59" t="e">
        <f ca="true">+IF(AND(ISNUMBER(OFFSET('Water Data'!$H$7,0,10*ROW('Water Data'!H188))),'Data Summary'!CI194="Yes"),OFFSET('Water Data'!$H$7,0,10*ROW('Water Data'!H188)),NA())</f>
        <v>#N/A</v>
      </c>
      <c r="U194" s="59" t="e">
        <f ca="true">+IF(AND(ISNUMBER(OFFSET('Water Data'!$H$10,0,10*ROW('Water Data'!H188))),'Data Summary'!CJ194="Yes"),OFFSET('Water Data'!$H$10,0,10*ROW('Water Data'!H188)),NA())</f>
        <v>#N/A</v>
      </c>
      <c r="V194" s="105" t="e">
        <f ca="true">+IF(AND(ISNUMBER(OFFSET('Sanitation Data'!$C$5,0,10*ROW('Sanitation Data'!C188))),'Data Summary'!CK194="Yes"),100-OFFSET('Sanitation Data'!$C$5,0,10*ROW('Sanitation Data'!C188)),NA())</f>
        <v>#N/A</v>
      </c>
      <c r="W194" s="105" t="e">
        <f ca="true">+IF(AND(ISNUMBER(OFFSET('Sanitation Data'!$C$7,0,10*ROW('Sanitation Data'!C188))),'Data Summary'!CL194="Yes"),OFFSET('Sanitation Data'!$C$7,0,10*ROW('Sanitation Data'!C188)),NA())</f>
        <v>#N/A</v>
      </c>
      <c r="X194" s="105" t="e">
        <f ca="true">+IF(AND(ISNUMBER(OFFSET('Sanitation Data'!$C$11,0,10*ROW('Sanitation Data'!C188))),'Data Summary'!CM194="Yes"),OFFSET('Sanitation Data'!$C$11,0,10*ROW('Sanitation Data'!C188)),NA())</f>
        <v>#N/A</v>
      </c>
      <c r="Y194" s="105" t="e">
        <f ca="true">+IF(AND(ISNUMBER(OFFSET('Sanitation Data'!$C$12,0,10*ROW('Sanitation Data'!C188))),'Data Summary'!CN194="Yes"),OFFSET('Sanitation Data'!$C$12,0,10*ROW('Sanitation Data'!C188)),NA())</f>
        <v>#N/A</v>
      </c>
      <c r="Z194" s="105" t="e">
        <f ca="true">+IF(AND(ISNUMBER(OFFSET('Sanitation Data'!$C$13,0,10*ROW('Sanitation Data'!C188))),'Data Summary'!CO194="Yes"),OFFSET('Sanitation Data'!$C$13,0,10*ROW('Sanitation Data'!C188)),NA())</f>
        <v>#N/A</v>
      </c>
      <c r="AA194" s="105" t="e">
        <f ca="true">+IF(AND(ISNUMBER(OFFSET('Sanitation Data'!$D$5,0,10*ROW('Sanitation Data'!D188))),'Data Summary'!CP194="Yes"),100-OFFSET('Sanitation Data'!$D$5,0,10*ROW('Sanitation Data'!D188)),NA())</f>
        <v>#N/A</v>
      </c>
      <c r="AB194" s="105" t="e">
        <f ca="true">+IF(AND(ISNUMBER(OFFSET('Sanitation Data'!$D$7,0,10*ROW('Sanitation Data'!D188))),'Data Summary'!CQ194="Yes"),OFFSET('Sanitation Data'!$D$7,0,10*ROW('Sanitation Data'!D188)),NA())</f>
        <v>#N/A</v>
      </c>
      <c r="AC194" s="105" t="e">
        <f ca="true">+IF(AND(ISNUMBER(OFFSET('Sanitation Data'!$D$11,0,10*ROW('Sanitation Data'!D188))),'Data Summary'!CR194="Yes"),OFFSET('Sanitation Data'!$D$11,0,10*ROW('Sanitation Data'!D188)),NA())</f>
        <v>#N/A</v>
      </c>
      <c r="AD194" s="105" t="e">
        <f ca="true">+IF(AND(ISNUMBER(OFFSET('Sanitation Data'!$D$12,0,10*ROW('Sanitation Data'!D188))),'Data Summary'!CS194="Yes"),OFFSET('Sanitation Data'!$D$12,0,10*ROW('Sanitation Data'!D188)),NA())</f>
        <v>#N/A</v>
      </c>
      <c r="AE194" s="105" t="e">
        <f ca="true">+IF(AND(ISNUMBER(OFFSET('Sanitation Data'!$D$13,0,10*ROW('Sanitation Data'!D188))),'Data Summary'!CT194="Yes"),OFFSET('Sanitation Data'!$D$13,0,10*ROW('Sanitation Data'!D188)),NA())</f>
        <v>#N/A</v>
      </c>
      <c r="AF194" s="105" t="e">
        <f ca="true">+IF(AND(ISNUMBER(OFFSET('Sanitation Data'!$E$5,0,10*ROW('Sanitation Data'!E188))),'Data Summary'!CU194="Yes"),100-OFFSET('Sanitation Data'!$E$5,0,10*ROW('Sanitation Data'!E188)),NA())</f>
        <v>#N/A</v>
      </c>
      <c r="AG194" s="105" t="e">
        <f ca="true">+IF(AND(ISNUMBER(OFFSET('Sanitation Data'!$E$7,0,10*ROW('Sanitation Data'!E188))),'Data Summary'!CV194="Yes"),OFFSET('Sanitation Data'!$E$7,0,10*ROW('Sanitation Data'!E188)),NA())</f>
        <v>#N/A</v>
      </c>
      <c r="AH194" s="105" t="e">
        <f ca="true">+IF(AND(ISNUMBER(OFFSET('Sanitation Data'!$E$11,0,10*ROW('Sanitation Data'!E188))),'Data Summary'!CW194="Yes"),OFFSET('Sanitation Data'!$E$11,0,10*ROW('Sanitation Data'!E188)),NA())</f>
        <v>#N/A</v>
      </c>
      <c r="AI194" s="105" t="e">
        <f ca="true">+IF(AND(ISNUMBER(OFFSET('Sanitation Data'!$E$12,0,10*ROW('Sanitation Data'!E188))),'Data Summary'!CX194="Yes"),OFFSET('Sanitation Data'!$E$12,0,10*ROW('Sanitation Data'!E188)),NA())</f>
        <v>#N/A</v>
      </c>
      <c r="AJ194" s="105" t="e">
        <f ca="true">+IF(AND(ISNUMBER(OFFSET('Sanitation Data'!$E$13,0,10*ROW('Sanitation Data'!E188))),'Data Summary'!CY194="Yes"),OFFSET('Sanitation Data'!$E$13,0,10*ROW('Sanitation Data'!E188)),NA())</f>
        <v>#N/A</v>
      </c>
      <c r="AK194" s="105" t="e">
        <f ca="true">+IF(AND(ISNUMBER(OFFSET('Sanitation Data'!$F$5,0,10*ROW('Sanitation Data'!F188))),'Data Summary'!CZ194="Yes"),100-OFFSET('Sanitation Data'!$F$5,0,10*ROW('Sanitation Data'!F188)),NA())</f>
        <v>#N/A</v>
      </c>
      <c r="AL194" s="105" t="e">
        <f ca="true">+IF(AND(ISNUMBER(OFFSET('Sanitation Data'!$F$7,0,10*ROW('Sanitation Data'!F188))),'Data Summary'!DA194="Yes"),OFFSET('Sanitation Data'!$F$7,0,10*ROW('Sanitation Data'!F188)),NA())</f>
        <v>#N/A</v>
      </c>
      <c r="AM194" s="105" t="e">
        <f ca="true">+IF(AND(ISNUMBER(OFFSET('Sanitation Data'!$F$11,0,10*ROW('Sanitation Data'!F188))),'Data Summary'!DB194="Yes"),OFFSET('Sanitation Data'!$F$11,0,10*ROW('Sanitation Data'!F188)),NA())</f>
        <v>#N/A</v>
      </c>
      <c r="AN194" s="105" t="e">
        <f ca="true">+IF(AND(ISNUMBER(OFFSET('Sanitation Data'!$F$12,0,10*ROW('Sanitation Data'!F188))),'Data Summary'!DC194="Yes"),OFFSET('Sanitation Data'!$F$12,0,10*ROW('Sanitation Data'!F188)),NA())</f>
        <v>#N/A</v>
      </c>
      <c r="AO194" s="105" t="e">
        <f ca="true">+IF(AND(ISNUMBER(OFFSET('Sanitation Data'!$F$13,0,10*ROW('Sanitation Data'!F188))),'Data Summary'!DD194="Yes"),OFFSET('Sanitation Data'!$F$13,0,10*ROW('Sanitation Data'!F188)),NA())</f>
        <v>#N/A</v>
      </c>
      <c r="AP194" s="105" t="e">
        <f ca="true">+IF(AND(ISNUMBER(OFFSET('Sanitation Data'!$G$5,0,10*ROW('Sanitation Data'!G188))),'Data Summary'!DE194="Yes"),100-OFFSET('Sanitation Data'!$G$5,0,10*ROW('Sanitation Data'!G188)),NA())</f>
        <v>#N/A</v>
      </c>
      <c r="AQ194" s="105" t="e">
        <f ca="true">+IF(AND(ISNUMBER(OFFSET('Sanitation Data'!$G$7,0,10*ROW('Sanitation Data'!G188))),'Data Summary'!DF194="Yes"),OFFSET('Sanitation Data'!$G$7,0,10*ROW('Sanitation Data'!G188)),NA())</f>
        <v>#N/A</v>
      </c>
      <c r="AR194" s="105" t="e">
        <f ca="true">+IF(AND(ISNUMBER(OFFSET('Sanitation Data'!$G$11,0,10*ROW('Sanitation Data'!G188))),'Data Summary'!DG194="Yes"),OFFSET('Sanitation Data'!$G$11,0,10*ROW('Sanitation Data'!G188)),NA())</f>
        <v>#N/A</v>
      </c>
      <c r="AS194" s="105" t="e">
        <f ca="true">+IF(AND(ISNUMBER(OFFSET('Sanitation Data'!$G$12,0,10*ROW('Sanitation Data'!G188))),'Data Summary'!DH194="Yes"),OFFSET('Sanitation Data'!$G$12,0,10*ROW('Sanitation Data'!G188)),NA())</f>
        <v>#N/A</v>
      </c>
      <c r="AT194" s="105" t="e">
        <f ca="true">+IF(AND(ISNUMBER(OFFSET('Sanitation Data'!$G$13,0,10*ROW('Sanitation Data'!G188))),'Data Summary'!DI194="Yes"),OFFSET('Sanitation Data'!$G$13,0,10*ROW('Sanitation Data'!G188)),NA())</f>
        <v>#N/A</v>
      </c>
      <c r="AU194" s="105" t="e">
        <f ca="true">+IF(AND(ISNUMBER(OFFSET('Sanitation Data'!$H$5,0,10*ROW('Sanitation Data'!H188))),'Data Summary'!DJ194="Yes"),100-OFFSET('Sanitation Data'!$H$5,0,10*ROW('Sanitation Data'!H188)),NA())</f>
        <v>#N/A</v>
      </c>
      <c r="AV194" s="105" t="e">
        <f ca="true">+IF(AND(ISNUMBER(OFFSET('Sanitation Data'!$H$7,0,10*ROW('Sanitation Data'!H188))),'Data Summary'!DK194="Yes"),OFFSET('Sanitation Data'!$H$7,0,10*ROW('Sanitation Data'!H188)),NA())</f>
        <v>#N/A</v>
      </c>
      <c r="AW194" s="105" t="e">
        <f ca="true">+IF(AND(ISNUMBER(OFFSET('Sanitation Data'!$H$11,0,10*ROW('Sanitation Data'!H188))),'Data Summary'!DL194="Yes"),OFFSET('Sanitation Data'!$H$11,0,10*ROW('Sanitation Data'!H188)),NA())</f>
        <v>#N/A</v>
      </c>
      <c r="AX194" s="105" t="e">
        <f ca="true">+IF(AND(ISNUMBER(OFFSET('Sanitation Data'!$H$12,0,10*ROW('Sanitation Data'!H188))),'Data Summary'!DM194="Yes"),OFFSET('Sanitation Data'!$H$12,0,10*ROW('Sanitation Data'!H188)),NA())</f>
        <v>#N/A</v>
      </c>
      <c r="AY194" s="105" t="e">
        <f ca="true">+IF(AND(ISNUMBER(OFFSET('Sanitation Data'!$H$13,0,10*ROW('Sanitation Data'!H188))),'Data Summary'!DN194="Yes"),OFFSET('Sanitation Data'!$H$13,0,10*ROW('Sanitation Data'!H188)),NA())</f>
        <v>#N/A</v>
      </c>
      <c r="AZ194" s="110" t="e">
        <f ca="true">+IF(AND(ISNUMBER(OFFSET('Hygiene Data'!$C$6,0,10*ROW('Hygiene Data'!C188))),'Data Summary'!DO194="Yes"),OFFSET('Hygiene Data'!$C$6,0,10*ROW('Hygiene Data'!C188)),NA())</f>
        <v>#N/A</v>
      </c>
      <c r="BA194" s="110" t="e">
        <f ca="true">+IF(AND(ISNUMBER(OFFSET('Hygiene Data'!$C$8,0,10*ROW('Hygiene Data'!C188))),'Data Summary'!DP194="Yes"),OFFSET('Hygiene Data'!$C$8,0,10*ROW('Hygiene Data'!C188)),NA())</f>
        <v>#N/A</v>
      </c>
      <c r="BB194" s="110" t="e">
        <f ca="true">+IF(AND(ISNUMBER(OFFSET('Hygiene Data'!$C$10,0,10*ROW('Hygiene Data'!C188))),'Data Summary'!DQ194="Yes"),OFFSET('Hygiene Data'!$C$10,0,10*ROW('Hygiene Data'!C188)),NA())</f>
        <v>#N/A</v>
      </c>
      <c r="BC194" s="110" t="e">
        <f ca="true">+IF(AND(ISNUMBER(OFFSET('Hygiene Data'!$D$6,0,10*ROW('Hygiene Data'!D188))),'Data Summary'!DR194="Yes"),OFFSET('Hygiene Data'!$D$6,0,10*ROW('Hygiene Data'!D188)),NA())</f>
        <v>#N/A</v>
      </c>
      <c r="BD194" s="110" t="e">
        <f ca="true">+IF(AND(ISNUMBER(OFFSET('Hygiene Data'!$D$8,0,10*ROW('Hygiene Data'!D188))),'Data Summary'!DS194="Yes"),OFFSET('Hygiene Data'!$D$8,0,10*ROW('Hygiene Data'!D188)),NA())</f>
        <v>#N/A</v>
      </c>
      <c r="BE194" s="110" t="e">
        <f ca="true">+IF(AND(ISNUMBER(OFFSET('Hygiene Data'!$D$10,0,10*ROW('Hygiene Data'!D188))),'Data Summary'!DT194="Yes"),OFFSET('Hygiene Data'!$D$10,0,10*ROW('Hygiene Data'!D188)),NA())</f>
        <v>#N/A</v>
      </c>
      <c r="BF194" s="110" t="e">
        <f ca="true">+IF(AND(ISNUMBER(OFFSET('Hygiene Data'!$E$6,0,10*ROW('Hygiene Data'!E188))),'Data Summary'!DU194="Yes"),OFFSET('Hygiene Data'!$E$6,0,10*ROW('Hygiene Data'!E188)),NA())</f>
        <v>#N/A</v>
      </c>
      <c r="BG194" s="110" t="e">
        <f ca="true">+IF(AND(ISNUMBER(OFFSET('Hygiene Data'!$E$8,0,10*ROW('Hygiene Data'!E188))),'Data Summary'!DV194="Yes"),OFFSET('Hygiene Data'!$E$8,0,10*ROW('Hygiene Data'!E188)),NA())</f>
        <v>#N/A</v>
      </c>
      <c r="BH194" s="110" t="e">
        <f ca="true">+IF(AND(ISNUMBER(OFFSET('Hygiene Data'!$E$10,0,10*ROW('Hygiene Data'!E188))),'Data Summary'!DW194="Yes"),OFFSET('Hygiene Data'!$E$10,0,10*ROW('Hygiene Data'!E188)),NA())</f>
        <v>#N/A</v>
      </c>
      <c r="BI194" s="110" t="e">
        <f ca="true">+IF(AND(ISNUMBER(OFFSET('Hygiene Data'!$F$6,0,10*ROW('Hygiene Data'!F188))),'Data Summary'!DX194="Yes"),OFFSET('Hygiene Data'!$F$6,0,10*ROW('Hygiene Data'!F188)),NA())</f>
        <v>#N/A</v>
      </c>
      <c r="BJ194" s="110" t="e">
        <f ca="true">+IF(AND(ISNUMBER(OFFSET('Hygiene Data'!$F$8,0,10*ROW('Hygiene Data'!F188))),'Data Summary'!DY194="Yes"),OFFSET('Hygiene Data'!$F$8,0,10*ROW('Hygiene Data'!F188)),NA())</f>
        <v>#N/A</v>
      </c>
      <c r="BK194" s="110" t="e">
        <f ca="true">+IF(AND(ISNUMBER(OFFSET('Hygiene Data'!$F$10,0,10*ROW('Hygiene Data'!F188))),'Data Summary'!DZ194="Yes"),OFFSET('Hygiene Data'!$F$10,0,10*ROW('Hygiene Data'!F188)),NA())</f>
        <v>#N/A</v>
      </c>
      <c r="BL194" s="110" t="e">
        <f ca="true">+IF(AND(ISNUMBER(OFFSET('Hygiene Data'!$G$6,0,10*ROW('Hygiene Data'!G188))),'Data Summary'!EA194="Yes"),OFFSET('Hygiene Data'!$G$6,0,10*ROW('Hygiene Data'!G188)),NA())</f>
        <v>#N/A</v>
      </c>
      <c r="BM194" s="110" t="e">
        <f ca="true">+IF(AND(ISNUMBER(OFFSET('Hygiene Data'!$G$8,0,10*ROW('Hygiene Data'!G188))),'Data Summary'!EB194="Yes"),OFFSET('Hygiene Data'!$G$8,0,10*ROW('Hygiene Data'!G188)),NA())</f>
        <v>#N/A</v>
      </c>
      <c r="BN194" s="110" t="e">
        <f ca="true">+IF(AND(ISNUMBER(OFFSET('Hygiene Data'!$G$10,0,10*ROW('Hygiene Data'!G188))),'Data Summary'!EC194="Yes"),OFFSET('Hygiene Data'!$G$10,0,10*ROW('Hygiene Data'!G188)),NA())</f>
        <v>#N/A</v>
      </c>
      <c r="BO194" s="110" t="e">
        <f ca="true">+IF(AND(ISNUMBER(OFFSET('Hygiene Data'!$H$6,0,10*ROW('Hygiene Data'!H188))),'Data Summary'!ED194="Yes"),OFFSET('Hygiene Data'!$H$6,0,10*ROW('Hygiene Data'!H188)),NA())</f>
        <v>#N/A</v>
      </c>
      <c r="BP194" s="110" t="e">
        <f ca="true">+IF(AND(ISNUMBER(OFFSET('Hygiene Data'!$H$8,0,10*ROW('Hygiene Data'!H188))),'Data Summary'!EE194="Yes"),OFFSET('Hygiene Data'!$H$8,0,10*ROW('Hygiene Data'!H188)),NA())</f>
        <v>#N/A</v>
      </c>
      <c r="BQ194" s="110" t="e">
        <f ca="true">+IF(AND(ISNUMBER(OFFSET('Hygiene Data'!$H$10,0,10*ROW('Hygiene Data'!H188))),'Data Summary'!EF194="Yes"),OFFSET('Hygiene Data'!$H$10,0,10*ROW('Hygiene Data'!H188)),NA())</f>
        <v>#N/A</v>
      </c>
    </row>
    <row r="195" x14ac:dyDescent="0.2">
      <c r="A195" s="58" t="e">
        <f ca="true">+IF(OFFSET('Water Data'!$B$1,0,10*ROW('Water Data'!B189))="",NA(),OFFSET('Water Data'!$B$1,0,10*ROW('Water Data'!B189)))</f>
        <v>#N/A</v>
      </c>
      <c r="B195" s="58" t="e">
        <f ca="true">+IF(OFFSET('Water Data'!$A$3,0,10*ROW('Water Data'!A192))="",NA(),OFFSET('Water Data'!$A$3,0,10*ROW('Water Data'!A192)))</f>
        <v>#N/A</v>
      </c>
      <c r="C195" s="58" t="e">
        <f ca="true">+IF(OFFSET('Water Data'!$C$3,0,10*ROW('Water Data'!C192))="",NA(),OFFSET('Water Data'!$C$3,0,10*ROW('Water Data'!C192)))</f>
        <v>#N/A</v>
      </c>
      <c r="D195" s="59" t="e">
        <f ca="true">+IF(AND(ISNUMBER(OFFSET('Water Data'!$C$5,0,10*ROW('Water Data'!C189))),'Data Summary'!BS195="Yes"),100-OFFSET('Water Data'!$C$5,0,10*ROW('Water Data'!C189)),NA())</f>
        <v>#N/A</v>
      </c>
      <c r="E195" s="59" t="e">
        <f ca="true">+IF(AND(ISNUMBER(OFFSET('Water Data'!$C$7,0,10*ROW('Water Data'!C189))),'Data Summary'!BT195="Yes"),OFFSET('Water Data'!$C$7,0,10*ROW('Water Data'!C189)),NA())</f>
        <v>#N/A</v>
      </c>
      <c r="F195" s="59" t="e">
        <f ca="true">+IF(AND(ISNUMBER(OFFSET('Water Data'!$C$10,0,10*ROW('Water Data'!C189))),'Data Summary'!BU195="Yes"),OFFSET('Water Data'!$C$10,0,10*ROW('Water Data'!C189)),NA())</f>
        <v>#N/A</v>
      </c>
      <c r="G195" s="59" t="e">
        <f ca="true">+IF(AND(ISNUMBER(OFFSET('Water Data'!$D$5,0,10*ROW('Water Data'!D189))),'Data Summary'!BV195="Yes"),100-OFFSET('Water Data'!$D$5,0,10*ROW('Water Data'!D189)),NA())</f>
        <v>#N/A</v>
      </c>
      <c r="H195" s="59" t="e">
        <f ca="true">+IF(AND(ISNUMBER(OFFSET('Water Data'!$D$7,0,10*ROW('Water Data'!D189))),'Data Summary'!BW195="Yes"),OFFSET('Water Data'!$D$7,0,10*ROW('Water Data'!D189)),NA())</f>
        <v>#N/A</v>
      </c>
      <c r="I195" s="59" t="e">
        <f ca="true">+IF(AND(ISNUMBER(OFFSET('Water Data'!$D$10,0,10*ROW('Water Data'!D189))),'Data Summary'!BX195="Yes"),OFFSET('Water Data'!$D$10,0,10*ROW('Water Data'!D189)),NA())</f>
        <v>#N/A</v>
      </c>
      <c r="J195" s="59" t="e">
        <f ca="true">+IF(AND(ISNUMBER(OFFSET('Water Data'!$E$5,0,10*ROW('Water Data'!E189))),'Data Summary'!BY195="Yes"),100-OFFSET('Water Data'!$E$5,0,10*ROW('Water Data'!E189)),NA())</f>
        <v>#N/A</v>
      </c>
      <c r="K195" s="59" t="e">
        <f ca="true">+IF(AND(ISNUMBER(OFFSET('Water Data'!$E$7,0,10*ROW('Water Data'!E189))),'Data Summary'!BZ195="Yes"),OFFSET('Water Data'!$E$7,0,10*ROW('Water Data'!E189)),NA())</f>
        <v>#N/A</v>
      </c>
      <c r="L195" s="59" t="e">
        <f ca="true">+IF(AND(ISNUMBER(OFFSET('Water Data'!$E$10,0,10*ROW('Water Data'!E189))),'Data Summary'!CA195="Yes"),OFFSET('Water Data'!$E$10,0,10*ROW('Water Data'!E189)),NA())</f>
        <v>#N/A</v>
      </c>
      <c r="M195" s="59" t="e">
        <f ca="true">+IF(AND(ISNUMBER(OFFSET('Water Data'!$F$5,0,10*ROW('Water Data'!F189))),'Data Summary'!CB195="Yes"),100-OFFSET('Water Data'!$F$5,0,10*ROW('Water Data'!F189)),NA())</f>
        <v>#N/A</v>
      </c>
      <c r="N195" s="59" t="e">
        <f ca="true">+IF(AND(ISNUMBER(OFFSET('Water Data'!$F$7,0,10*ROW('Water Data'!F189))),'Data Summary'!CC195="Yes"),OFFSET('Water Data'!$F$7,0,10*ROW('Water Data'!F189)),NA())</f>
        <v>#N/A</v>
      </c>
      <c r="O195" s="59" t="e">
        <f ca="true">+IF(AND(ISNUMBER(OFFSET('Water Data'!$F$10,0,10*ROW('Water Data'!F189))),'Data Summary'!CD195="Yes"),OFFSET('Water Data'!$F$10,0,10*ROW('Water Data'!F189)),NA())</f>
        <v>#N/A</v>
      </c>
      <c r="P195" s="59" t="e">
        <f ca="true">+IF(AND(ISNUMBER(OFFSET('Water Data'!$G$5,0,10*ROW('Water Data'!G189))),'Data Summary'!CE195="Yes"),100-OFFSET('Water Data'!$G$5,0,10*ROW('Water Data'!G189)),NA())</f>
        <v>#N/A</v>
      </c>
      <c r="Q195" s="59" t="e">
        <f ca="true">+IF(AND(ISNUMBER(OFFSET('Water Data'!$G$7,0,10*ROW('Water Data'!G189))),'Data Summary'!CF195="Yes"),OFFSET('Water Data'!$G$7,0,10*ROW('Water Data'!G189)),NA())</f>
        <v>#N/A</v>
      </c>
      <c r="R195" s="59" t="e">
        <f ca="true">+IF(AND(ISNUMBER(OFFSET('Water Data'!$G$10,0,10*ROW('Water Data'!G189))),'Data Summary'!CG195="Yes"),OFFSET('Water Data'!$G$10,0,10*ROW('Water Data'!G189)),NA())</f>
        <v>#N/A</v>
      </c>
      <c r="S195" s="59" t="e">
        <f ca="true">+IF(AND(ISNUMBER(OFFSET('Water Data'!$H$5,0,10*ROW('Water Data'!H189))),'Data Summary'!CH195="Yes"),100-OFFSET('Water Data'!$H$5,0,10*ROW('Water Data'!H189)),NA())</f>
        <v>#N/A</v>
      </c>
      <c r="T195" s="59" t="e">
        <f ca="true">+IF(AND(ISNUMBER(OFFSET('Water Data'!$H$7,0,10*ROW('Water Data'!H189))),'Data Summary'!CI195="Yes"),OFFSET('Water Data'!$H$7,0,10*ROW('Water Data'!H189)),NA())</f>
        <v>#N/A</v>
      </c>
      <c r="U195" s="59" t="e">
        <f ca="true">+IF(AND(ISNUMBER(OFFSET('Water Data'!$H$10,0,10*ROW('Water Data'!H189))),'Data Summary'!CJ195="Yes"),OFFSET('Water Data'!$H$10,0,10*ROW('Water Data'!H189)),NA())</f>
        <v>#N/A</v>
      </c>
      <c r="V195" s="105" t="e">
        <f ca="true">+IF(AND(ISNUMBER(OFFSET('Sanitation Data'!$C$5,0,10*ROW('Sanitation Data'!C189))),'Data Summary'!CK195="Yes"),100-OFFSET('Sanitation Data'!$C$5,0,10*ROW('Sanitation Data'!C189)),NA())</f>
        <v>#N/A</v>
      </c>
      <c r="W195" s="105" t="e">
        <f ca="true">+IF(AND(ISNUMBER(OFFSET('Sanitation Data'!$C$7,0,10*ROW('Sanitation Data'!C189))),'Data Summary'!CL195="Yes"),OFFSET('Sanitation Data'!$C$7,0,10*ROW('Sanitation Data'!C189)),NA())</f>
        <v>#N/A</v>
      </c>
      <c r="X195" s="105" t="e">
        <f ca="true">+IF(AND(ISNUMBER(OFFSET('Sanitation Data'!$C$11,0,10*ROW('Sanitation Data'!C189))),'Data Summary'!CM195="Yes"),OFFSET('Sanitation Data'!$C$11,0,10*ROW('Sanitation Data'!C189)),NA())</f>
        <v>#N/A</v>
      </c>
      <c r="Y195" s="105" t="e">
        <f ca="true">+IF(AND(ISNUMBER(OFFSET('Sanitation Data'!$C$12,0,10*ROW('Sanitation Data'!C189))),'Data Summary'!CN195="Yes"),OFFSET('Sanitation Data'!$C$12,0,10*ROW('Sanitation Data'!C189)),NA())</f>
        <v>#N/A</v>
      </c>
      <c r="Z195" s="105" t="e">
        <f ca="true">+IF(AND(ISNUMBER(OFFSET('Sanitation Data'!$C$13,0,10*ROW('Sanitation Data'!C189))),'Data Summary'!CO195="Yes"),OFFSET('Sanitation Data'!$C$13,0,10*ROW('Sanitation Data'!C189)),NA())</f>
        <v>#N/A</v>
      </c>
      <c r="AA195" s="105" t="e">
        <f ca="true">+IF(AND(ISNUMBER(OFFSET('Sanitation Data'!$D$5,0,10*ROW('Sanitation Data'!D189))),'Data Summary'!CP195="Yes"),100-OFFSET('Sanitation Data'!$D$5,0,10*ROW('Sanitation Data'!D189)),NA())</f>
        <v>#N/A</v>
      </c>
      <c r="AB195" s="105" t="e">
        <f ca="true">+IF(AND(ISNUMBER(OFFSET('Sanitation Data'!$D$7,0,10*ROW('Sanitation Data'!D189))),'Data Summary'!CQ195="Yes"),OFFSET('Sanitation Data'!$D$7,0,10*ROW('Sanitation Data'!D189)),NA())</f>
        <v>#N/A</v>
      </c>
      <c r="AC195" s="105" t="e">
        <f ca="true">+IF(AND(ISNUMBER(OFFSET('Sanitation Data'!$D$11,0,10*ROW('Sanitation Data'!D189))),'Data Summary'!CR195="Yes"),OFFSET('Sanitation Data'!$D$11,0,10*ROW('Sanitation Data'!D189)),NA())</f>
        <v>#N/A</v>
      </c>
      <c r="AD195" s="105" t="e">
        <f ca="true">+IF(AND(ISNUMBER(OFFSET('Sanitation Data'!$D$12,0,10*ROW('Sanitation Data'!D189))),'Data Summary'!CS195="Yes"),OFFSET('Sanitation Data'!$D$12,0,10*ROW('Sanitation Data'!D189)),NA())</f>
        <v>#N/A</v>
      </c>
      <c r="AE195" s="105" t="e">
        <f ca="true">+IF(AND(ISNUMBER(OFFSET('Sanitation Data'!$D$13,0,10*ROW('Sanitation Data'!D189))),'Data Summary'!CT195="Yes"),OFFSET('Sanitation Data'!$D$13,0,10*ROW('Sanitation Data'!D189)),NA())</f>
        <v>#N/A</v>
      </c>
      <c r="AF195" s="105" t="e">
        <f ca="true">+IF(AND(ISNUMBER(OFFSET('Sanitation Data'!$E$5,0,10*ROW('Sanitation Data'!E189))),'Data Summary'!CU195="Yes"),100-OFFSET('Sanitation Data'!$E$5,0,10*ROW('Sanitation Data'!E189)),NA())</f>
        <v>#N/A</v>
      </c>
      <c r="AG195" s="105" t="e">
        <f ca="true">+IF(AND(ISNUMBER(OFFSET('Sanitation Data'!$E$7,0,10*ROW('Sanitation Data'!E189))),'Data Summary'!CV195="Yes"),OFFSET('Sanitation Data'!$E$7,0,10*ROW('Sanitation Data'!E189)),NA())</f>
        <v>#N/A</v>
      </c>
      <c r="AH195" s="105" t="e">
        <f ca="true">+IF(AND(ISNUMBER(OFFSET('Sanitation Data'!$E$11,0,10*ROW('Sanitation Data'!E189))),'Data Summary'!CW195="Yes"),OFFSET('Sanitation Data'!$E$11,0,10*ROW('Sanitation Data'!E189)),NA())</f>
        <v>#N/A</v>
      </c>
      <c r="AI195" s="105" t="e">
        <f ca="true">+IF(AND(ISNUMBER(OFFSET('Sanitation Data'!$E$12,0,10*ROW('Sanitation Data'!E189))),'Data Summary'!CX195="Yes"),OFFSET('Sanitation Data'!$E$12,0,10*ROW('Sanitation Data'!E189)),NA())</f>
        <v>#N/A</v>
      </c>
      <c r="AJ195" s="105" t="e">
        <f ca="true">+IF(AND(ISNUMBER(OFFSET('Sanitation Data'!$E$13,0,10*ROW('Sanitation Data'!E189))),'Data Summary'!CY195="Yes"),OFFSET('Sanitation Data'!$E$13,0,10*ROW('Sanitation Data'!E189)),NA())</f>
        <v>#N/A</v>
      </c>
      <c r="AK195" s="105" t="e">
        <f ca="true">+IF(AND(ISNUMBER(OFFSET('Sanitation Data'!$F$5,0,10*ROW('Sanitation Data'!F189))),'Data Summary'!CZ195="Yes"),100-OFFSET('Sanitation Data'!$F$5,0,10*ROW('Sanitation Data'!F189)),NA())</f>
        <v>#N/A</v>
      </c>
      <c r="AL195" s="105" t="e">
        <f ca="true">+IF(AND(ISNUMBER(OFFSET('Sanitation Data'!$F$7,0,10*ROW('Sanitation Data'!F189))),'Data Summary'!DA195="Yes"),OFFSET('Sanitation Data'!$F$7,0,10*ROW('Sanitation Data'!F189)),NA())</f>
        <v>#N/A</v>
      </c>
      <c r="AM195" s="105" t="e">
        <f ca="true">+IF(AND(ISNUMBER(OFFSET('Sanitation Data'!$F$11,0,10*ROW('Sanitation Data'!F189))),'Data Summary'!DB195="Yes"),OFFSET('Sanitation Data'!$F$11,0,10*ROW('Sanitation Data'!F189)),NA())</f>
        <v>#N/A</v>
      </c>
      <c r="AN195" s="105" t="e">
        <f ca="true">+IF(AND(ISNUMBER(OFFSET('Sanitation Data'!$F$12,0,10*ROW('Sanitation Data'!F189))),'Data Summary'!DC195="Yes"),OFFSET('Sanitation Data'!$F$12,0,10*ROW('Sanitation Data'!F189)),NA())</f>
        <v>#N/A</v>
      </c>
      <c r="AO195" s="105" t="e">
        <f ca="true">+IF(AND(ISNUMBER(OFFSET('Sanitation Data'!$F$13,0,10*ROW('Sanitation Data'!F189))),'Data Summary'!DD195="Yes"),OFFSET('Sanitation Data'!$F$13,0,10*ROW('Sanitation Data'!F189)),NA())</f>
        <v>#N/A</v>
      </c>
      <c r="AP195" s="105" t="e">
        <f ca="true">+IF(AND(ISNUMBER(OFFSET('Sanitation Data'!$G$5,0,10*ROW('Sanitation Data'!G189))),'Data Summary'!DE195="Yes"),100-OFFSET('Sanitation Data'!$G$5,0,10*ROW('Sanitation Data'!G189)),NA())</f>
        <v>#N/A</v>
      </c>
      <c r="AQ195" s="105" t="e">
        <f ca="true">+IF(AND(ISNUMBER(OFFSET('Sanitation Data'!$G$7,0,10*ROW('Sanitation Data'!G189))),'Data Summary'!DF195="Yes"),OFFSET('Sanitation Data'!$G$7,0,10*ROW('Sanitation Data'!G189)),NA())</f>
        <v>#N/A</v>
      </c>
      <c r="AR195" s="105" t="e">
        <f ca="true">+IF(AND(ISNUMBER(OFFSET('Sanitation Data'!$G$11,0,10*ROW('Sanitation Data'!G189))),'Data Summary'!DG195="Yes"),OFFSET('Sanitation Data'!$G$11,0,10*ROW('Sanitation Data'!G189)),NA())</f>
        <v>#N/A</v>
      </c>
      <c r="AS195" s="105" t="e">
        <f ca="true">+IF(AND(ISNUMBER(OFFSET('Sanitation Data'!$G$12,0,10*ROW('Sanitation Data'!G189))),'Data Summary'!DH195="Yes"),OFFSET('Sanitation Data'!$G$12,0,10*ROW('Sanitation Data'!G189)),NA())</f>
        <v>#N/A</v>
      </c>
      <c r="AT195" s="105" t="e">
        <f ca="true">+IF(AND(ISNUMBER(OFFSET('Sanitation Data'!$G$13,0,10*ROW('Sanitation Data'!G189))),'Data Summary'!DI195="Yes"),OFFSET('Sanitation Data'!$G$13,0,10*ROW('Sanitation Data'!G189)),NA())</f>
        <v>#N/A</v>
      </c>
      <c r="AU195" s="105" t="e">
        <f ca="true">+IF(AND(ISNUMBER(OFFSET('Sanitation Data'!$H$5,0,10*ROW('Sanitation Data'!H189))),'Data Summary'!DJ195="Yes"),100-OFFSET('Sanitation Data'!$H$5,0,10*ROW('Sanitation Data'!H189)),NA())</f>
        <v>#N/A</v>
      </c>
      <c r="AV195" s="105" t="e">
        <f ca="true">+IF(AND(ISNUMBER(OFFSET('Sanitation Data'!$H$7,0,10*ROW('Sanitation Data'!H189))),'Data Summary'!DK195="Yes"),OFFSET('Sanitation Data'!$H$7,0,10*ROW('Sanitation Data'!H189)),NA())</f>
        <v>#N/A</v>
      </c>
      <c r="AW195" s="105" t="e">
        <f ca="true">+IF(AND(ISNUMBER(OFFSET('Sanitation Data'!$H$11,0,10*ROW('Sanitation Data'!H189))),'Data Summary'!DL195="Yes"),OFFSET('Sanitation Data'!$H$11,0,10*ROW('Sanitation Data'!H189)),NA())</f>
        <v>#N/A</v>
      </c>
      <c r="AX195" s="105" t="e">
        <f ca="true">+IF(AND(ISNUMBER(OFFSET('Sanitation Data'!$H$12,0,10*ROW('Sanitation Data'!H189))),'Data Summary'!DM195="Yes"),OFFSET('Sanitation Data'!$H$12,0,10*ROW('Sanitation Data'!H189)),NA())</f>
        <v>#N/A</v>
      </c>
      <c r="AY195" s="105" t="e">
        <f ca="true">+IF(AND(ISNUMBER(OFFSET('Sanitation Data'!$H$13,0,10*ROW('Sanitation Data'!H189))),'Data Summary'!DN195="Yes"),OFFSET('Sanitation Data'!$H$13,0,10*ROW('Sanitation Data'!H189)),NA())</f>
        <v>#N/A</v>
      </c>
      <c r="AZ195" s="110" t="e">
        <f ca="true">+IF(AND(ISNUMBER(OFFSET('Hygiene Data'!$C$6,0,10*ROW('Hygiene Data'!C189))),'Data Summary'!DO195="Yes"),OFFSET('Hygiene Data'!$C$6,0,10*ROW('Hygiene Data'!C189)),NA())</f>
        <v>#N/A</v>
      </c>
      <c r="BA195" s="110" t="e">
        <f ca="true">+IF(AND(ISNUMBER(OFFSET('Hygiene Data'!$C$8,0,10*ROW('Hygiene Data'!C189))),'Data Summary'!DP195="Yes"),OFFSET('Hygiene Data'!$C$8,0,10*ROW('Hygiene Data'!C189)),NA())</f>
        <v>#N/A</v>
      </c>
      <c r="BB195" s="110" t="e">
        <f ca="true">+IF(AND(ISNUMBER(OFFSET('Hygiene Data'!$C$10,0,10*ROW('Hygiene Data'!C189))),'Data Summary'!DQ195="Yes"),OFFSET('Hygiene Data'!$C$10,0,10*ROW('Hygiene Data'!C189)),NA())</f>
        <v>#N/A</v>
      </c>
      <c r="BC195" s="110" t="e">
        <f ca="true">+IF(AND(ISNUMBER(OFFSET('Hygiene Data'!$D$6,0,10*ROW('Hygiene Data'!D189))),'Data Summary'!DR195="Yes"),OFFSET('Hygiene Data'!$D$6,0,10*ROW('Hygiene Data'!D189)),NA())</f>
        <v>#N/A</v>
      </c>
      <c r="BD195" s="110" t="e">
        <f ca="true">+IF(AND(ISNUMBER(OFFSET('Hygiene Data'!$D$8,0,10*ROW('Hygiene Data'!D189))),'Data Summary'!DS195="Yes"),OFFSET('Hygiene Data'!$D$8,0,10*ROW('Hygiene Data'!D189)),NA())</f>
        <v>#N/A</v>
      </c>
      <c r="BE195" s="110" t="e">
        <f ca="true">+IF(AND(ISNUMBER(OFFSET('Hygiene Data'!$D$10,0,10*ROW('Hygiene Data'!D189))),'Data Summary'!DT195="Yes"),OFFSET('Hygiene Data'!$D$10,0,10*ROW('Hygiene Data'!D189)),NA())</f>
        <v>#N/A</v>
      </c>
      <c r="BF195" s="110" t="e">
        <f ca="true">+IF(AND(ISNUMBER(OFFSET('Hygiene Data'!$E$6,0,10*ROW('Hygiene Data'!E189))),'Data Summary'!DU195="Yes"),OFFSET('Hygiene Data'!$E$6,0,10*ROW('Hygiene Data'!E189)),NA())</f>
        <v>#N/A</v>
      </c>
      <c r="BG195" s="110" t="e">
        <f ca="true">+IF(AND(ISNUMBER(OFFSET('Hygiene Data'!$E$8,0,10*ROW('Hygiene Data'!E189))),'Data Summary'!DV195="Yes"),OFFSET('Hygiene Data'!$E$8,0,10*ROW('Hygiene Data'!E189)),NA())</f>
        <v>#N/A</v>
      </c>
      <c r="BH195" s="110" t="e">
        <f ca="true">+IF(AND(ISNUMBER(OFFSET('Hygiene Data'!$E$10,0,10*ROW('Hygiene Data'!E189))),'Data Summary'!DW195="Yes"),OFFSET('Hygiene Data'!$E$10,0,10*ROW('Hygiene Data'!E189)),NA())</f>
        <v>#N/A</v>
      </c>
      <c r="BI195" s="110" t="e">
        <f ca="true">+IF(AND(ISNUMBER(OFFSET('Hygiene Data'!$F$6,0,10*ROW('Hygiene Data'!F189))),'Data Summary'!DX195="Yes"),OFFSET('Hygiene Data'!$F$6,0,10*ROW('Hygiene Data'!F189)),NA())</f>
        <v>#N/A</v>
      </c>
      <c r="BJ195" s="110" t="e">
        <f ca="true">+IF(AND(ISNUMBER(OFFSET('Hygiene Data'!$F$8,0,10*ROW('Hygiene Data'!F189))),'Data Summary'!DY195="Yes"),OFFSET('Hygiene Data'!$F$8,0,10*ROW('Hygiene Data'!F189)),NA())</f>
        <v>#N/A</v>
      </c>
      <c r="BK195" s="110" t="e">
        <f ca="true">+IF(AND(ISNUMBER(OFFSET('Hygiene Data'!$F$10,0,10*ROW('Hygiene Data'!F189))),'Data Summary'!DZ195="Yes"),OFFSET('Hygiene Data'!$F$10,0,10*ROW('Hygiene Data'!F189)),NA())</f>
        <v>#N/A</v>
      </c>
      <c r="BL195" s="110" t="e">
        <f ca="true">+IF(AND(ISNUMBER(OFFSET('Hygiene Data'!$G$6,0,10*ROW('Hygiene Data'!G189))),'Data Summary'!EA195="Yes"),OFFSET('Hygiene Data'!$G$6,0,10*ROW('Hygiene Data'!G189)),NA())</f>
        <v>#N/A</v>
      </c>
      <c r="BM195" s="110" t="e">
        <f ca="true">+IF(AND(ISNUMBER(OFFSET('Hygiene Data'!$G$8,0,10*ROW('Hygiene Data'!G189))),'Data Summary'!EB195="Yes"),OFFSET('Hygiene Data'!$G$8,0,10*ROW('Hygiene Data'!G189)),NA())</f>
        <v>#N/A</v>
      </c>
      <c r="BN195" s="110" t="e">
        <f ca="true">+IF(AND(ISNUMBER(OFFSET('Hygiene Data'!$G$10,0,10*ROW('Hygiene Data'!G189))),'Data Summary'!EC195="Yes"),OFFSET('Hygiene Data'!$G$10,0,10*ROW('Hygiene Data'!G189)),NA())</f>
        <v>#N/A</v>
      </c>
      <c r="BO195" s="110" t="e">
        <f ca="true">+IF(AND(ISNUMBER(OFFSET('Hygiene Data'!$H$6,0,10*ROW('Hygiene Data'!H189))),'Data Summary'!ED195="Yes"),OFFSET('Hygiene Data'!$H$6,0,10*ROW('Hygiene Data'!H189)),NA())</f>
        <v>#N/A</v>
      </c>
      <c r="BP195" s="110" t="e">
        <f ca="true">+IF(AND(ISNUMBER(OFFSET('Hygiene Data'!$H$8,0,10*ROW('Hygiene Data'!H189))),'Data Summary'!EE195="Yes"),OFFSET('Hygiene Data'!$H$8,0,10*ROW('Hygiene Data'!H189)),NA())</f>
        <v>#N/A</v>
      </c>
      <c r="BQ195" s="110" t="e">
        <f ca="true">+IF(AND(ISNUMBER(OFFSET('Hygiene Data'!$H$10,0,10*ROW('Hygiene Data'!H189))),'Data Summary'!EF195="Yes"),OFFSET('Hygiene Data'!$H$10,0,10*ROW('Hygiene Data'!H189)),NA())</f>
        <v>#N/A</v>
      </c>
    </row>
    <row r="196" x14ac:dyDescent="0.2">
      <c r="A196" s="58" t="e">
        <f ca="true">+IF(OFFSET('Water Data'!$B$1,0,10*ROW('Water Data'!B190))="",NA(),OFFSET('Water Data'!$B$1,0,10*ROW('Water Data'!B190)))</f>
        <v>#N/A</v>
      </c>
      <c r="B196" s="58" t="e">
        <f ca="true">+IF(OFFSET('Water Data'!$A$3,0,10*ROW('Water Data'!A193))="",NA(),OFFSET('Water Data'!$A$3,0,10*ROW('Water Data'!A193)))</f>
        <v>#N/A</v>
      </c>
      <c r="C196" s="58" t="e">
        <f ca="true">+IF(OFFSET('Water Data'!$C$3,0,10*ROW('Water Data'!C193))="",NA(),OFFSET('Water Data'!$C$3,0,10*ROW('Water Data'!C193)))</f>
        <v>#N/A</v>
      </c>
      <c r="D196" s="59" t="e">
        <f ca="true">+IF(AND(ISNUMBER(OFFSET('Water Data'!$C$5,0,10*ROW('Water Data'!C190))),'Data Summary'!BS196="Yes"),100-OFFSET('Water Data'!$C$5,0,10*ROW('Water Data'!C190)),NA())</f>
        <v>#N/A</v>
      </c>
      <c r="E196" s="59" t="e">
        <f ca="true">+IF(AND(ISNUMBER(OFFSET('Water Data'!$C$7,0,10*ROW('Water Data'!C190))),'Data Summary'!BT196="Yes"),OFFSET('Water Data'!$C$7,0,10*ROW('Water Data'!C190)),NA())</f>
        <v>#N/A</v>
      </c>
      <c r="F196" s="59" t="e">
        <f ca="true">+IF(AND(ISNUMBER(OFFSET('Water Data'!$C$10,0,10*ROW('Water Data'!C190))),'Data Summary'!BU196="Yes"),OFFSET('Water Data'!$C$10,0,10*ROW('Water Data'!C190)),NA())</f>
        <v>#N/A</v>
      </c>
      <c r="G196" s="59" t="e">
        <f ca="true">+IF(AND(ISNUMBER(OFFSET('Water Data'!$D$5,0,10*ROW('Water Data'!D190))),'Data Summary'!BV196="Yes"),100-OFFSET('Water Data'!$D$5,0,10*ROW('Water Data'!D190)),NA())</f>
        <v>#N/A</v>
      </c>
      <c r="H196" s="59" t="e">
        <f ca="true">+IF(AND(ISNUMBER(OFFSET('Water Data'!$D$7,0,10*ROW('Water Data'!D190))),'Data Summary'!BW196="Yes"),OFFSET('Water Data'!$D$7,0,10*ROW('Water Data'!D190)),NA())</f>
        <v>#N/A</v>
      </c>
      <c r="I196" s="59" t="e">
        <f ca="true">+IF(AND(ISNUMBER(OFFSET('Water Data'!$D$10,0,10*ROW('Water Data'!D190))),'Data Summary'!BX196="Yes"),OFFSET('Water Data'!$D$10,0,10*ROW('Water Data'!D190)),NA())</f>
        <v>#N/A</v>
      </c>
      <c r="J196" s="59" t="e">
        <f ca="true">+IF(AND(ISNUMBER(OFFSET('Water Data'!$E$5,0,10*ROW('Water Data'!E190))),'Data Summary'!BY196="Yes"),100-OFFSET('Water Data'!$E$5,0,10*ROW('Water Data'!E190)),NA())</f>
        <v>#N/A</v>
      </c>
      <c r="K196" s="59" t="e">
        <f ca="true">+IF(AND(ISNUMBER(OFFSET('Water Data'!$E$7,0,10*ROW('Water Data'!E190))),'Data Summary'!BZ196="Yes"),OFFSET('Water Data'!$E$7,0,10*ROW('Water Data'!E190)),NA())</f>
        <v>#N/A</v>
      </c>
      <c r="L196" s="59" t="e">
        <f ca="true">+IF(AND(ISNUMBER(OFFSET('Water Data'!$E$10,0,10*ROW('Water Data'!E190))),'Data Summary'!CA196="Yes"),OFFSET('Water Data'!$E$10,0,10*ROW('Water Data'!E190)),NA())</f>
        <v>#N/A</v>
      </c>
      <c r="M196" s="59" t="e">
        <f ca="true">+IF(AND(ISNUMBER(OFFSET('Water Data'!$F$5,0,10*ROW('Water Data'!F190))),'Data Summary'!CB196="Yes"),100-OFFSET('Water Data'!$F$5,0,10*ROW('Water Data'!F190)),NA())</f>
        <v>#N/A</v>
      </c>
      <c r="N196" s="59" t="e">
        <f ca="true">+IF(AND(ISNUMBER(OFFSET('Water Data'!$F$7,0,10*ROW('Water Data'!F190))),'Data Summary'!CC196="Yes"),OFFSET('Water Data'!$F$7,0,10*ROW('Water Data'!F190)),NA())</f>
        <v>#N/A</v>
      </c>
      <c r="O196" s="59" t="e">
        <f ca="true">+IF(AND(ISNUMBER(OFFSET('Water Data'!$F$10,0,10*ROW('Water Data'!F190))),'Data Summary'!CD196="Yes"),OFFSET('Water Data'!$F$10,0,10*ROW('Water Data'!F190)),NA())</f>
        <v>#N/A</v>
      </c>
      <c r="P196" s="59" t="e">
        <f ca="true">+IF(AND(ISNUMBER(OFFSET('Water Data'!$G$5,0,10*ROW('Water Data'!G190))),'Data Summary'!CE196="Yes"),100-OFFSET('Water Data'!$G$5,0,10*ROW('Water Data'!G190)),NA())</f>
        <v>#N/A</v>
      </c>
      <c r="Q196" s="59" t="e">
        <f ca="true">+IF(AND(ISNUMBER(OFFSET('Water Data'!$G$7,0,10*ROW('Water Data'!G190))),'Data Summary'!CF196="Yes"),OFFSET('Water Data'!$G$7,0,10*ROW('Water Data'!G190)),NA())</f>
        <v>#N/A</v>
      </c>
      <c r="R196" s="59" t="e">
        <f ca="true">+IF(AND(ISNUMBER(OFFSET('Water Data'!$G$10,0,10*ROW('Water Data'!G190))),'Data Summary'!CG196="Yes"),OFFSET('Water Data'!$G$10,0,10*ROW('Water Data'!G190)),NA())</f>
        <v>#N/A</v>
      </c>
      <c r="S196" s="59" t="e">
        <f ca="true">+IF(AND(ISNUMBER(OFFSET('Water Data'!$H$5,0,10*ROW('Water Data'!H190))),'Data Summary'!CH196="Yes"),100-OFFSET('Water Data'!$H$5,0,10*ROW('Water Data'!H190)),NA())</f>
        <v>#N/A</v>
      </c>
      <c r="T196" s="59" t="e">
        <f ca="true">+IF(AND(ISNUMBER(OFFSET('Water Data'!$H$7,0,10*ROW('Water Data'!H190))),'Data Summary'!CI196="Yes"),OFFSET('Water Data'!$H$7,0,10*ROW('Water Data'!H190)),NA())</f>
        <v>#N/A</v>
      </c>
      <c r="U196" s="59" t="e">
        <f ca="true">+IF(AND(ISNUMBER(OFFSET('Water Data'!$H$10,0,10*ROW('Water Data'!H190))),'Data Summary'!CJ196="Yes"),OFFSET('Water Data'!$H$10,0,10*ROW('Water Data'!H190)),NA())</f>
        <v>#N/A</v>
      </c>
      <c r="V196" s="105" t="e">
        <f ca="true">+IF(AND(ISNUMBER(OFFSET('Sanitation Data'!$C$5,0,10*ROW('Sanitation Data'!C190))),'Data Summary'!CK196="Yes"),100-OFFSET('Sanitation Data'!$C$5,0,10*ROW('Sanitation Data'!C190)),NA())</f>
        <v>#N/A</v>
      </c>
      <c r="W196" s="105" t="e">
        <f ca="true">+IF(AND(ISNUMBER(OFFSET('Sanitation Data'!$C$7,0,10*ROW('Sanitation Data'!C190))),'Data Summary'!CL196="Yes"),OFFSET('Sanitation Data'!$C$7,0,10*ROW('Sanitation Data'!C190)),NA())</f>
        <v>#N/A</v>
      </c>
      <c r="X196" s="105" t="e">
        <f ca="true">+IF(AND(ISNUMBER(OFFSET('Sanitation Data'!$C$11,0,10*ROW('Sanitation Data'!C190))),'Data Summary'!CM196="Yes"),OFFSET('Sanitation Data'!$C$11,0,10*ROW('Sanitation Data'!C190)),NA())</f>
        <v>#N/A</v>
      </c>
      <c r="Y196" s="105" t="e">
        <f ca="true">+IF(AND(ISNUMBER(OFFSET('Sanitation Data'!$C$12,0,10*ROW('Sanitation Data'!C190))),'Data Summary'!CN196="Yes"),OFFSET('Sanitation Data'!$C$12,0,10*ROW('Sanitation Data'!C190)),NA())</f>
        <v>#N/A</v>
      </c>
      <c r="Z196" s="105" t="e">
        <f ca="true">+IF(AND(ISNUMBER(OFFSET('Sanitation Data'!$C$13,0,10*ROW('Sanitation Data'!C190))),'Data Summary'!CO196="Yes"),OFFSET('Sanitation Data'!$C$13,0,10*ROW('Sanitation Data'!C190)),NA())</f>
        <v>#N/A</v>
      </c>
      <c r="AA196" s="105" t="e">
        <f ca="true">+IF(AND(ISNUMBER(OFFSET('Sanitation Data'!$D$5,0,10*ROW('Sanitation Data'!D190))),'Data Summary'!CP196="Yes"),100-OFFSET('Sanitation Data'!$D$5,0,10*ROW('Sanitation Data'!D190)),NA())</f>
        <v>#N/A</v>
      </c>
      <c r="AB196" s="105" t="e">
        <f ca="true">+IF(AND(ISNUMBER(OFFSET('Sanitation Data'!$D$7,0,10*ROW('Sanitation Data'!D190))),'Data Summary'!CQ196="Yes"),OFFSET('Sanitation Data'!$D$7,0,10*ROW('Sanitation Data'!D190)),NA())</f>
        <v>#N/A</v>
      </c>
      <c r="AC196" s="105" t="e">
        <f ca="true">+IF(AND(ISNUMBER(OFFSET('Sanitation Data'!$D$11,0,10*ROW('Sanitation Data'!D190))),'Data Summary'!CR196="Yes"),OFFSET('Sanitation Data'!$D$11,0,10*ROW('Sanitation Data'!D190)),NA())</f>
        <v>#N/A</v>
      </c>
      <c r="AD196" s="105" t="e">
        <f ca="true">+IF(AND(ISNUMBER(OFFSET('Sanitation Data'!$D$12,0,10*ROW('Sanitation Data'!D190))),'Data Summary'!CS196="Yes"),OFFSET('Sanitation Data'!$D$12,0,10*ROW('Sanitation Data'!D190)),NA())</f>
        <v>#N/A</v>
      </c>
      <c r="AE196" s="105" t="e">
        <f ca="true">+IF(AND(ISNUMBER(OFFSET('Sanitation Data'!$D$13,0,10*ROW('Sanitation Data'!D190))),'Data Summary'!CT196="Yes"),OFFSET('Sanitation Data'!$D$13,0,10*ROW('Sanitation Data'!D190)),NA())</f>
        <v>#N/A</v>
      </c>
      <c r="AF196" s="105" t="e">
        <f ca="true">+IF(AND(ISNUMBER(OFFSET('Sanitation Data'!$E$5,0,10*ROW('Sanitation Data'!E190))),'Data Summary'!CU196="Yes"),100-OFFSET('Sanitation Data'!$E$5,0,10*ROW('Sanitation Data'!E190)),NA())</f>
        <v>#N/A</v>
      </c>
      <c r="AG196" s="105" t="e">
        <f ca="true">+IF(AND(ISNUMBER(OFFSET('Sanitation Data'!$E$7,0,10*ROW('Sanitation Data'!E190))),'Data Summary'!CV196="Yes"),OFFSET('Sanitation Data'!$E$7,0,10*ROW('Sanitation Data'!E190)),NA())</f>
        <v>#N/A</v>
      </c>
      <c r="AH196" s="105" t="e">
        <f ca="true">+IF(AND(ISNUMBER(OFFSET('Sanitation Data'!$E$11,0,10*ROW('Sanitation Data'!E190))),'Data Summary'!CW196="Yes"),OFFSET('Sanitation Data'!$E$11,0,10*ROW('Sanitation Data'!E190)),NA())</f>
        <v>#N/A</v>
      </c>
      <c r="AI196" s="105" t="e">
        <f ca="true">+IF(AND(ISNUMBER(OFFSET('Sanitation Data'!$E$12,0,10*ROW('Sanitation Data'!E190))),'Data Summary'!CX196="Yes"),OFFSET('Sanitation Data'!$E$12,0,10*ROW('Sanitation Data'!E190)),NA())</f>
        <v>#N/A</v>
      </c>
      <c r="AJ196" s="105" t="e">
        <f ca="true">+IF(AND(ISNUMBER(OFFSET('Sanitation Data'!$E$13,0,10*ROW('Sanitation Data'!E190))),'Data Summary'!CY196="Yes"),OFFSET('Sanitation Data'!$E$13,0,10*ROW('Sanitation Data'!E190)),NA())</f>
        <v>#N/A</v>
      </c>
      <c r="AK196" s="105" t="e">
        <f ca="true">+IF(AND(ISNUMBER(OFFSET('Sanitation Data'!$F$5,0,10*ROW('Sanitation Data'!F190))),'Data Summary'!CZ196="Yes"),100-OFFSET('Sanitation Data'!$F$5,0,10*ROW('Sanitation Data'!F190)),NA())</f>
        <v>#N/A</v>
      </c>
      <c r="AL196" s="105" t="e">
        <f ca="true">+IF(AND(ISNUMBER(OFFSET('Sanitation Data'!$F$7,0,10*ROW('Sanitation Data'!F190))),'Data Summary'!DA196="Yes"),OFFSET('Sanitation Data'!$F$7,0,10*ROW('Sanitation Data'!F190)),NA())</f>
        <v>#N/A</v>
      </c>
      <c r="AM196" s="105" t="e">
        <f ca="true">+IF(AND(ISNUMBER(OFFSET('Sanitation Data'!$F$11,0,10*ROW('Sanitation Data'!F190))),'Data Summary'!DB196="Yes"),OFFSET('Sanitation Data'!$F$11,0,10*ROW('Sanitation Data'!F190)),NA())</f>
        <v>#N/A</v>
      </c>
      <c r="AN196" s="105" t="e">
        <f ca="true">+IF(AND(ISNUMBER(OFFSET('Sanitation Data'!$F$12,0,10*ROW('Sanitation Data'!F190))),'Data Summary'!DC196="Yes"),OFFSET('Sanitation Data'!$F$12,0,10*ROW('Sanitation Data'!F190)),NA())</f>
        <v>#N/A</v>
      </c>
      <c r="AO196" s="105" t="e">
        <f ca="true">+IF(AND(ISNUMBER(OFFSET('Sanitation Data'!$F$13,0,10*ROW('Sanitation Data'!F190))),'Data Summary'!DD196="Yes"),OFFSET('Sanitation Data'!$F$13,0,10*ROW('Sanitation Data'!F190)),NA())</f>
        <v>#N/A</v>
      </c>
      <c r="AP196" s="105" t="e">
        <f ca="true">+IF(AND(ISNUMBER(OFFSET('Sanitation Data'!$G$5,0,10*ROW('Sanitation Data'!G190))),'Data Summary'!DE196="Yes"),100-OFFSET('Sanitation Data'!$G$5,0,10*ROW('Sanitation Data'!G190)),NA())</f>
        <v>#N/A</v>
      </c>
      <c r="AQ196" s="105" t="e">
        <f ca="true">+IF(AND(ISNUMBER(OFFSET('Sanitation Data'!$G$7,0,10*ROW('Sanitation Data'!G190))),'Data Summary'!DF196="Yes"),OFFSET('Sanitation Data'!$G$7,0,10*ROW('Sanitation Data'!G190)),NA())</f>
        <v>#N/A</v>
      </c>
      <c r="AR196" s="105" t="e">
        <f ca="true">+IF(AND(ISNUMBER(OFFSET('Sanitation Data'!$G$11,0,10*ROW('Sanitation Data'!G190))),'Data Summary'!DG196="Yes"),OFFSET('Sanitation Data'!$G$11,0,10*ROW('Sanitation Data'!G190)),NA())</f>
        <v>#N/A</v>
      </c>
      <c r="AS196" s="105" t="e">
        <f ca="true">+IF(AND(ISNUMBER(OFFSET('Sanitation Data'!$G$12,0,10*ROW('Sanitation Data'!G190))),'Data Summary'!DH196="Yes"),OFFSET('Sanitation Data'!$G$12,0,10*ROW('Sanitation Data'!G190)),NA())</f>
        <v>#N/A</v>
      </c>
      <c r="AT196" s="105" t="e">
        <f ca="true">+IF(AND(ISNUMBER(OFFSET('Sanitation Data'!$G$13,0,10*ROW('Sanitation Data'!G190))),'Data Summary'!DI196="Yes"),OFFSET('Sanitation Data'!$G$13,0,10*ROW('Sanitation Data'!G190)),NA())</f>
        <v>#N/A</v>
      </c>
      <c r="AU196" s="105" t="e">
        <f ca="true">+IF(AND(ISNUMBER(OFFSET('Sanitation Data'!$H$5,0,10*ROW('Sanitation Data'!H190))),'Data Summary'!DJ196="Yes"),100-OFFSET('Sanitation Data'!$H$5,0,10*ROW('Sanitation Data'!H190)),NA())</f>
        <v>#N/A</v>
      </c>
      <c r="AV196" s="105" t="e">
        <f ca="true">+IF(AND(ISNUMBER(OFFSET('Sanitation Data'!$H$7,0,10*ROW('Sanitation Data'!H190))),'Data Summary'!DK196="Yes"),OFFSET('Sanitation Data'!$H$7,0,10*ROW('Sanitation Data'!H190)),NA())</f>
        <v>#N/A</v>
      </c>
      <c r="AW196" s="105" t="e">
        <f ca="true">+IF(AND(ISNUMBER(OFFSET('Sanitation Data'!$H$11,0,10*ROW('Sanitation Data'!H190))),'Data Summary'!DL196="Yes"),OFFSET('Sanitation Data'!$H$11,0,10*ROW('Sanitation Data'!H190)),NA())</f>
        <v>#N/A</v>
      </c>
      <c r="AX196" s="105" t="e">
        <f ca="true">+IF(AND(ISNUMBER(OFFSET('Sanitation Data'!$H$12,0,10*ROW('Sanitation Data'!H190))),'Data Summary'!DM196="Yes"),OFFSET('Sanitation Data'!$H$12,0,10*ROW('Sanitation Data'!H190)),NA())</f>
        <v>#N/A</v>
      </c>
      <c r="AY196" s="105" t="e">
        <f ca="true">+IF(AND(ISNUMBER(OFFSET('Sanitation Data'!$H$13,0,10*ROW('Sanitation Data'!H190))),'Data Summary'!DN196="Yes"),OFFSET('Sanitation Data'!$H$13,0,10*ROW('Sanitation Data'!H190)),NA())</f>
        <v>#N/A</v>
      </c>
      <c r="AZ196" s="110" t="e">
        <f ca="true">+IF(AND(ISNUMBER(OFFSET('Hygiene Data'!$C$6,0,10*ROW('Hygiene Data'!C190))),'Data Summary'!DO196="Yes"),OFFSET('Hygiene Data'!$C$6,0,10*ROW('Hygiene Data'!C190)),NA())</f>
        <v>#N/A</v>
      </c>
      <c r="BA196" s="110" t="e">
        <f ca="true">+IF(AND(ISNUMBER(OFFSET('Hygiene Data'!$C$8,0,10*ROW('Hygiene Data'!C190))),'Data Summary'!DP196="Yes"),OFFSET('Hygiene Data'!$C$8,0,10*ROW('Hygiene Data'!C190)),NA())</f>
        <v>#N/A</v>
      </c>
      <c r="BB196" s="110" t="e">
        <f ca="true">+IF(AND(ISNUMBER(OFFSET('Hygiene Data'!$C$10,0,10*ROW('Hygiene Data'!C190))),'Data Summary'!DQ196="Yes"),OFFSET('Hygiene Data'!$C$10,0,10*ROW('Hygiene Data'!C190)),NA())</f>
        <v>#N/A</v>
      </c>
      <c r="BC196" s="110" t="e">
        <f ca="true">+IF(AND(ISNUMBER(OFFSET('Hygiene Data'!$D$6,0,10*ROW('Hygiene Data'!D190))),'Data Summary'!DR196="Yes"),OFFSET('Hygiene Data'!$D$6,0,10*ROW('Hygiene Data'!D190)),NA())</f>
        <v>#N/A</v>
      </c>
      <c r="BD196" s="110" t="e">
        <f ca="true">+IF(AND(ISNUMBER(OFFSET('Hygiene Data'!$D$8,0,10*ROW('Hygiene Data'!D190))),'Data Summary'!DS196="Yes"),OFFSET('Hygiene Data'!$D$8,0,10*ROW('Hygiene Data'!D190)),NA())</f>
        <v>#N/A</v>
      </c>
      <c r="BE196" s="110" t="e">
        <f ca="true">+IF(AND(ISNUMBER(OFFSET('Hygiene Data'!$D$10,0,10*ROW('Hygiene Data'!D190))),'Data Summary'!DT196="Yes"),OFFSET('Hygiene Data'!$D$10,0,10*ROW('Hygiene Data'!D190)),NA())</f>
        <v>#N/A</v>
      </c>
      <c r="BF196" s="110" t="e">
        <f ca="true">+IF(AND(ISNUMBER(OFFSET('Hygiene Data'!$E$6,0,10*ROW('Hygiene Data'!E190))),'Data Summary'!DU196="Yes"),OFFSET('Hygiene Data'!$E$6,0,10*ROW('Hygiene Data'!E190)),NA())</f>
        <v>#N/A</v>
      </c>
      <c r="BG196" s="110" t="e">
        <f ca="true">+IF(AND(ISNUMBER(OFFSET('Hygiene Data'!$E$8,0,10*ROW('Hygiene Data'!E190))),'Data Summary'!DV196="Yes"),OFFSET('Hygiene Data'!$E$8,0,10*ROW('Hygiene Data'!E190)),NA())</f>
        <v>#N/A</v>
      </c>
      <c r="BH196" s="110" t="e">
        <f ca="true">+IF(AND(ISNUMBER(OFFSET('Hygiene Data'!$E$10,0,10*ROW('Hygiene Data'!E190))),'Data Summary'!DW196="Yes"),OFFSET('Hygiene Data'!$E$10,0,10*ROW('Hygiene Data'!E190)),NA())</f>
        <v>#N/A</v>
      </c>
      <c r="BI196" s="110" t="e">
        <f ca="true">+IF(AND(ISNUMBER(OFFSET('Hygiene Data'!$F$6,0,10*ROW('Hygiene Data'!F190))),'Data Summary'!DX196="Yes"),OFFSET('Hygiene Data'!$F$6,0,10*ROW('Hygiene Data'!F190)),NA())</f>
        <v>#N/A</v>
      </c>
      <c r="BJ196" s="110" t="e">
        <f ca="true">+IF(AND(ISNUMBER(OFFSET('Hygiene Data'!$F$8,0,10*ROW('Hygiene Data'!F190))),'Data Summary'!DY196="Yes"),OFFSET('Hygiene Data'!$F$8,0,10*ROW('Hygiene Data'!F190)),NA())</f>
        <v>#N/A</v>
      </c>
      <c r="BK196" s="110" t="e">
        <f ca="true">+IF(AND(ISNUMBER(OFFSET('Hygiene Data'!$F$10,0,10*ROW('Hygiene Data'!F190))),'Data Summary'!DZ196="Yes"),OFFSET('Hygiene Data'!$F$10,0,10*ROW('Hygiene Data'!F190)),NA())</f>
        <v>#N/A</v>
      </c>
      <c r="BL196" s="110" t="e">
        <f ca="true">+IF(AND(ISNUMBER(OFFSET('Hygiene Data'!$G$6,0,10*ROW('Hygiene Data'!G190))),'Data Summary'!EA196="Yes"),OFFSET('Hygiene Data'!$G$6,0,10*ROW('Hygiene Data'!G190)),NA())</f>
        <v>#N/A</v>
      </c>
      <c r="BM196" s="110" t="e">
        <f ca="true">+IF(AND(ISNUMBER(OFFSET('Hygiene Data'!$G$8,0,10*ROW('Hygiene Data'!G190))),'Data Summary'!EB196="Yes"),OFFSET('Hygiene Data'!$G$8,0,10*ROW('Hygiene Data'!G190)),NA())</f>
        <v>#N/A</v>
      </c>
      <c r="BN196" s="110" t="e">
        <f ca="true">+IF(AND(ISNUMBER(OFFSET('Hygiene Data'!$G$10,0,10*ROW('Hygiene Data'!G190))),'Data Summary'!EC196="Yes"),OFFSET('Hygiene Data'!$G$10,0,10*ROW('Hygiene Data'!G190)),NA())</f>
        <v>#N/A</v>
      </c>
      <c r="BO196" s="110" t="e">
        <f ca="true">+IF(AND(ISNUMBER(OFFSET('Hygiene Data'!$H$6,0,10*ROW('Hygiene Data'!H190))),'Data Summary'!ED196="Yes"),OFFSET('Hygiene Data'!$H$6,0,10*ROW('Hygiene Data'!H190)),NA())</f>
        <v>#N/A</v>
      </c>
      <c r="BP196" s="110" t="e">
        <f ca="true">+IF(AND(ISNUMBER(OFFSET('Hygiene Data'!$H$8,0,10*ROW('Hygiene Data'!H190))),'Data Summary'!EE196="Yes"),OFFSET('Hygiene Data'!$H$8,0,10*ROW('Hygiene Data'!H190)),NA())</f>
        <v>#N/A</v>
      </c>
      <c r="BQ196" s="110" t="e">
        <f ca="true">+IF(AND(ISNUMBER(OFFSET('Hygiene Data'!$H$10,0,10*ROW('Hygiene Data'!H190))),'Data Summary'!EF196="Yes"),OFFSET('Hygiene Data'!$H$10,0,10*ROW('Hygiene Data'!H190)),NA())</f>
        <v>#N/A</v>
      </c>
    </row>
    <row r="197" x14ac:dyDescent="0.2">
      <c r="A197" s="58" t="e">
        <f ca="true">+IF(OFFSET('Water Data'!$B$1,0,10*ROW('Water Data'!B191))="",NA(),OFFSET('Water Data'!$B$1,0,10*ROW('Water Data'!B191)))</f>
        <v>#N/A</v>
      </c>
      <c r="B197" s="58" t="e">
        <f ca="true">+IF(OFFSET('Water Data'!$A$3,0,10*ROW('Water Data'!A194))="",NA(),OFFSET('Water Data'!$A$3,0,10*ROW('Water Data'!A194)))</f>
        <v>#N/A</v>
      </c>
      <c r="C197" s="58" t="e">
        <f ca="true">+IF(OFFSET('Water Data'!$C$3,0,10*ROW('Water Data'!C194))="",NA(),OFFSET('Water Data'!$C$3,0,10*ROW('Water Data'!C194)))</f>
        <v>#N/A</v>
      </c>
      <c r="D197" s="59" t="e">
        <f ca="true">+IF(AND(ISNUMBER(OFFSET('Water Data'!$C$5,0,10*ROW('Water Data'!C191))),'Data Summary'!BS197="Yes"),100-OFFSET('Water Data'!$C$5,0,10*ROW('Water Data'!C191)),NA())</f>
        <v>#N/A</v>
      </c>
      <c r="E197" s="59" t="e">
        <f ca="true">+IF(AND(ISNUMBER(OFFSET('Water Data'!$C$7,0,10*ROW('Water Data'!C191))),'Data Summary'!BT197="Yes"),OFFSET('Water Data'!$C$7,0,10*ROW('Water Data'!C191)),NA())</f>
        <v>#N/A</v>
      </c>
      <c r="F197" s="59" t="e">
        <f ca="true">+IF(AND(ISNUMBER(OFFSET('Water Data'!$C$10,0,10*ROW('Water Data'!C191))),'Data Summary'!BU197="Yes"),OFFSET('Water Data'!$C$10,0,10*ROW('Water Data'!C191)),NA())</f>
        <v>#N/A</v>
      </c>
      <c r="G197" s="59" t="e">
        <f ca="true">+IF(AND(ISNUMBER(OFFSET('Water Data'!$D$5,0,10*ROW('Water Data'!D191))),'Data Summary'!BV197="Yes"),100-OFFSET('Water Data'!$D$5,0,10*ROW('Water Data'!D191)),NA())</f>
        <v>#N/A</v>
      </c>
      <c r="H197" s="59" t="e">
        <f ca="true">+IF(AND(ISNUMBER(OFFSET('Water Data'!$D$7,0,10*ROW('Water Data'!D191))),'Data Summary'!BW197="Yes"),OFFSET('Water Data'!$D$7,0,10*ROW('Water Data'!D191)),NA())</f>
        <v>#N/A</v>
      </c>
      <c r="I197" s="59" t="e">
        <f ca="true">+IF(AND(ISNUMBER(OFFSET('Water Data'!$D$10,0,10*ROW('Water Data'!D191))),'Data Summary'!BX197="Yes"),OFFSET('Water Data'!$D$10,0,10*ROW('Water Data'!D191)),NA())</f>
        <v>#N/A</v>
      </c>
      <c r="J197" s="59" t="e">
        <f ca="true">+IF(AND(ISNUMBER(OFFSET('Water Data'!$E$5,0,10*ROW('Water Data'!E191))),'Data Summary'!BY197="Yes"),100-OFFSET('Water Data'!$E$5,0,10*ROW('Water Data'!E191)),NA())</f>
        <v>#N/A</v>
      </c>
      <c r="K197" s="59" t="e">
        <f ca="true">+IF(AND(ISNUMBER(OFFSET('Water Data'!$E$7,0,10*ROW('Water Data'!E191))),'Data Summary'!BZ197="Yes"),OFFSET('Water Data'!$E$7,0,10*ROW('Water Data'!E191)),NA())</f>
        <v>#N/A</v>
      </c>
      <c r="L197" s="59" t="e">
        <f ca="true">+IF(AND(ISNUMBER(OFFSET('Water Data'!$E$10,0,10*ROW('Water Data'!E191))),'Data Summary'!CA197="Yes"),OFFSET('Water Data'!$E$10,0,10*ROW('Water Data'!E191)),NA())</f>
        <v>#N/A</v>
      </c>
      <c r="M197" s="59" t="e">
        <f ca="true">+IF(AND(ISNUMBER(OFFSET('Water Data'!$F$5,0,10*ROW('Water Data'!F191))),'Data Summary'!CB197="Yes"),100-OFFSET('Water Data'!$F$5,0,10*ROW('Water Data'!F191)),NA())</f>
        <v>#N/A</v>
      </c>
      <c r="N197" s="59" t="e">
        <f ca="true">+IF(AND(ISNUMBER(OFFSET('Water Data'!$F$7,0,10*ROW('Water Data'!F191))),'Data Summary'!CC197="Yes"),OFFSET('Water Data'!$F$7,0,10*ROW('Water Data'!F191)),NA())</f>
        <v>#N/A</v>
      </c>
      <c r="O197" s="59" t="e">
        <f ca="true">+IF(AND(ISNUMBER(OFFSET('Water Data'!$F$10,0,10*ROW('Water Data'!F191))),'Data Summary'!CD197="Yes"),OFFSET('Water Data'!$F$10,0,10*ROW('Water Data'!F191)),NA())</f>
        <v>#N/A</v>
      </c>
      <c r="P197" s="59" t="e">
        <f ca="true">+IF(AND(ISNUMBER(OFFSET('Water Data'!$G$5,0,10*ROW('Water Data'!G191))),'Data Summary'!CE197="Yes"),100-OFFSET('Water Data'!$G$5,0,10*ROW('Water Data'!G191)),NA())</f>
        <v>#N/A</v>
      </c>
      <c r="Q197" s="59" t="e">
        <f ca="true">+IF(AND(ISNUMBER(OFFSET('Water Data'!$G$7,0,10*ROW('Water Data'!G191))),'Data Summary'!CF197="Yes"),OFFSET('Water Data'!$G$7,0,10*ROW('Water Data'!G191)),NA())</f>
        <v>#N/A</v>
      </c>
      <c r="R197" s="59" t="e">
        <f ca="true">+IF(AND(ISNUMBER(OFFSET('Water Data'!$G$10,0,10*ROW('Water Data'!G191))),'Data Summary'!CG197="Yes"),OFFSET('Water Data'!$G$10,0,10*ROW('Water Data'!G191)),NA())</f>
        <v>#N/A</v>
      </c>
      <c r="S197" s="59" t="e">
        <f ca="true">+IF(AND(ISNUMBER(OFFSET('Water Data'!$H$5,0,10*ROW('Water Data'!H191))),'Data Summary'!CH197="Yes"),100-OFFSET('Water Data'!$H$5,0,10*ROW('Water Data'!H191)),NA())</f>
        <v>#N/A</v>
      </c>
      <c r="T197" s="59" t="e">
        <f ca="true">+IF(AND(ISNUMBER(OFFSET('Water Data'!$H$7,0,10*ROW('Water Data'!H191))),'Data Summary'!CI197="Yes"),OFFSET('Water Data'!$H$7,0,10*ROW('Water Data'!H191)),NA())</f>
        <v>#N/A</v>
      </c>
      <c r="U197" s="59" t="e">
        <f ca="true">+IF(AND(ISNUMBER(OFFSET('Water Data'!$H$10,0,10*ROW('Water Data'!H191))),'Data Summary'!CJ197="Yes"),OFFSET('Water Data'!$H$10,0,10*ROW('Water Data'!H191)),NA())</f>
        <v>#N/A</v>
      </c>
      <c r="V197" s="105" t="e">
        <f ca="true">+IF(AND(ISNUMBER(OFFSET('Sanitation Data'!$C$5,0,10*ROW('Sanitation Data'!C191))),'Data Summary'!CK197="Yes"),100-OFFSET('Sanitation Data'!$C$5,0,10*ROW('Sanitation Data'!C191)),NA())</f>
        <v>#N/A</v>
      </c>
      <c r="W197" s="105" t="e">
        <f ca="true">+IF(AND(ISNUMBER(OFFSET('Sanitation Data'!$C$7,0,10*ROW('Sanitation Data'!C191))),'Data Summary'!CL197="Yes"),OFFSET('Sanitation Data'!$C$7,0,10*ROW('Sanitation Data'!C191)),NA())</f>
        <v>#N/A</v>
      </c>
      <c r="X197" s="105" t="e">
        <f ca="true">+IF(AND(ISNUMBER(OFFSET('Sanitation Data'!$C$11,0,10*ROW('Sanitation Data'!C191))),'Data Summary'!CM197="Yes"),OFFSET('Sanitation Data'!$C$11,0,10*ROW('Sanitation Data'!C191)),NA())</f>
        <v>#N/A</v>
      </c>
      <c r="Y197" s="105" t="e">
        <f ca="true">+IF(AND(ISNUMBER(OFFSET('Sanitation Data'!$C$12,0,10*ROW('Sanitation Data'!C191))),'Data Summary'!CN197="Yes"),OFFSET('Sanitation Data'!$C$12,0,10*ROW('Sanitation Data'!C191)),NA())</f>
        <v>#N/A</v>
      </c>
      <c r="Z197" s="105" t="e">
        <f ca="true">+IF(AND(ISNUMBER(OFFSET('Sanitation Data'!$C$13,0,10*ROW('Sanitation Data'!C191))),'Data Summary'!CO197="Yes"),OFFSET('Sanitation Data'!$C$13,0,10*ROW('Sanitation Data'!C191)),NA())</f>
        <v>#N/A</v>
      </c>
      <c r="AA197" s="105" t="e">
        <f ca="true">+IF(AND(ISNUMBER(OFFSET('Sanitation Data'!$D$5,0,10*ROW('Sanitation Data'!D191))),'Data Summary'!CP197="Yes"),100-OFFSET('Sanitation Data'!$D$5,0,10*ROW('Sanitation Data'!D191)),NA())</f>
        <v>#N/A</v>
      </c>
      <c r="AB197" s="105" t="e">
        <f ca="true">+IF(AND(ISNUMBER(OFFSET('Sanitation Data'!$D$7,0,10*ROW('Sanitation Data'!D191))),'Data Summary'!CQ197="Yes"),OFFSET('Sanitation Data'!$D$7,0,10*ROW('Sanitation Data'!D191)),NA())</f>
        <v>#N/A</v>
      </c>
      <c r="AC197" s="105" t="e">
        <f ca="true">+IF(AND(ISNUMBER(OFFSET('Sanitation Data'!$D$11,0,10*ROW('Sanitation Data'!D191))),'Data Summary'!CR197="Yes"),OFFSET('Sanitation Data'!$D$11,0,10*ROW('Sanitation Data'!D191)),NA())</f>
        <v>#N/A</v>
      </c>
      <c r="AD197" s="105" t="e">
        <f ca="true">+IF(AND(ISNUMBER(OFFSET('Sanitation Data'!$D$12,0,10*ROW('Sanitation Data'!D191))),'Data Summary'!CS197="Yes"),OFFSET('Sanitation Data'!$D$12,0,10*ROW('Sanitation Data'!D191)),NA())</f>
        <v>#N/A</v>
      </c>
      <c r="AE197" s="105" t="e">
        <f ca="true">+IF(AND(ISNUMBER(OFFSET('Sanitation Data'!$D$13,0,10*ROW('Sanitation Data'!D191))),'Data Summary'!CT197="Yes"),OFFSET('Sanitation Data'!$D$13,0,10*ROW('Sanitation Data'!D191)),NA())</f>
        <v>#N/A</v>
      </c>
      <c r="AF197" s="105" t="e">
        <f ca="true">+IF(AND(ISNUMBER(OFFSET('Sanitation Data'!$E$5,0,10*ROW('Sanitation Data'!E191))),'Data Summary'!CU197="Yes"),100-OFFSET('Sanitation Data'!$E$5,0,10*ROW('Sanitation Data'!E191)),NA())</f>
        <v>#N/A</v>
      </c>
      <c r="AG197" s="105" t="e">
        <f ca="true">+IF(AND(ISNUMBER(OFFSET('Sanitation Data'!$E$7,0,10*ROW('Sanitation Data'!E191))),'Data Summary'!CV197="Yes"),OFFSET('Sanitation Data'!$E$7,0,10*ROW('Sanitation Data'!E191)),NA())</f>
        <v>#N/A</v>
      </c>
      <c r="AH197" s="105" t="e">
        <f ca="true">+IF(AND(ISNUMBER(OFFSET('Sanitation Data'!$E$11,0,10*ROW('Sanitation Data'!E191))),'Data Summary'!CW197="Yes"),OFFSET('Sanitation Data'!$E$11,0,10*ROW('Sanitation Data'!E191)),NA())</f>
        <v>#N/A</v>
      </c>
      <c r="AI197" s="105" t="e">
        <f ca="true">+IF(AND(ISNUMBER(OFFSET('Sanitation Data'!$E$12,0,10*ROW('Sanitation Data'!E191))),'Data Summary'!CX197="Yes"),OFFSET('Sanitation Data'!$E$12,0,10*ROW('Sanitation Data'!E191)),NA())</f>
        <v>#N/A</v>
      </c>
      <c r="AJ197" s="105" t="e">
        <f ca="true">+IF(AND(ISNUMBER(OFFSET('Sanitation Data'!$E$13,0,10*ROW('Sanitation Data'!E191))),'Data Summary'!CY197="Yes"),OFFSET('Sanitation Data'!$E$13,0,10*ROW('Sanitation Data'!E191)),NA())</f>
        <v>#N/A</v>
      </c>
      <c r="AK197" s="105" t="e">
        <f ca="true">+IF(AND(ISNUMBER(OFFSET('Sanitation Data'!$F$5,0,10*ROW('Sanitation Data'!F191))),'Data Summary'!CZ197="Yes"),100-OFFSET('Sanitation Data'!$F$5,0,10*ROW('Sanitation Data'!F191)),NA())</f>
        <v>#N/A</v>
      </c>
      <c r="AL197" s="105" t="e">
        <f ca="true">+IF(AND(ISNUMBER(OFFSET('Sanitation Data'!$F$7,0,10*ROW('Sanitation Data'!F191))),'Data Summary'!DA197="Yes"),OFFSET('Sanitation Data'!$F$7,0,10*ROW('Sanitation Data'!F191)),NA())</f>
        <v>#N/A</v>
      </c>
      <c r="AM197" s="105" t="e">
        <f ca="true">+IF(AND(ISNUMBER(OFFSET('Sanitation Data'!$F$11,0,10*ROW('Sanitation Data'!F191))),'Data Summary'!DB197="Yes"),OFFSET('Sanitation Data'!$F$11,0,10*ROW('Sanitation Data'!F191)),NA())</f>
        <v>#N/A</v>
      </c>
      <c r="AN197" s="105" t="e">
        <f ca="true">+IF(AND(ISNUMBER(OFFSET('Sanitation Data'!$F$12,0,10*ROW('Sanitation Data'!F191))),'Data Summary'!DC197="Yes"),OFFSET('Sanitation Data'!$F$12,0,10*ROW('Sanitation Data'!F191)),NA())</f>
        <v>#N/A</v>
      </c>
      <c r="AO197" s="105" t="e">
        <f ca="true">+IF(AND(ISNUMBER(OFFSET('Sanitation Data'!$F$13,0,10*ROW('Sanitation Data'!F191))),'Data Summary'!DD197="Yes"),OFFSET('Sanitation Data'!$F$13,0,10*ROW('Sanitation Data'!F191)),NA())</f>
        <v>#N/A</v>
      </c>
      <c r="AP197" s="105" t="e">
        <f ca="true">+IF(AND(ISNUMBER(OFFSET('Sanitation Data'!$G$5,0,10*ROW('Sanitation Data'!G191))),'Data Summary'!DE197="Yes"),100-OFFSET('Sanitation Data'!$G$5,0,10*ROW('Sanitation Data'!G191)),NA())</f>
        <v>#N/A</v>
      </c>
      <c r="AQ197" s="105" t="e">
        <f ca="true">+IF(AND(ISNUMBER(OFFSET('Sanitation Data'!$G$7,0,10*ROW('Sanitation Data'!G191))),'Data Summary'!DF197="Yes"),OFFSET('Sanitation Data'!$G$7,0,10*ROW('Sanitation Data'!G191)),NA())</f>
        <v>#N/A</v>
      </c>
      <c r="AR197" s="105" t="e">
        <f ca="true">+IF(AND(ISNUMBER(OFFSET('Sanitation Data'!$G$11,0,10*ROW('Sanitation Data'!G191))),'Data Summary'!DG197="Yes"),OFFSET('Sanitation Data'!$G$11,0,10*ROW('Sanitation Data'!G191)),NA())</f>
        <v>#N/A</v>
      </c>
      <c r="AS197" s="105" t="e">
        <f ca="true">+IF(AND(ISNUMBER(OFFSET('Sanitation Data'!$G$12,0,10*ROW('Sanitation Data'!G191))),'Data Summary'!DH197="Yes"),OFFSET('Sanitation Data'!$G$12,0,10*ROW('Sanitation Data'!G191)),NA())</f>
        <v>#N/A</v>
      </c>
      <c r="AT197" s="105" t="e">
        <f ca="true">+IF(AND(ISNUMBER(OFFSET('Sanitation Data'!$G$13,0,10*ROW('Sanitation Data'!G191))),'Data Summary'!DI197="Yes"),OFFSET('Sanitation Data'!$G$13,0,10*ROW('Sanitation Data'!G191)),NA())</f>
        <v>#N/A</v>
      </c>
      <c r="AU197" s="105" t="e">
        <f ca="true">+IF(AND(ISNUMBER(OFFSET('Sanitation Data'!$H$5,0,10*ROW('Sanitation Data'!H191))),'Data Summary'!DJ197="Yes"),100-OFFSET('Sanitation Data'!$H$5,0,10*ROW('Sanitation Data'!H191)),NA())</f>
        <v>#N/A</v>
      </c>
      <c r="AV197" s="105" t="e">
        <f ca="true">+IF(AND(ISNUMBER(OFFSET('Sanitation Data'!$H$7,0,10*ROW('Sanitation Data'!H191))),'Data Summary'!DK197="Yes"),OFFSET('Sanitation Data'!$H$7,0,10*ROW('Sanitation Data'!H191)),NA())</f>
        <v>#N/A</v>
      </c>
      <c r="AW197" s="105" t="e">
        <f ca="true">+IF(AND(ISNUMBER(OFFSET('Sanitation Data'!$H$11,0,10*ROW('Sanitation Data'!H191))),'Data Summary'!DL197="Yes"),OFFSET('Sanitation Data'!$H$11,0,10*ROW('Sanitation Data'!H191)),NA())</f>
        <v>#N/A</v>
      </c>
      <c r="AX197" s="105" t="e">
        <f ca="true">+IF(AND(ISNUMBER(OFFSET('Sanitation Data'!$H$12,0,10*ROW('Sanitation Data'!H191))),'Data Summary'!DM197="Yes"),OFFSET('Sanitation Data'!$H$12,0,10*ROW('Sanitation Data'!H191)),NA())</f>
        <v>#N/A</v>
      </c>
      <c r="AY197" s="105" t="e">
        <f ca="true">+IF(AND(ISNUMBER(OFFSET('Sanitation Data'!$H$13,0,10*ROW('Sanitation Data'!H191))),'Data Summary'!DN197="Yes"),OFFSET('Sanitation Data'!$H$13,0,10*ROW('Sanitation Data'!H191)),NA())</f>
        <v>#N/A</v>
      </c>
      <c r="AZ197" s="110" t="e">
        <f ca="true">+IF(AND(ISNUMBER(OFFSET('Hygiene Data'!$C$6,0,10*ROW('Hygiene Data'!C191))),'Data Summary'!DO197="Yes"),OFFSET('Hygiene Data'!$C$6,0,10*ROW('Hygiene Data'!C191)),NA())</f>
        <v>#N/A</v>
      </c>
      <c r="BA197" s="110" t="e">
        <f ca="true">+IF(AND(ISNUMBER(OFFSET('Hygiene Data'!$C$8,0,10*ROW('Hygiene Data'!C191))),'Data Summary'!DP197="Yes"),OFFSET('Hygiene Data'!$C$8,0,10*ROW('Hygiene Data'!C191)),NA())</f>
        <v>#N/A</v>
      </c>
      <c r="BB197" s="110" t="e">
        <f ca="true">+IF(AND(ISNUMBER(OFFSET('Hygiene Data'!$C$10,0,10*ROW('Hygiene Data'!C191))),'Data Summary'!DQ197="Yes"),OFFSET('Hygiene Data'!$C$10,0,10*ROW('Hygiene Data'!C191)),NA())</f>
        <v>#N/A</v>
      </c>
      <c r="BC197" s="110" t="e">
        <f ca="true">+IF(AND(ISNUMBER(OFFSET('Hygiene Data'!$D$6,0,10*ROW('Hygiene Data'!D191))),'Data Summary'!DR197="Yes"),OFFSET('Hygiene Data'!$D$6,0,10*ROW('Hygiene Data'!D191)),NA())</f>
        <v>#N/A</v>
      </c>
      <c r="BD197" s="110" t="e">
        <f ca="true">+IF(AND(ISNUMBER(OFFSET('Hygiene Data'!$D$8,0,10*ROW('Hygiene Data'!D191))),'Data Summary'!DS197="Yes"),OFFSET('Hygiene Data'!$D$8,0,10*ROW('Hygiene Data'!D191)),NA())</f>
        <v>#N/A</v>
      </c>
      <c r="BE197" s="110" t="e">
        <f ca="true">+IF(AND(ISNUMBER(OFFSET('Hygiene Data'!$D$10,0,10*ROW('Hygiene Data'!D191))),'Data Summary'!DT197="Yes"),OFFSET('Hygiene Data'!$D$10,0,10*ROW('Hygiene Data'!D191)),NA())</f>
        <v>#N/A</v>
      </c>
      <c r="BF197" s="110" t="e">
        <f ca="true">+IF(AND(ISNUMBER(OFFSET('Hygiene Data'!$E$6,0,10*ROW('Hygiene Data'!E191))),'Data Summary'!DU197="Yes"),OFFSET('Hygiene Data'!$E$6,0,10*ROW('Hygiene Data'!E191)),NA())</f>
        <v>#N/A</v>
      </c>
      <c r="BG197" s="110" t="e">
        <f ca="true">+IF(AND(ISNUMBER(OFFSET('Hygiene Data'!$E$8,0,10*ROW('Hygiene Data'!E191))),'Data Summary'!DV197="Yes"),OFFSET('Hygiene Data'!$E$8,0,10*ROW('Hygiene Data'!E191)),NA())</f>
        <v>#N/A</v>
      </c>
      <c r="BH197" s="110" t="e">
        <f ca="true">+IF(AND(ISNUMBER(OFFSET('Hygiene Data'!$E$10,0,10*ROW('Hygiene Data'!E191))),'Data Summary'!DW197="Yes"),OFFSET('Hygiene Data'!$E$10,0,10*ROW('Hygiene Data'!E191)),NA())</f>
        <v>#N/A</v>
      </c>
      <c r="BI197" s="110" t="e">
        <f ca="true">+IF(AND(ISNUMBER(OFFSET('Hygiene Data'!$F$6,0,10*ROW('Hygiene Data'!F191))),'Data Summary'!DX197="Yes"),OFFSET('Hygiene Data'!$F$6,0,10*ROW('Hygiene Data'!F191)),NA())</f>
        <v>#N/A</v>
      </c>
      <c r="BJ197" s="110" t="e">
        <f ca="true">+IF(AND(ISNUMBER(OFFSET('Hygiene Data'!$F$8,0,10*ROW('Hygiene Data'!F191))),'Data Summary'!DY197="Yes"),OFFSET('Hygiene Data'!$F$8,0,10*ROW('Hygiene Data'!F191)),NA())</f>
        <v>#N/A</v>
      </c>
      <c r="BK197" s="110" t="e">
        <f ca="true">+IF(AND(ISNUMBER(OFFSET('Hygiene Data'!$F$10,0,10*ROW('Hygiene Data'!F191))),'Data Summary'!DZ197="Yes"),OFFSET('Hygiene Data'!$F$10,0,10*ROW('Hygiene Data'!F191)),NA())</f>
        <v>#N/A</v>
      </c>
      <c r="BL197" s="110" t="e">
        <f ca="true">+IF(AND(ISNUMBER(OFFSET('Hygiene Data'!$G$6,0,10*ROW('Hygiene Data'!G191))),'Data Summary'!EA197="Yes"),OFFSET('Hygiene Data'!$G$6,0,10*ROW('Hygiene Data'!G191)),NA())</f>
        <v>#N/A</v>
      </c>
      <c r="BM197" s="110" t="e">
        <f ca="true">+IF(AND(ISNUMBER(OFFSET('Hygiene Data'!$G$8,0,10*ROW('Hygiene Data'!G191))),'Data Summary'!EB197="Yes"),OFFSET('Hygiene Data'!$G$8,0,10*ROW('Hygiene Data'!G191)),NA())</f>
        <v>#N/A</v>
      </c>
      <c r="BN197" s="110" t="e">
        <f ca="true">+IF(AND(ISNUMBER(OFFSET('Hygiene Data'!$G$10,0,10*ROW('Hygiene Data'!G191))),'Data Summary'!EC197="Yes"),OFFSET('Hygiene Data'!$G$10,0,10*ROW('Hygiene Data'!G191)),NA())</f>
        <v>#N/A</v>
      </c>
      <c r="BO197" s="110" t="e">
        <f ca="true">+IF(AND(ISNUMBER(OFFSET('Hygiene Data'!$H$6,0,10*ROW('Hygiene Data'!H191))),'Data Summary'!ED197="Yes"),OFFSET('Hygiene Data'!$H$6,0,10*ROW('Hygiene Data'!H191)),NA())</f>
        <v>#N/A</v>
      </c>
      <c r="BP197" s="110" t="e">
        <f ca="true">+IF(AND(ISNUMBER(OFFSET('Hygiene Data'!$H$8,0,10*ROW('Hygiene Data'!H191))),'Data Summary'!EE197="Yes"),OFFSET('Hygiene Data'!$H$8,0,10*ROW('Hygiene Data'!H191)),NA())</f>
        <v>#N/A</v>
      </c>
      <c r="BQ197" s="110" t="e">
        <f ca="true">+IF(AND(ISNUMBER(OFFSET('Hygiene Data'!$H$10,0,10*ROW('Hygiene Data'!H191))),'Data Summary'!EF197="Yes"),OFFSET('Hygiene Data'!$H$10,0,10*ROW('Hygiene Data'!H191)),NA())</f>
        <v>#N/A</v>
      </c>
    </row>
    <row r="198" x14ac:dyDescent="0.2">
      <c r="A198" s="58" t="e">
        <f ca="true">+IF(OFFSET('Water Data'!$B$1,0,10*ROW('Water Data'!B192))="",NA(),OFFSET('Water Data'!$B$1,0,10*ROW('Water Data'!B192)))</f>
        <v>#N/A</v>
      </c>
      <c r="B198" s="58" t="e">
        <f ca="true">+IF(OFFSET('Water Data'!$A$3,0,10*ROW('Water Data'!A195))="",NA(),OFFSET('Water Data'!$A$3,0,10*ROW('Water Data'!A195)))</f>
        <v>#N/A</v>
      </c>
      <c r="C198" s="58" t="e">
        <f ca="true">+IF(OFFSET('Water Data'!$C$3,0,10*ROW('Water Data'!C195))="",NA(),OFFSET('Water Data'!$C$3,0,10*ROW('Water Data'!C195)))</f>
        <v>#N/A</v>
      </c>
      <c r="D198" s="59" t="e">
        <f ca="true">+IF(AND(ISNUMBER(OFFSET('Water Data'!$C$5,0,10*ROW('Water Data'!C192))),'Data Summary'!BS198="Yes"),100-OFFSET('Water Data'!$C$5,0,10*ROW('Water Data'!C192)),NA())</f>
        <v>#N/A</v>
      </c>
      <c r="E198" s="59" t="e">
        <f ca="true">+IF(AND(ISNUMBER(OFFSET('Water Data'!$C$7,0,10*ROW('Water Data'!C192))),'Data Summary'!BT198="Yes"),OFFSET('Water Data'!$C$7,0,10*ROW('Water Data'!C192)),NA())</f>
        <v>#N/A</v>
      </c>
      <c r="F198" s="59" t="e">
        <f ca="true">+IF(AND(ISNUMBER(OFFSET('Water Data'!$C$10,0,10*ROW('Water Data'!C192))),'Data Summary'!BU198="Yes"),OFFSET('Water Data'!$C$10,0,10*ROW('Water Data'!C192)),NA())</f>
        <v>#N/A</v>
      </c>
      <c r="G198" s="59" t="e">
        <f ca="true">+IF(AND(ISNUMBER(OFFSET('Water Data'!$D$5,0,10*ROW('Water Data'!D192))),'Data Summary'!BV198="Yes"),100-OFFSET('Water Data'!$D$5,0,10*ROW('Water Data'!D192)),NA())</f>
        <v>#N/A</v>
      </c>
      <c r="H198" s="59" t="e">
        <f ca="true">+IF(AND(ISNUMBER(OFFSET('Water Data'!$D$7,0,10*ROW('Water Data'!D192))),'Data Summary'!BW198="Yes"),OFFSET('Water Data'!$D$7,0,10*ROW('Water Data'!D192)),NA())</f>
        <v>#N/A</v>
      </c>
      <c r="I198" s="59" t="e">
        <f ca="true">+IF(AND(ISNUMBER(OFFSET('Water Data'!$D$10,0,10*ROW('Water Data'!D192))),'Data Summary'!BX198="Yes"),OFFSET('Water Data'!$D$10,0,10*ROW('Water Data'!D192)),NA())</f>
        <v>#N/A</v>
      </c>
      <c r="J198" s="59" t="e">
        <f ca="true">+IF(AND(ISNUMBER(OFFSET('Water Data'!$E$5,0,10*ROW('Water Data'!E192))),'Data Summary'!BY198="Yes"),100-OFFSET('Water Data'!$E$5,0,10*ROW('Water Data'!E192)),NA())</f>
        <v>#N/A</v>
      </c>
      <c r="K198" s="59" t="e">
        <f ca="true">+IF(AND(ISNUMBER(OFFSET('Water Data'!$E$7,0,10*ROW('Water Data'!E192))),'Data Summary'!BZ198="Yes"),OFFSET('Water Data'!$E$7,0,10*ROW('Water Data'!E192)),NA())</f>
        <v>#N/A</v>
      </c>
      <c r="L198" s="59" t="e">
        <f ca="true">+IF(AND(ISNUMBER(OFFSET('Water Data'!$E$10,0,10*ROW('Water Data'!E192))),'Data Summary'!CA198="Yes"),OFFSET('Water Data'!$E$10,0,10*ROW('Water Data'!E192)),NA())</f>
        <v>#N/A</v>
      </c>
      <c r="M198" s="59" t="e">
        <f ca="true">+IF(AND(ISNUMBER(OFFSET('Water Data'!$F$5,0,10*ROW('Water Data'!F192))),'Data Summary'!CB198="Yes"),100-OFFSET('Water Data'!$F$5,0,10*ROW('Water Data'!F192)),NA())</f>
        <v>#N/A</v>
      </c>
      <c r="N198" s="59" t="e">
        <f ca="true">+IF(AND(ISNUMBER(OFFSET('Water Data'!$F$7,0,10*ROW('Water Data'!F192))),'Data Summary'!CC198="Yes"),OFFSET('Water Data'!$F$7,0,10*ROW('Water Data'!F192)),NA())</f>
        <v>#N/A</v>
      </c>
      <c r="O198" s="59" t="e">
        <f ca="true">+IF(AND(ISNUMBER(OFFSET('Water Data'!$F$10,0,10*ROW('Water Data'!F192))),'Data Summary'!CD198="Yes"),OFFSET('Water Data'!$F$10,0,10*ROW('Water Data'!F192)),NA())</f>
        <v>#N/A</v>
      </c>
      <c r="P198" s="59" t="e">
        <f ca="true">+IF(AND(ISNUMBER(OFFSET('Water Data'!$G$5,0,10*ROW('Water Data'!G192))),'Data Summary'!CE198="Yes"),100-OFFSET('Water Data'!$G$5,0,10*ROW('Water Data'!G192)),NA())</f>
        <v>#N/A</v>
      </c>
      <c r="Q198" s="59" t="e">
        <f ca="true">+IF(AND(ISNUMBER(OFFSET('Water Data'!$G$7,0,10*ROW('Water Data'!G192))),'Data Summary'!CF198="Yes"),OFFSET('Water Data'!$G$7,0,10*ROW('Water Data'!G192)),NA())</f>
        <v>#N/A</v>
      </c>
      <c r="R198" s="59" t="e">
        <f ca="true">+IF(AND(ISNUMBER(OFFSET('Water Data'!$G$10,0,10*ROW('Water Data'!G192))),'Data Summary'!CG198="Yes"),OFFSET('Water Data'!$G$10,0,10*ROW('Water Data'!G192)),NA())</f>
        <v>#N/A</v>
      </c>
      <c r="S198" s="59" t="e">
        <f ca="true">+IF(AND(ISNUMBER(OFFSET('Water Data'!$H$5,0,10*ROW('Water Data'!H192))),'Data Summary'!CH198="Yes"),100-OFFSET('Water Data'!$H$5,0,10*ROW('Water Data'!H192)),NA())</f>
        <v>#N/A</v>
      </c>
      <c r="T198" s="59" t="e">
        <f ca="true">+IF(AND(ISNUMBER(OFFSET('Water Data'!$H$7,0,10*ROW('Water Data'!H192))),'Data Summary'!CI198="Yes"),OFFSET('Water Data'!$H$7,0,10*ROW('Water Data'!H192)),NA())</f>
        <v>#N/A</v>
      </c>
      <c r="U198" s="59" t="e">
        <f ca="true">+IF(AND(ISNUMBER(OFFSET('Water Data'!$H$10,0,10*ROW('Water Data'!H192))),'Data Summary'!CJ198="Yes"),OFFSET('Water Data'!$H$10,0,10*ROW('Water Data'!H192)),NA())</f>
        <v>#N/A</v>
      </c>
      <c r="V198" s="105" t="e">
        <f ca="true">+IF(AND(ISNUMBER(OFFSET('Sanitation Data'!$C$5,0,10*ROW('Sanitation Data'!C192))),'Data Summary'!CK198="Yes"),100-OFFSET('Sanitation Data'!$C$5,0,10*ROW('Sanitation Data'!C192)),NA())</f>
        <v>#N/A</v>
      </c>
      <c r="W198" s="105" t="e">
        <f ca="true">+IF(AND(ISNUMBER(OFFSET('Sanitation Data'!$C$7,0,10*ROW('Sanitation Data'!C192))),'Data Summary'!CL198="Yes"),OFFSET('Sanitation Data'!$C$7,0,10*ROW('Sanitation Data'!C192)),NA())</f>
        <v>#N/A</v>
      </c>
      <c r="X198" s="105" t="e">
        <f ca="true">+IF(AND(ISNUMBER(OFFSET('Sanitation Data'!$C$11,0,10*ROW('Sanitation Data'!C192))),'Data Summary'!CM198="Yes"),OFFSET('Sanitation Data'!$C$11,0,10*ROW('Sanitation Data'!C192)),NA())</f>
        <v>#N/A</v>
      </c>
      <c r="Y198" s="105" t="e">
        <f ca="true">+IF(AND(ISNUMBER(OFFSET('Sanitation Data'!$C$12,0,10*ROW('Sanitation Data'!C192))),'Data Summary'!CN198="Yes"),OFFSET('Sanitation Data'!$C$12,0,10*ROW('Sanitation Data'!C192)),NA())</f>
        <v>#N/A</v>
      </c>
      <c r="Z198" s="105" t="e">
        <f ca="true">+IF(AND(ISNUMBER(OFFSET('Sanitation Data'!$C$13,0,10*ROW('Sanitation Data'!C192))),'Data Summary'!CO198="Yes"),OFFSET('Sanitation Data'!$C$13,0,10*ROW('Sanitation Data'!C192)),NA())</f>
        <v>#N/A</v>
      </c>
      <c r="AA198" s="105" t="e">
        <f ca="true">+IF(AND(ISNUMBER(OFFSET('Sanitation Data'!$D$5,0,10*ROW('Sanitation Data'!D192))),'Data Summary'!CP198="Yes"),100-OFFSET('Sanitation Data'!$D$5,0,10*ROW('Sanitation Data'!D192)),NA())</f>
        <v>#N/A</v>
      </c>
      <c r="AB198" s="105" t="e">
        <f ca="true">+IF(AND(ISNUMBER(OFFSET('Sanitation Data'!$D$7,0,10*ROW('Sanitation Data'!D192))),'Data Summary'!CQ198="Yes"),OFFSET('Sanitation Data'!$D$7,0,10*ROW('Sanitation Data'!D192)),NA())</f>
        <v>#N/A</v>
      </c>
      <c r="AC198" s="105" t="e">
        <f ca="true">+IF(AND(ISNUMBER(OFFSET('Sanitation Data'!$D$11,0,10*ROW('Sanitation Data'!D192))),'Data Summary'!CR198="Yes"),OFFSET('Sanitation Data'!$D$11,0,10*ROW('Sanitation Data'!D192)),NA())</f>
        <v>#N/A</v>
      </c>
      <c r="AD198" s="105" t="e">
        <f ca="true">+IF(AND(ISNUMBER(OFFSET('Sanitation Data'!$D$12,0,10*ROW('Sanitation Data'!D192))),'Data Summary'!CS198="Yes"),OFFSET('Sanitation Data'!$D$12,0,10*ROW('Sanitation Data'!D192)),NA())</f>
        <v>#N/A</v>
      </c>
      <c r="AE198" s="105" t="e">
        <f ca="true">+IF(AND(ISNUMBER(OFFSET('Sanitation Data'!$D$13,0,10*ROW('Sanitation Data'!D192))),'Data Summary'!CT198="Yes"),OFFSET('Sanitation Data'!$D$13,0,10*ROW('Sanitation Data'!D192)),NA())</f>
        <v>#N/A</v>
      </c>
      <c r="AF198" s="105" t="e">
        <f ca="true">+IF(AND(ISNUMBER(OFFSET('Sanitation Data'!$E$5,0,10*ROW('Sanitation Data'!E192))),'Data Summary'!CU198="Yes"),100-OFFSET('Sanitation Data'!$E$5,0,10*ROW('Sanitation Data'!E192)),NA())</f>
        <v>#N/A</v>
      </c>
      <c r="AG198" s="105" t="e">
        <f ca="true">+IF(AND(ISNUMBER(OFFSET('Sanitation Data'!$E$7,0,10*ROW('Sanitation Data'!E192))),'Data Summary'!CV198="Yes"),OFFSET('Sanitation Data'!$E$7,0,10*ROW('Sanitation Data'!E192)),NA())</f>
        <v>#N/A</v>
      </c>
      <c r="AH198" s="105" t="e">
        <f ca="true">+IF(AND(ISNUMBER(OFFSET('Sanitation Data'!$E$11,0,10*ROW('Sanitation Data'!E192))),'Data Summary'!CW198="Yes"),OFFSET('Sanitation Data'!$E$11,0,10*ROW('Sanitation Data'!E192)),NA())</f>
        <v>#N/A</v>
      </c>
      <c r="AI198" s="105" t="e">
        <f ca="true">+IF(AND(ISNUMBER(OFFSET('Sanitation Data'!$E$12,0,10*ROW('Sanitation Data'!E192))),'Data Summary'!CX198="Yes"),OFFSET('Sanitation Data'!$E$12,0,10*ROW('Sanitation Data'!E192)),NA())</f>
        <v>#N/A</v>
      </c>
      <c r="AJ198" s="105" t="e">
        <f ca="true">+IF(AND(ISNUMBER(OFFSET('Sanitation Data'!$E$13,0,10*ROW('Sanitation Data'!E192))),'Data Summary'!CY198="Yes"),OFFSET('Sanitation Data'!$E$13,0,10*ROW('Sanitation Data'!E192)),NA())</f>
        <v>#N/A</v>
      </c>
      <c r="AK198" s="105" t="e">
        <f ca="true">+IF(AND(ISNUMBER(OFFSET('Sanitation Data'!$F$5,0,10*ROW('Sanitation Data'!F192))),'Data Summary'!CZ198="Yes"),100-OFFSET('Sanitation Data'!$F$5,0,10*ROW('Sanitation Data'!F192)),NA())</f>
        <v>#N/A</v>
      </c>
      <c r="AL198" s="105" t="e">
        <f ca="true">+IF(AND(ISNUMBER(OFFSET('Sanitation Data'!$F$7,0,10*ROW('Sanitation Data'!F192))),'Data Summary'!DA198="Yes"),OFFSET('Sanitation Data'!$F$7,0,10*ROW('Sanitation Data'!F192)),NA())</f>
        <v>#N/A</v>
      </c>
      <c r="AM198" s="105" t="e">
        <f ca="true">+IF(AND(ISNUMBER(OFFSET('Sanitation Data'!$F$11,0,10*ROW('Sanitation Data'!F192))),'Data Summary'!DB198="Yes"),OFFSET('Sanitation Data'!$F$11,0,10*ROW('Sanitation Data'!F192)),NA())</f>
        <v>#N/A</v>
      </c>
      <c r="AN198" s="105" t="e">
        <f ca="true">+IF(AND(ISNUMBER(OFFSET('Sanitation Data'!$F$12,0,10*ROW('Sanitation Data'!F192))),'Data Summary'!DC198="Yes"),OFFSET('Sanitation Data'!$F$12,0,10*ROW('Sanitation Data'!F192)),NA())</f>
        <v>#N/A</v>
      </c>
      <c r="AO198" s="105" t="e">
        <f ca="true">+IF(AND(ISNUMBER(OFFSET('Sanitation Data'!$F$13,0,10*ROW('Sanitation Data'!F192))),'Data Summary'!DD198="Yes"),OFFSET('Sanitation Data'!$F$13,0,10*ROW('Sanitation Data'!F192)),NA())</f>
        <v>#N/A</v>
      </c>
      <c r="AP198" s="105" t="e">
        <f ca="true">+IF(AND(ISNUMBER(OFFSET('Sanitation Data'!$G$5,0,10*ROW('Sanitation Data'!G192))),'Data Summary'!DE198="Yes"),100-OFFSET('Sanitation Data'!$G$5,0,10*ROW('Sanitation Data'!G192)),NA())</f>
        <v>#N/A</v>
      </c>
      <c r="AQ198" s="105" t="e">
        <f ca="true">+IF(AND(ISNUMBER(OFFSET('Sanitation Data'!$G$7,0,10*ROW('Sanitation Data'!G192))),'Data Summary'!DF198="Yes"),OFFSET('Sanitation Data'!$G$7,0,10*ROW('Sanitation Data'!G192)),NA())</f>
        <v>#N/A</v>
      </c>
      <c r="AR198" s="105" t="e">
        <f ca="true">+IF(AND(ISNUMBER(OFFSET('Sanitation Data'!$G$11,0,10*ROW('Sanitation Data'!G192))),'Data Summary'!DG198="Yes"),OFFSET('Sanitation Data'!$G$11,0,10*ROW('Sanitation Data'!G192)),NA())</f>
        <v>#N/A</v>
      </c>
      <c r="AS198" s="105" t="e">
        <f ca="true">+IF(AND(ISNUMBER(OFFSET('Sanitation Data'!$G$12,0,10*ROW('Sanitation Data'!G192))),'Data Summary'!DH198="Yes"),OFFSET('Sanitation Data'!$G$12,0,10*ROW('Sanitation Data'!G192)),NA())</f>
        <v>#N/A</v>
      </c>
      <c r="AT198" s="105" t="e">
        <f ca="true">+IF(AND(ISNUMBER(OFFSET('Sanitation Data'!$G$13,0,10*ROW('Sanitation Data'!G192))),'Data Summary'!DI198="Yes"),OFFSET('Sanitation Data'!$G$13,0,10*ROW('Sanitation Data'!G192)),NA())</f>
        <v>#N/A</v>
      </c>
      <c r="AU198" s="105" t="e">
        <f ca="true">+IF(AND(ISNUMBER(OFFSET('Sanitation Data'!$H$5,0,10*ROW('Sanitation Data'!H192))),'Data Summary'!DJ198="Yes"),100-OFFSET('Sanitation Data'!$H$5,0,10*ROW('Sanitation Data'!H192)),NA())</f>
        <v>#N/A</v>
      </c>
      <c r="AV198" s="105" t="e">
        <f ca="true">+IF(AND(ISNUMBER(OFFSET('Sanitation Data'!$H$7,0,10*ROW('Sanitation Data'!H192))),'Data Summary'!DK198="Yes"),OFFSET('Sanitation Data'!$H$7,0,10*ROW('Sanitation Data'!H192)),NA())</f>
        <v>#N/A</v>
      </c>
      <c r="AW198" s="105" t="e">
        <f ca="true">+IF(AND(ISNUMBER(OFFSET('Sanitation Data'!$H$11,0,10*ROW('Sanitation Data'!H192))),'Data Summary'!DL198="Yes"),OFFSET('Sanitation Data'!$H$11,0,10*ROW('Sanitation Data'!H192)),NA())</f>
        <v>#N/A</v>
      </c>
      <c r="AX198" s="105" t="e">
        <f ca="true">+IF(AND(ISNUMBER(OFFSET('Sanitation Data'!$H$12,0,10*ROW('Sanitation Data'!H192))),'Data Summary'!DM198="Yes"),OFFSET('Sanitation Data'!$H$12,0,10*ROW('Sanitation Data'!H192)),NA())</f>
        <v>#N/A</v>
      </c>
      <c r="AY198" s="105" t="e">
        <f ca="true">+IF(AND(ISNUMBER(OFFSET('Sanitation Data'!$H$13,0,10*ROW('Sanitation Data'!H192))),'Data Summary'!DN198="Yes"),OFFSET('Sanitation Data'!$H$13,0,10*ROW('Sanitation Data'!H192)),NA())</f>
        <v>#N/A</v>
      </c>
      <c r="AZ198" s="110" t="e">
        <f ca="true">+IF(AND(ISNUMBER(OFFSET('Hygiene Data'!$C$6,0,10*ROW('Hygiene Data'!C192))),'Data Summary'!DO198="Yes"),OFFSET('Hygiene Data'!$C$6,0,10*ROW('Hygiene Data'!C192)),NA())</f>
        <v>#N/A</v>
      </c>
      <c r="BA198" s="110" t="e">
        <f ca="true">+IF(AND(ISNUMBER(OFFSET('Hygiene Data'!$C$8,0,10*ROW('Hygiene Data'!C192))),'Data Summary'!DP198="Yes"),OFFSET('Hygiene Data'!$C$8,0,10*ROW('Hygiene Data'!C192)),NA())</f>
        <v>#N/A</v>
      </c>
      <c r="BB198" s="110" t="e">
        <f ca="true">+IF(AND(ISNUMBER(OFFSET('Hygiene Data'!$C$10,0,10*ROW('Hygiene Data'!C192))),'Data Summary'!DQ198="Yes"),OFFSET('Hygiene Data'!$C$10,0,10*ROW('Hygiene Data'!C192)),NA())</f>
        <v>#N/A</v>
      </c>
      <c r="BC198" s="110" t="e">
        <f ca="true">+IF(AND(ISNUMBER(OFFSET('Hygiene Data'!$D$6,0,10*ROW('Hygiene Data'!D192))),'Data Summary'!DR198="Yes"),OFFSET('Hygiene Data'!$D$6,0,10*ROW('Hygiene Data'!D192)),NA())</f>
        <v>#N/A</v>
      </c>
      <c r="BD198" s="110" t="e">
        <f ca="true">+IF(AND(ISNUMBER(OFFSET('Hygiene Data'!$D$8,0,10*ROW('Hygiene Data'!D192))),'Data Summary'!DS198="Yes"),OFFSET('Hygiene Data'!$D$8,0,10*ROW('Hygiene Data'!D192)),NA())</f>
        <v>#N/A</v>
      </c>
      <c r="BE198" s="110" t="e">
        <f ca="true">+IF(AND(ISNUMBER(OFFSET('Hygiene Data'!$D$10,0,10*ROW('Hygiene Data'!D192))),'Data Summary'!DT198="Yes"),OFFSET('Hygiene Data'!$D$10,0,10*ROW('Hygiene Data'!D192)),NA())</f>
        <v>#N/A</v>
      </c>
      <c r="BF198" s="110" t="e">
        <f ca="true">+IF(AND(ISNUMBER(OFFSET('Hygiene Data'!$E$6,0,10*ROW('Hygiene Data'!E192))),'Data Summary'!DU198="Yes"),OFFSET('Hygiene Data'!$E$6,0,10*ROW('Hygiene Data'!E192)),NA())</f>
        <v>#N/A</v>
      </c>
      <c r="BG198" s="110" t="e">
        <f ca="true">+IF(AND(ISNUMBER(OFFSET('Hygiene Data'!$E$8,0,10*ROW('Hygiene Data'!E192))),'Data Summary'!DV198="Yes"),OFFSET('Hygiene Data'!$E$8,0,10*ROW('Hygiene Data'!E192)),NA())</f>
        <v>#N/A</v>
      </c>
      <c r="BH198" s="110" t="e">
        <f ca="true">+IF(AND(ISNUMBER(OFFSET('Hygiene Data'!$E$10,0,10*ROW('Hygiene Data'!E192))),'Data Summary'!DW198="Yes"),OFFSET('Hygiene Data'!$E$10,0,10*ROW('Hygiene Data'!E192)),NA())</f>
        <v>#N/A</v>
      </c>
      <c r="BI198" s="110" t="e">
        <f ca="true">+IF(AND(ISNUMBER(OFFSET('Hygiene Data'!$F$6,0,10*ROW('Hygiene Data'!F192))),'Data Summary'!DX198="Yes"),OFFSET('Hygiene Data'!$F$6,0,10*ROW('Hygiene Data'!F192)),NA())</f>
        <v>#N/A</v>
      </c>
      <c r="BJ198" s="110" t="e">
        <f ca="true">+IF(AND(ISNUMBER(OFFSET('Hygiene Data'!$F$8,0,10*ROW('Hygiene Data'!F192))),'Data Summary'!DY198="Yes"),OFFSET('Hygiene Data'!$F$8,0,10*ROW('Hygiene Data'!F192)),NA())</f>
        <v>#N/A</v>
      </c>
      <c r="BK198" s="110" t="e">
        <f ca="true">+IF(AND(ISNUMBER(OFFSET('Hygiene Data'!$F$10,0,10*ROW('Hygiene Data'!F192))),'Data Summary'!DZ198="Yes"),OFFSET('Hygiene Data'!$F$10,0,10*ROW('Hygiene Data'!F192)),NA())</f>
        <v>#N/A</v>
      </c>
      <c r="BL198" s="110" t="e">
        <f ca="true">+IF(AND(ISNUMBER(OFFSET('Hygiene Data'!$G$6,0,10*ROW('Hygiene Data'!G192))),'Data Summary'!EA198="Yes"),OFFSET('Hygiene Data'!$G$6,0,10*ROW('Hygiene Data'!G192)),NA())</f>
        <v>#N/A</v>
      </c>
      <c r="BM198" s="110" t="e">
        <f ca="true">+IF(AND(ISNUMBER(OFFSET('Hygiene Data'!$G$8,0,10*ROW('Hygiene Data'!G192))),'Data Summary'!EB198="Yes"),OFFSET('Hygiene Data'!$G$8,0,10*ROW('Hygiene Data'!G192)),NA())</f>
        <v>#N/A</v>
      </c>
      <c r="BN198" s="110" t="e">
        <f ca="true">+IF(AND(ISNUMBER(OFFSET('Hygiene Data'!$G$10,0,10*ROW('Hygiene Data'!G192))),'Data Summary'!EC198="Yes"),OFFSET('Hygiene Data'!$G$10,0,10*ROW('Hygiene Data'!G192)),NA())</f>
        <v>#N/A</v>
      </c>
      <c r="BO198" s="110" t="e">
        <f ca="true">+IF(AND(ISNUMBER(OFFSET('Hygiene Data'!$H$6,0,10*ROW('Hygiene Data'!H192))),'Data Summary'!ED198="Yes"),OFFSET('Hygiene Data'!$H$6,0,10*ROW('Hygiene Data'!H192)),NA())</f>
        <v>#N/A</v>
      </c>
      <c r="BP198" s="110" t="e">
        <f ca="true">+IF(AND(ISNUMBER(OFFSET('Hygiene Data'!$H$8,0,10*ROW('Hygiene Data'!H192))),'Data Summary'!EE198="Yes"),OFFSET('Hygiene Data'!$H$8,0,10*ROW('Hygiene Data'!H192)),NA())</f>
        <v>#N/A</v>
      </c>
      <c r="BQ198" s="110" t="e">
        <f ca="true">+IF(AND(ISNUMBER(OFFSET('Hygiene Data'!$H$10,0,10*ROW('Hygiene Data'!H192))),'Data Summary'!EF198="Yes"),OFFSET('Hygiene Data'!$H$10,0,10*ROW('Hygiene Data'!H192)),NA())</f>
        <v>#N/A</v>
      </c>
    </row>
    <row r="199" x14ac:dyDescent="0.2">
      <c r="A199" s="58" t="e">
        <f ca="true">+IF(OFFSET('Water Data'!$B$1,0,10*ROW('Water Data'!B193))="",NA(),OFFSET('Water Data'!$B$1,0,10*ROW('Water Data'!B193)))</f>
        <v>#N/A</v>
      </c>
      <c r="B199" s="58" t="e">
        <f ca="true">+IF(OFFSET('Water Data'!$A$3,0,10*ROW('Water Data'!A196))="",NA(),OFFSET('Water Data'!$A$3,0,10*ROW('Water Data'!A196)))</f>
        <v>#N/A</v>
      </c>
      <c r="C199" s="58" t="e">
        <f ca="true">+IF(OFFSET('Water Data'!$C$3,0,10*ROW('Water Data'!C196))="",NA(),OFFSET('Water Data'!$C$3,0,10*ROW('Water Data'!C196)))</f>
        <v>#N/A</v>
      </c>
      <c r="D199" s="59" t="e">
        <f ca="true">+IF(AND(ISNUMBER(OFFSET('Water Data'!$C$5,0,10*ROW('Water Data'!C193))),'Data Summary'!BS199="Yes"),100-OFFSET('Water Data'!$C$5,0,10*ROW('Water Data'!C193)),NA())</f>
        <v>#N/A</v>
      </c>
      <c r="E199" s="59" t="e">
        <f ca="true">+IF(AND(ISNUMBER(OFFSET('Water Data'!$C$7,0,10*ROW('Water Data'!C193))),'Data Summary'!BT199="Yes"),OFFSET('Water Data'!$C$7,0,10*ROW('Water Data'!C193)),NA())</f>
        <v>#N/A</v>
      </c>
      <c r="F199" s="59" t="e">
        <f ca="true">+IF(AND(ISNUMBER(OFFSET('Water Data'!$C$10,0,10*ROW('Water Data'!C193))),'Data Summary'!BU199="Yes"),OFFSET('Water Data'!$C$10,0,10*ROW('Water Data'!C193)),NA())</f>
        <v>#N/A</v>
      </c>
      <c r="G199" s="59" t="e">
        <f ca="true">+IF(AND(ISNUMBER(OFFSET('Water Data'!$D$5,0,10*ROW('Water Data'!D193))),'Data Summary'!BV199="Yes"),100-OFFSET('Water Data'!$D$5,0,10*ROW('Water Data'!D193)),NA())</f>
        <v>#N/A</v>
      </c>
      <c r="H199" s="59" t="e">
        <f ca="true">+IF(AND(ISNUMBER(OFFSET('Water Data'!$D$7,0,10*ROW('Water Data'!D193))),'Data Summary'!BW199="Yes"),OFFSET('Water Data'!$D$7,0,10*ROW('Water Data'!D193)),NA())</f>
        <v>#N/A</v>
      </c>
      <c r="I199" s="59" t="e">
        <f ca="true">+IF(AND(ISNUMBER(OFFSET('Water Data'!$D$10,0,10*ROW('Water Data'!D193))),'Data Summary'!BX199="Yes"),OFFSET('Water Data'!$D$10,0,10*ROW('Water Data'!D193)),NA())</f>
        <v>#N/A</v>
      </c>
      <c r="J199" s="59" t="e">
        <f ca="true">+IF(AND(ISNUMBER(OFFSET('Water Data'!$E$5,0,10*ROW('Water Data'!E193))),'Data Summary'!BY199="Yes"),100-OFFSET('Water Data'!$E$5,0,10*ROW('Water Data'!E193)),NA())</f>
        <v>#N/A</v>
      </c>
      <c r="K199" s="59" t="e">
        <f ca="true">+IF(AND(ISNUMBER(OFFSET('Water Data'!$E$7,0,10*ROW('Water Data'!E193))),'Data Summary'!BZ199="Yes"),OFFSET('Water Data'!$E$7,0,10*ROW('Water Data'!E193)),NA())</f>
        <v>#N/A</v>
      </c>
      <c r="L199" s="59" t="e">
        <f ca="true">+IF(AND(ISNUMBER(OFFSET('Water Data'!$E$10,0,10*ROW('Water Data'!E193))),'Data Summary'!CA199="Yes"),OFFSET('Water Data'!$E$10,0,10*ROW('Water Data'!E193)),NA())</f>
        <v>#N/A</v>
      </c>
      <c r="M199" s="59" t="e">
        <f ca="true">+IF(AND(ISNUMBER(OFFSET('Water Data'!$F$5,0,10*ROW('Water Data'!F193))),'Data Summary'!CB199="Yes"),100-OFFSET('Water Data'!$F$5,0,10*ROW('Water Data'!F193)),NA())</f>
        <v>#N/A</v>
      </c>
      <c r="N199" s="59" t="e">
        <f ca="true">+IF(AND(ISNUMBER(OFFSET('Water Data'!$F$7,0,10*ROW('Water Data'!F193))),'Data Summary'!CC199="Yes"),OFFSET('Water Data'!$F$7,0,10*ROW('Water Data'!F193)),NA())</f>
        <v>#N/A</v>
      </c>
      <c r="O199" s="59" t="e">
        <f ca="true">+IF(AND(ISNUMBER(OFFSET('Water Data'!$F$10,0,10*ROW('Water Data'!F193))),'Data Summary'!CD199="Yes"),OFFSET('Water Data'!$F$10,0,10*ROW('Water Data'!F193)),NA())</f>
        <v>#N/A</v>
      </c>
      <c r="P199" s="59" t="e">
        <f ca="true">+IF(AND(ISNUMBER(OFFSET('Water Data'!$G$5,0,10*ROW('Water Data'!G193))),'Data Summary'!CE199="Yes"),100-OFFSET('Water Data'!$G$5,0,10*ROW('Water Data'!G193)),NA())</f>
        <v>#N/A</v>
      </c>
      <c r="Q199" s="59" t="e">
        <f ca="true">+IF(AND(ISNUMBER(OFFSET('Water Data'!$G$7,0,10*ROW('Water Data'!G193))),'Data Summary'!CF199="Yes"),OFFSET('Water Data'!$G$7,0,10*ROW('Water Data'!G193)),NA())</f>
        <v>#N/A</v>
      </c>
      <c r="R199" s="59" t="e">
        <f ca="true">+IF(AND(ISNUMBER(OFFSET('Water Data'!$G$10,0,10*ROW('Water Data'!G193))),'Data Summary'!CG199="Yes"),OFFSET('Water Data'!$G$10,0,10*ROW('Water Data'!G193)),NA())</f>
        <v>#N/A</v>
      </c>
      <c r="S199" s="59" t="e">
        <f ca="true">+IF(AND(ISNUMBER(OFFSET('Water Data'!$H$5,0,10*ROW('Water Data'!H193))),'Data Summary'!CH199="Yes"),100-OFFSET('Water Data'!$H$5,0,10*ROW('Water Data'!H193)),NA())</f>
        <v>#N/A</v>
      </c>
      <c r="T199" s="59" t="e">
        <f ca="true">+IF(AND(ISNUMBER(OFFSET('Water Data'!$H$7,0,10*ROW('Water Data'!H193))),'Data Summary'!CI199="Yes"),OFFSET('Water Data'!$H$7,0,10*ROW('Water Data'!H193)),NA())</f>
        <v>#N/A</v>
      </c>
      <c r="U199" s="59" t="e">
        <f ca="true">+IF(AND(ISNUMBER(OFFSET('Water Data'!$H$10,0,10*ROW('Water Data'!H193))),'Data Summary'!CJ199="Yes"),OFFSET('Water Data'!$H$10,0,10*ROW('Water Data'!H193)),NA())</f>
        <v>#N/A</v>
      </c>
      <c r="V199" s="105" t="e">
        <f ca="true">+IF(AND(ISNUMBER(OFFSET('Sanitation Data'!$C$5,0,10*ROW('Sanitation Data'!C193))),'Data Summary'!CK199="Yes"),100-OFFSET('Sanitation Data'!$C$5,0,10*ROW('Sanitation Data'!C193)),NA())</f>
        <v>#N/A</v>
      </c>
      <c r="W199" s="105" t="e">
        <f ca="true">+IF(AND(ISNUMBER(OFFSET('Sanitation Data'!$C$7,0,10*ROW('Sanitation Data'!C193))),'Data Summary'!CL199="Yes"),OFFSET('Sanitation Data'!$C$7,0,10*ROW('Sanitation Data'!C193)),NA())</f>
        <v>#N/A</v>
      </c>
      <c r="X199" s="105" t="e">
        <f ca="true">+IF(AND(ISNUMBER(OFFSET('Sanitation Data'!$C$11,0,10*ROW('Sanitation Data'!C193))),'Data Summary'!CM199="Yes"),OFFSET('Sanitation Data'!$C$11,0,10*ROW('Sanitation Data'!C193)),NA())</f>
        <v>#N/A</v>
      </c>
      <c r="Y199" s="105" t="e">
        <f ca="true">+IF(AND(ISNUMBER(OFFSET('Sanitation Data'!$C$12,0,10*ROW('Sanitation Data'!C193))),'Data Summary'!CN199="Yes"),OFFSET('Sanitation Data'!$C$12,0,10*ROW('Sanitation Data'!C193)),NA())</f>
        <v>#N/A</v>
      </c>
      <c r="Z199" s="105" t="e">
        <f ca="true">+IF(AND(ISNUMBER(OFFSET('Sanitation Data'!$C$13,0,10*ROW('Sanitation Data'!C193))),'Data Summary'!CO199="Yes"),OFFSET('Sanitation Data'!$C$13,0,10*ROW('Sanitation Data'!C193)),NA())</f>
        <v>#N/A</v>
      </c>
      <c r="AA199" s="105" t="e">
        <f ca="true">+IF(AND(ISNUMBER(OFFSET('Sanitation Data'!$D$5,0,10*ROW('Sanitation Data'!D193))),'Data Summary'!CP199="Yes"),100-OFFSET('Sanitation Data'!$D$5,0,10*ROW('Sanitation Data'!D193)),NA())</f>
        <v>#N/A</v>
      </c>
      <c r="AB199" s="105" t="e">
        <f ca="true">+IF(AND(ISNUMBER(OFFSET('Sanitation Data'!$D$7,0,10*ROW('Sanitation Data'!D193))),'Data Summary'!CQ199="Yes"),OFFSET('Sanitation Data'!$D$7,0,10*ROW('Sanitation Data'!D193)),NA())</f>
        <v>#N/A</v>
      </c>
      <c r="AC199" s="105" t="e">
        <f ca="true">+IF(AND(ISNUMBER(OFFSET('Sanitation Data'!$D$11,0,10*ROW('Sanitation Data'!D193))),'Data Summary'!CR199="Yes"),OFFSET('Sanitation Data'!$D$11,0,10*ROW('Sanitation Data'!D193)),NA())</f>
        <v>#N/A</v>
      </c>
      <c r="AD199" s="105" t="e">
        <f ca="true">+IF(AND(ISNUMBER(OFFSET('Sanitation Data'!$D$12,0,10*ROW('Sanitation Data'!D193))),'Data Summary'!CS199="Yes"),OFFSET('Sanitation Data'!$D$12,0,10*ROW('Sanitation Data'!D193)),NA())</f>
        <v>#N/A</v>
      </c>
      <c r="AE199" s="105" t="e">
        <f ca="true">+IF(AND(ISNUMBER(OFFSET('Sanitation Data'!$D$13,0,10*ROW('Sanitation Data'!D193))),'Data Summary'!CT199="Yes"),OFFSET('Sanitation Data'!$D$13,0,10*ROW('Sanitation Data'!D193)),NA())</f>
        <v>#N/A</v>
      </c>
      <c r="AF199" s="105" t="e">
        <f ca="true">+IF(AND(ISNUMBER(OFFSET('Sanitation Data'!$E$5,0,10*ROW('Sanitation Data'!E193))),'Data Summary'!CU199="Yes"),100-OFFSET('Sanitation Data'!$E$5,0,10*ROW('Sanitation Data'!E193)),NA())</f>
        <v>#N/A</v>
      </c>
      <c r="AG199" s="105" t="e">
        <f ca="true">+IF(AND(ISNUMBER(OFFSET('Sanitation Data'!$E$7,0,10*ROW('Sanitation Data'!E193))),'Data Summary'!CV199="Yes"),OFFSET('Sanitation Data'!$E$7,0,10*ROW('Sanitation Data'!E193)),NA())</f>
        <v>#N/A</v>
      </c>
      <c r="AH199" s="105" t="e">
        <f ca="true">+IF(AND(ISNUMBER(OFFSET('Sanitation Data'!$E$11,0,10*ROW('Sanitation Data'!E193))),'Data Summary'!CW199="Yes"),OFFSET('Sanitation Data'!$E$11,0,10*ROW('Sanitation Data'!E193)),NA())</f>
        <v>#N/A</v>
      </c>
      <c r="AI199" s="105" t="e">
        <f ca="true">+IF(AND(ISNUMBER(OFFSET('Sanitation Data'!$E$12,0,10*ROW('Sanitation Data'!E193))),'Data Summary'!CX199="Yes"),OFFSET('Sanitation Data'!$E$12,0,10*ROW('Sanitation Data'!E193)),NA())</f>
        <v>#N/A</v>
      </c>
      <c r="AJ199" s="105" t="e">
        <f ca="true">+IF(AND(ISNUMBER(OFFSET('Sanitation Data'!$E$13,0,10*ROW('Sanitation Data'!E193))),'Data Summary'!CY199="Yes"),OFFSET('Sanitation Data'!$E$13,0,10*ROW('Sanitation Data'!E193)),NA())</f>
        <v>#N/A</v>
      </c>
      <c r="AK199" s="105" t="e">
        <f ca="true">+IF(AND(ISNUMBER(OFFSET('Sanitation Data'!$F$5,0,10*ROW('Sanitation Data'!F193))),'Data Summary'!CZ199="Yes"),100-OFFSET('Sanitation Data'!$F$5,0,10*ROW('Sanitation Data'!F193)),NA())</f>
        <v>#N/A</v>
      </c>
      <c r="AL199" s="105" t="e">
        <f ca="true">+IF(AND(ISNUMBER(OFFSET('Sanitation Data'!$F$7,0,10*ROW('Sanitation Data'!F193))),'Data Summary'!DA199="Yes"),OFFSET('Sanitation Data'!$F$7,0,10*ROW('Sanitation Data'!F193)),NA())</f>
        <v>#N/A</v>
      </c>
      <c r="AM199" s="105" t="e">
        <f ca="true">+IF(AND(ISNUMBER(OFFSET('Sanitation Data'!$F$11,0,10*ROW('Sanitation Data'!F193))),'Data Summary'!DB199="Yes"),OFFSET('Sanitation Data'!$F$11,0,10*ROW('Sanitation Data'!F193)),NA())</f>
        <v>#N/A</v>
      </c>
      <c r="AN199" s="105" t="e">
        <f ca="true">+IF(AND(ISNUMBER(OFFSET('Sanitation Data'!$F$12,0,10*ROW('Sanitation Data'!F193))),'Data Summary'!DC199="Yes"),OFFSET('Sanitation Data'!$F$12,0,10*ROW('Sanitation Data'!F193)),NA())</f>
        <v>#N/A</v>
      </c>
      <c r="AO199" s="105" t="e">
        <f ca="true">+IF(AND(ISNUMBER(OFFSET('Sanitation Data'!$F$13,0,10*ROW('Sanitation Data'!F193))),'Data Summary'!DD199="Yes"),OFFSET('Sanitation Data'!$F$13,0,10*ROW('Sanitation Data'!F193)),NA())</f>
        <v>#N/A</v>
      </c>
      <c r="AP199" s="105" t="e">
        <f ca="true">+IF(AND(ISNUMBER(OFFSET('Sanitation Data'!$G$5,0,10*ROW('Sanitation Data'!G193))),'Data Summary'!DE199="Yes"),100-OFFSET('Sanitation Data'!$G$5,0,10*ROW('Sanitation Data'!G193)),NA())</f>
        <v>#N/A</v>
      </c>
      <c r="AQ199" s="105" t="e">
        <f ca="true">+IF(AND(ISNUMBER(OFFSET('Sanitation Data'!$G$7,0,10*ROW('Sanitation Data'!G193))),'Data Summary'!DF199="Yes"),OFFSET('Sanitation Data'!$G$7,0,10*ROW('Sanitation Data'!G193)),NA())</f>
        <v>#N/A</v>
      </c>
      <c r="AR199" s="105" t="e">
        <f ca="true">+IF(AND(ISNUMBER(OFFSET('Sanitation Data'!$G$11,0,10*ROW('Sanitation Data'!G193))),'Data Summary'!DG199="Yes"),OFFSET('Sanitation Data'!$G$11,0,10*ROW('Sanitation Data'!G193)),NA())</f>
        <v>#N/A</v>
      </c>
      <c r="AS199" s="105" t="e">
        <f ca="true">+IF(AND(ISNUMBER(OFFSET('Sanitation Data'!$G$12,0,10*ROW('Sanitation Data'!G193))),'Data Summary'!DH199="Yes"),OFFSET('Sanitation Data'!$G$12,0,10*ROW('Sanitation Data'!G193)),NA())</f>
        <v>#N/A</v>
      </c>
      <c r="AT199" s="105" t="e">
        <f ca="true">+IF(AND(ISNUMBER(OFFSET('Sanitation Data'!$G$13,0,10*ROW('Sanitation Data'!G193))),'Data Summary'!DI199="Yes"),OFFSET('Sanitation Data'!$G$13,0,10*ROW('Sanitation Data'!G193)),NA())</f>
        <v>#N/A</v>
      </c>
      <c r="AU199" s="105" t="e">
        <f ca="true">+IF(AND(ISNUMBER(OFFSET('Sanitation Data'!$H$5,0,10*ROW('Sanitation Data'!H193))),'Data Summary'!DJ199="Yes"),100-OFFSET('Sanitation Data'!$H$5,0,10*ROW('Sanitation Data'!H193)),NA())</f>
        <v>#N/A</v>
      </c>
      <c r="AV199" s="105" t="e">
        <f ca="true">+IF(AND(ISNUMBER(OFFSET('Sanitation Data'!$H$7,0,10*ROW('Sanitation Data'!H193))),'Data Summary'!DK199="Yes"),OFFSET('Sanitation Data'!$H$7,0,10*ROW('Sanitation Data'!H193)),NA())</f>
        <v>#N/A</v>
      </c>
      <c r="AW199" s="105" t="e">
        <f ca="true">+IF(AND(ISNUMBER(OFFSET('Sanitation Data'!$H$11,0,10*ROW('Sanitation Data'!H193))),'Data Summary'!DL199="Yes"),OFFSET('Sanitation Data'!$H$11,0,10*ROW('Sanitation Data'!H193)),NA())</f>
        <v>#N/A</v>
      </c>
      <c r="AX199" s="105" t="e">
        <f ca="true">+IF(AND(ISNUMBER(OFFSET('Sanitation Data'!$H$12,0,10*ROW('Sanitation Data'!H193))),'Data Summary'!DM199="Yes"),OFFSET('Sanitation Data'!$H$12,0,10*ROW('Sanitation Data'!H193)),NA())</f>
        <v>#N/A</v>
      </c>
      <c r="AY199" s="105" t="e">
        <f ca="true">+IF(AND(ISNUMBER(OFFSET('Sanitation Data'!$H$13,0,10*ROW('Sanitation Data'!H193))),'Data Summary'!DN199="Yes"),OFFSET('Sanitation Data'!$H$13,0,10*ROW('Sanitation Data'!H193)),NA())</f>
        <v>#N/A</v>
      </c>
      <c r="AZ199" s="110" t="e">
        <f ca="true">+IF(AND(ISNUMBER(OFFSET('Hygiene Data'!$C$6,0,10*ROW('Hygiene Data'!C193))),'Data Summary'!DO199="Yes"),OFFSET('Hygiene Data'!$C$6,0,10*ROW('Hygiene Data'!C193)),NA())</f>
        <v>#N/A</v>
      </c>
      <c r="BA199" s="110" t="e">
        <f ca="true">+IF(AND(ISNUMBER(OFFSET('Hygiene Data'!$C$8,0,10*ROW('Hygiene Data'!C193))),'Data Summary'!DP199="Yes"),OFFSET('Hygiene Data'!$C$8,0,10*ROW('Hygiene Data'!C193)),NA())</f>
        <v>#N/A</v>
      </c>
      <c r="BB199" s="110" t="e">
        <f ca="true">+IF(AND(ISNUMBER(OFFSET('Hygiene Data'!$C$10,0,10*ROW('Hygiene Data'!C193))),'Data Summary'!DQ199="Yes"),OFFSET('Hygiene Data'!$C$10,0,10*ROW('Hygiene Data'!C193)),NA())</f>
        <v>#N/A</v>
      </c>
      <c r="BC199" s="110" t="e">
        <f ca="true">+IF(AND(ISNUMBER(OFFSET('Hygiene Data'!$D$6,0,10*ROW('Hygiene Data'!D193))),'Data Summary'!DR199="Yes"),OFFSET('Hygiene Data'!$D$6,0,10*ROW('Hygiene Data'!D193)),NA())</f>
        <v>#N/A</v>
      </c>
      <c r="BD199" s="110" t="e">
        <f ca="true">+IF(AND(ISNUMBER(OFFSET('Hygiene Data'!$D$8,0,10*ROW('Hygiene Data'!D193))),'Data Summary'!DS199="Yes"),OFFSET('Hygiene Data'!$D$8,0,10*ROW('Hygiene Data'!D193)),NA())</f>
        <v>#N/A</v>
      </c>
      <c r="BE199" s="110" t="e">
        <f ca="true">+IF(AND(ISNUMBER(OFFSET('Hygiene Data'!$D$10,0,10*ROW('Hygiene Data'!D193))),'Data Summary'!DT199="Yes"),OFFSET('Hygiene Data'!$D$10,0,10*ROW('Hygiene Data'!D193)),NA())</f>
        <v>#N/A</v>
      </c>
      <c r="BF199" s="110" t="e">
        <f ca="true">+IF(AND(ISNUMBER(OFFSET('Hygiene Data'!$E$6,0,10*ROW('Hygiene Data'!E193))),'Data Summary'!DU199="Yes"),OFFSET('Hygiene Data'!$E$6,0,10*ROW('Hygiene Data'!E193)),NA())</f>
        <v>#N/A</v>
      </c>
      <c r="BG199" s="110" t="e">
        <f ca="true">+IF(AND(ISNUMBER(OFFSET('Hygiene Data'!$E$8,0,10*ROW('Hygiene Data'!E193))),'Data Summary'!DV199="Yes"),OFFSET('Hygiene Data'!$E$8,0,10*ROW('Hygiene Data'!E193)),NA())</f>
        <v>#N/A</v>
      </c>
      <c r="BH199" s="110" t="e">
        <f ca="true">+IF(AND(ISNUMBER(OFFSET('Hygiene Data'!$E$10,0,10*ROW('Hygiene Data'!E193))),'Data Summary'!DW199="Yes"),OFFSET('Hygiene Data'!$E$10,0,10*ROW('Hygiene Data'!E193)),NA())</f>
        <v>#N/A</v>
      </c>
      <c r="BI199" s="110" t="e">
        <f ca="true">+IF(AND(ISNUMBER(OFFSET('Hygiene Data'!$F$6,0,10*ROW('Hygiene Data'!F193))),'Data Summary'!DX199="Yes"),OFFSET('Hygiene Data'!$F$6,0,10*ROW('Hygiene Data'!F193)),NA())</f>
        <v>#N/A</v>
      </c>
      <c r="BJ199" s="110" t="e">
        <f ca="true">+IF(AND(ISNUMBER(OFFSET('Hygiene Data'!$F$8,0,10*ROW('Hygiene Data'!F193))),'Data Summary'!DY199="Yes"),OFFSET('Hygiene Data'!$F$8,0,10*ROW('Hygiene Data'!F193)),NA())</f>
        <v>#N/A</v>
      </c>
      <c r="BK199" s="110" t="e">
        <f ca="true">+IF(AND(ISNUMBER(OFFSET('Hygiene Data'!$F$10,0,10*ROW('Hygiene Data'!F193))),'Data Summary'!DZ199="Yes"),OFFSET('Hygiene Data'!$F$10,0,10*ROW('Hygiene Data'!F193)),NA())</f>
        <v>#N/A</v>
      </c>
      <c r="BL199" s="110" t="e">
        <f ca="true">+IF(AND(ISNUMBER(OFFSET('Hygiene Data'!$G$6,0,10*ROW('Hygiene Data'!G193))),'Data Summary'!EA199="Yes"),OFFSET('Hygiene Data'!$G$6,0,10*ROW('Hygiene Data'!G193)),NA())</f>
        <v>#N/A</v>
      </c>
      <c r="BM199" s="110" t="e">
        <f ca="true">+IF(AND(ISNUMBER(OFFSET('Hygiene Data'!$G$8,0,10*ROW('Hygiene Data'!G193))),'Data Summary'!EB199="Yes"),OFFSET('Hygiene Data'!$G$8,0,10*ROW('Hygiene Data'!G193)),NA())</f>
        <v>#N/A</v>
      </c>
      <c r="BN199" s="110" t="e">
        <f ca="true">+IF(AND(ISNUMBER(OFFSET('Hygiene Data'!$G$10,0,10*ROW('Hygiene Data'!G193))),'Data Summary'!EC199="Yes"),OFFSET('Hygiene Data'!$G$10,0,10*ROW('Hygiene Data'!G193)),NA())</f>
        <v>#N/A</v>
      </c>
      <c r="BO199" s="110" t="e">
        <f ca="true">+IF(AND(ISNUMBER(OFFSET('Hygiene Data'!$H$6,0,10*ROW('Hygiene Data'!H193))),'Data Summary'!ED199="Yes"),OFFSET('Hygiene Data'!$H$6,0,10*ROW('Hygiene Data'!H193)),NA())</f>
        <v>#N/A</v>
      </c>
      <c r="BP199" s="110" t="e">
        <f ca="true">+IF(AND(ISNUMBER(OFFSET('Hygiene Data'!$H$8,0,10*ROW('Hygiene Data'!H193))),'Data Summary'!EE199="Yes"),OFFSET('Hygiene Data'!$H$8,0,10*ROW('Hygiene Data'!H193)),NA())</f>
        <v>#N/A</v>
      </c>
      <c r="BQ199" s="110" t="e">
        <f ca="true">+IF(AND(ISNUMBER(OFFSET('Hygiene Data'!$H$10,0,10*ROW('Hygiene Data'!H193))),'Data Summary'!EF199="Yes"),OFFSET('Hygiene Data'!$H$10,0,10*ROW('Hygiene Data'!H193)),NA())</f>
        <v>#N/A</v>
      </c>
    </row>
    <row r="200" x14ac:dyDescent="0.2">
      <c r="A200" s="58" t="e">
        <f ca="true">+IF(OFFSET('Water Data'!$B$1,0,10*ROW('Water Data'!B194))="",NA(),OFFSET('Water Data'!$B$1,0,10*ROW('Water Data'!B194)))</f>
        <v>#N/A</v>
      </c>
      <c r="B200" s="58" t="e">
        <f ca="true">+IF(OFFSET('Water Data'!$A$3,0,10*ROW('Water Data'!A197))="",NA(),OFFSET('Water Data'!$A$3,0,10*ROW('Water Data'!A197)))</f>
        <v>#N/A</v>
      </c>
      <c r="C200" s="58" t="e">
        <f ca="true">+IF(OFFSET('Water Data'!$C$3,0,10*ROW('Water Data'!C197))="",NA(),OFFSET('Water Data'!$C$3,0,10*ROW('Water Data'!C197)))</f>
        <v>#N/A</v>
      </c>
      <c r="D200" s="59" t="e">
        <f ca="true">+IF(AND(ISNUMBER(OFFSET('Water Data'!$C$5,0,10*ROW('Water Data'!C194))),'Data Summary'!BS200="Yes"),100-OFFSET('Water Data'!$C$5,0,10*ROW('Water Data'!C194)),NA())</f>
        <v>#N/A</v>
      </c>
      <c r="E200" s="59" t="e">
        <f ca="true">+IF(AND(ISNUMBER(OFFSET('Water Data'!$C$7,0,10*ROW('Water Data'!C194))),'Data Summary'!BT200="Yes"),OFFSET('Water Data'!$C$7,0,10*ROW('Water Data'!C194)),NA())</f>
        <v>#N/A</v>
      </c>
      <c r="F200" s="59" t="e">
        <f ca="true">+IF(AND(ISNUMBER(OFFSET('Water Data'!$C$10,0,10*ROW('Water Data'!C194))),'Data Summary'!BU200="Yes"),OFFSET('Water Data'!$C$10,0,10*ROW('Water Data'!C194)),NA())</f>
        <v>#N/A</v>
      </c>
      <c r="G200" s="59" t="e">
        <f ca="true">+IF(AND(ISNUMBER(OFFSET('Water Data'!$D$5,0,10*ROW('Water Data'!D194))),'Data Summary'!BV200="Yes"),100-OFFSET('Water Data'!$D$5,0,10*ROW('Water Data'!D194)),NA())</f>
        <v>#N/A</v>
      </c>
      <c r="H200" s="59" t="e">
        <f ca="true">+IF(AND(ISNUMBER(OFFSET('Water Data'!$D$7,0,10*ROW('Water Data'!D194))),'Data Summary'!BW200="Yes"),OFFSET('Water Data'!$D$7,0,10*ROW('Water Data'!D194)),NA())</f>
        <v>#N/A</v>
      </c>
      <c r="I200" s="59" t="e">
        <f ca="true">+IF(AND(ISNUMBER(OFFSET('Water Data'!$D$10,0,10*ROW('Water Data'!D194))),'Data Summary'!BX200="Yes"),OFFSET('Water Data'!$D$10,0,10*ROW('Water Data'!D194)),NA())</f>
        <v>#N/A</v>
      </c>
      <c r="J200" s="59" t="e">
        <f ca="true">+IF(AND(ISNUMBER(OFFSET('Water Data'!$E$5,0,10*ROW('Water Data'!E194))),'Data Summary'!BY200="Yes"),100-OFFSET('Water Data'!$E$5,0,10*ROW('Water Data'!E194)),NA())</f>
        <v>#N/A</v>
      </c>
      <c r="K200" s="59" t="e">
        <f ca="true">+IF(AND(ISNUMBER(OFFSET('Water Data'!$E$7,0,10*ROW('Water Data'!E194))),'Data Summary'!BZ200="Yes"),OFFSET('Water Data'!$E$7,0,10*ROW('Water Data'!E194)),NA())</f>
        <v>#N/A</v>
      </c>
      <c r="L200" s="59" t="e">
        <f ca="true">+IF(AND(ISNUMBER(OFFSET('Water Data'!$E$10,0,10*ROW('Water Data'!E194))),'Data Summary'!CA200="Yes"),OFFSET('Water Data'!$E$10,0,10*ROW('Water Data'!E194)),NA())</f>
        <v>#N/A</v>
      </c>
      <c r="M200" s="59" t="e">
        <f ca="true">+IF(AND(ISNUMBER(OFFSET('Water Data'!$F$5,0,10*ROW('Water Data'!F194))),'Data Summary'!CB200="Yes"),100-OFFSET('Water Data'!$F$5,0,10*ROW('Water Data'!F194)),NA())</f>
        <v>#N/A</v>
      </c>
      <c r="N200" s="59" t="e">
        <f ca="true">+IF(AND(ISNUMBER(OFFSET('Water Data'!$F$7,0,10*ROW('Water Data'!F194))),'Data Summary'!CC200="Yes"),OFFSET('Water Data'!$F$7,0,10*ROW('Water Data'!F194)),NA())</f>
        <v>#N/A</v>
      </c>
      <c r="O200" s="59" t="e">
        <f ca="true">+IF(AND(ISNUMBER(OFFSET('Water Data'!$F$10,0,10*ROW('Water Data'!F194))),'Data Summary'!CD200="Yes"),OFFSET('Water Data'!$F$10,0,10*ROW('Water Data'!F194)),NA())</f>
        <v>#N/A</v>
      </c>
      <c r="P200" s="59" t="e">
        <f ca="true">+IF(AND(ISNUMBER(OFFSET('Water Data'!$G$5,0,10*ROW('Water Data'!G194))),'Data Summary'!CE200="Yes"),100-OFFSET('Water Data'!$G$5,0,10*ROW('Water Data'!G194)),NA())</f>
        <v>#N/A</v>
      </c>
      <c r="Q200" s="59" t="e">
        <f ca="true">+IF(AND(ISNUMBER(OFFSET('Water Data'!$G$7,0,10*ROW('Water Data'!G194))),'Data Summary'!CF200="Yes"),OFFSET('Water Data'!$G$7,0,10*ROW('Water Data'!G194)),NA())</f>
        <v>#N/A</v>
      </c>
      <c r="R200" s="59" t="e">
        <f ca="true">+IF(AND(ISNUMBER(OFFSET('Water Data'!$G$10,0,10*ROW('Water Data'!G194))),'Data Summary'!CG200="Yes"),OFFSET('Water Data'!$G$10,0,10*ROW('Water Data'!G194)),NA())</f>
        <v>#N/A</v>
      </c>
      <c r="S200" s="59" t="e">
        <f ca="true">+IF(AND(ISNUMBER(OFFSET('Water Data'!$H$5,0,10*ROW('Water Data'!H194))),'Data Summary'!CH200="Yes"),100-OFFSET('Water Data'!$H$5,0,10*ROW('Water Data'!H194)),NA())</f>
        <v>#N/A</v>
      </c>
      <c r="T200" s="59" t="e">
        <f ca="true">+IF(AND(ISNUMBER(OFFSET('Water Data'!$H$7,0,10*ROW('Water Data'!H194))),'Data Summary'!CI200="Yes"),OFFSET('Water Data'!$H$7,0,10*ROW('Water Data'!H194)),NA())</f>
        <v>#N/A</v>
      </c>
      <c r="U200" s="59" t="e">
        <f ca="true">+IF(AND(ISNUMBER(OFFSET('Water Data'!$H$10,0,10*ROW('Water Data'!H194))),'Data Summary'!CJ200="Yes"),OFFSET('Water Data'!$H$10,0,10*ROW('Water Data'!H194)),NA())</f>
        <v>#N/A</v>
      </c>
      <c r="V200" s="105" t="e">
        <f ca="true">+IF(AND(ISNUMBER(OFFSET('Sanitation Data'!$C$5,0,10*ROW('Sanitation Data'!C194))),'Data Summary'!CK200="Yes"),100-OFFSET('Sanitation Data'!$C$5,0,10*ROW('Sanitation Data'!C194)),NA())</f>
        <v>#N/A</v>
      </c>
      <c r="W200" s="105" t="e">
        <f ca="true">+IF(AND(ISNUMBER(OFFSET('Sanitation Data'!$C$7,0,10*ROW('Sanitation Data'!C194))),'Data Summary'!CL200="Yes"),OFFSET('Sanitation Data'!$C$7,0,10*ROW('Sanitation Data'!C194)),NA())</f>
        <v>#N/A</v>
      </c>
      <c r="X200" s="105" t="e">
        <f ca="true">+IF(AND(ISNUMBER(OFFSET('Sanitation Data'!$C$11,0,10*ROW('Sanitation Data'!C194))),'Data Summary'!CM200="Yes"),OFFSET('Sanitation Data'!$C$11,0,10*ROW('Sanitation Data'!C194)),NA())</f>
        <v>#N/A</v>
      </c>
      <c r="Y200" s="105" t="e">
        <f ca="true">+IF(AND(ISNUMBER(OFFSET('Sanitation Data'!$C$12,0,10*ROW('Sanitation Data'!C194))),'Data Summary'!CN200="Yes"),OFFSET('Sanitation Data'!$C$12,0,10*ROW('Sanitation Data'!C194)),NA())</f>
        <v>#N/A</v>
      </c>
      <c r="Z200" s="105" t="e">
        <f ca="true">+IF(AND(ISNUMBER(OFFSET('Sanitation Data'!$C$13,0,10*ROW('Sanitation Data'!C194))),'Data Summary'!CO200="Yes"),OFFSET('Sanitation Data'!$C$13,0,10*ROW('Sanitation Data'!C194)),NA())</f>
        <v>#N/A</v>
      </c>
      <c r="AA200" s="105" t="e">
        <f ca="true">+IF(AND(ISNUMBER(OFFSET('Sanitation Data'!$D$5,0,10*ROW('Sanitation Data'!D194))),'Data Summary'!CP200="Yes"),100-OFFSET('Sanitation Data'!$D$5,0,10*ROW('Sanitation Data'!D194)),NA())</f>
        <v>#N/A</v>
      </c>
      <c r="AB200" s="105" t="e">
        <f ca="true">+IF(AND(ISNUMBER(OFFSET('Sanitation Data'!$D$7,0,10*ROW('Sanitation Data'!D194))),'Data Summary'!CQ200="Yes"),OFFSET('Sanitation Data'!$D$7,0,10*ROW('Sanitation Data'!D194)),NA())</f>
        <v>#N/A</v>
      </c>
      <c r="AC200" s="105" t="e">
        <f ca="true">+IF(AND(ISNUMBER(OFFSET('Sanitation Data'!$D$11,0,10*ROW('Sanitation Data'!D194))),'Data Summary'!CR200="Yes"),OFFSET('Sanitation Data'!$D$11,0,10*ROW('Sanitation Data'!D194)),NA())</f>
        <v>#N/A</v>
      </c>
      <c r="AD200" s="105" t="e">
        <f ca="true">+IF(AND(ISNUMBER(OFFSET('Sanitation Data'!$D$12,0,10*ROW('Sanitation Data'!D194))),'Data Summary'!CS200="Yes"),OFFSET('Sanitation Data'!$D$12,0,10*ROW('Sanitation Data'!D194)),NA())</f>
        <v>#N/A</v>
      </c>
      <c r="AE200" s="105" t="e">
        <f ca="true">+IF(AND(ISNUMBER(OFFSET('Sanitation Data'!$D$13,0,10*ROW('Sanitation Data'!D194))),'Data Summary'!CT200="Yes"),OFFSET('Sanitation Data'!$D$13,0,10*ROW('Sanitation Data'!D194)),NA())</f>
        <v>#N/A</v>
      </c>
      <c r="AF200" s="105" t="e">
        <f ca="true">+IF(AND(ISNUMBER(OFFSET('Sanitation Data'!$E$5,0,10*ROW('Sanitation Data'!E194))),'Data Summary'!CU200="Yes"),100-OFFSET('Sanitation Data'!$E$5,0,10*ROW('Sanitation Data'!E194)),NA())</f>
        <v>#N/A</v>
      </c>
      <c r="AG200" s="105" t="e">
        <f ca="true">+IF(AND(ISNUMBER(OFFSET('Sanitation Data'!$E$7,0,10*ROW('Sanitation Data'!E194))),'Data Summary'!CV200="Yes"),OFFSET('Sanitation Data'!$E$7,0,10*ROW('Sanitation Data'!E194)),NA())</f>
        <v>#N/A</v>
      </c>
      <c r="AH200" s="105" t="e">
        <f ca="true">+IF(AND(ISNUMBER(OFFSET('Sanitation Data'!$E$11,0,10*ROW('Sanitation Data'!E194))),'Data Summary'!CW200="Yes"),OFFSET('Sanitation Data'!$E$11,0,10*ROW('Sanitation Data'!E194)),NA())</f>
        <v>#N/A</v>
      </c>
      <c r="AI200" s="105" t="e">
        <f ca="true">+IF(AND(ISNUMBER(OFFSET('Sanitation Data'!$E$12,0,10*ROW('Sanitation Data'!E194))),'Data Summary'!CX200="Yes"),OFFSET('Sanitation Data'!$E$12,0,10*ROW('Sanitation Data'!E194)),NA())</f>
        <v>#N/A</v>
      </c>
      <c r="AJ200" s="105" t="e">
        <f ca="true">+IF(AND(ISNUMBER(OFFSET('Sanitation Data'!$E$13,0,10*ROW('Sanitation Data'!E194))),'Data Summary'!CY200="Yes"),OFFSET('Sanitation Data'!$E$13,0,10*ROW('Sanitation Data'!E194)),NA())</f>
        <v>#N/A</v>
      </c>
      <c r="AK200" s="105" t="e">
        <f ca="true">+IF(AND(ISNUMBER(OFFSET('Sanitation Data'!$F$5,0,10*ROW('Sanitation Data'!F194))),'Data Summary'!CZ200="Yes"),100-OFFSET('Sanitation Data'!$F$5,0,10*ROW('Sanitation Data'!F194)),NA())</f>
        <v>#N/A</v>
      </c>
      <c r="AL200" s="105" t="e">
        <f ca="true">+IF(AND(ISNUMBER(OFFSET('Sanitation Data'!$F$7,0,10*ROW('Sanitation Data'!F194))),'Data Summary'!DA200="Yes"),OFFSET('Sanitation Data'!$F$7,0,10*ROW('Sanitation Data'!F194)),NA())</f>
        <v>#N/A</v>
      </c>
      <c r="AM200" s="105" t="e">
        <f ca="true">+IF(AND(ISNUMBER(OFFSET('Sanitation Data'!$F$11,0,10*ROW('Sanitation Data'!F194))),'Data Summary'!DB200="Yes"),OFFSET('Sanitation Data'!$F$11,0,10*ROW('Sanitation Data'!F194)),NA())</f>
        <v>#N/A</v>
      </c>
      <c r="AN200" s="105" t="e">
        <f ca="true">+IF(AND(ISNUMBER(OFFSET('Sanitation Data'!$F$12,0,10*ROW('Sanitation Data'!F194))),'Data Summary'!DC200="Yes"),OFFSET('Sanitation Data'!$F$12,0,10*ROW('Sanitation Data'!F194)),NA())</f>
        <v>#N/A</v>
      </c>
      <c r="AO200" s="105" t="e">
        <f ca="true">+IF(AND(ISNUMBER(OFFSET('Sanitation Data'!$F$13,0,10*ROW('Sanitation Data'!F194))),'Data Summary'!DD200="Yes"),OFFSET('Sanitation Data'!$F$13,0,10*ROW('Sanitation Data'!F194)),NA())</f>
        <v>#N/A</v>
      </c>
      <c r="AP200" s="105" t="e">
        <f ca="true">+IF(AND(ISNUMBER(OFFSET('Sanitation Data'!$G$5,0,10*ROW('Sanitation Data'!G194))),'Data Summary'!DE200="Yes"),100-OFFSET('Sanitation Data'!$G$5,0,10*ROW('Sanitation Data'!G194)),NA())</f>
        <v>#N/A</v>
      </c>
      <c r="AQ200" s="105" t="e">
        <f ca="true">+IF(AND(ISNUMBER(OFFSET('Sanitation Data'!$G$7,0,10*ROW('Sanitation Data'!G194))),'Data Summary'!DF200="Yes"),OFFSET('Sanitation Data'!$G$7,0,10*ROW('Sanitation Data'!G194)),NA())</f>
        <v>#N/A</v>
      </c>
      <c r="AR200" s="105" t="e">
        <f ca="true">+IF(AND(ISNUMBER(OFFSET('Sanitation Data'!$G$11,0,10*ROW('Sanitation Data'!G194))),'Data Summary'!DG200="Yes"),OFFSET('Sanitation Data'!$G$11,0,10*ROW('Sanitation Data'!G194)),NA())</f>
        <v>#N/A</v>
      </c>
      <c r="AS200" s="105" t="e">
        <f ca="true">+IF(AND(ISNUMBER(OFFSET('Sanitation Data'!$G$12,0,10*ROW('Sanitation Data'!G194))),'Data Summary'!DH200="Yes"),OFFSET('Sanitation Data'!$G$12,0,10*ROW('Sanitation Data'!G194)),NA())</f>
        <v>#N/A</v>
      </c>
      <c r="AT200" s="105" t="e">
        <f ca="true">+IF(AND(ISNUMBER(OFFSET('Sanitation Data'!$G$13,0,10*ROW('Sanitation Data'!G194))),'Data Summary'!DI200="Yes"),OFFSET('Sanitation Data'!$G$13,0,10*ROW('Sanitation Data'!G194)),NA())</f>
        <v>#N/A</v>
      </c>
      <c r="AU200" s="105" t="e">
        <f ca="true">+IF(AND(ISNUMBER(OFFSET('Sanitation Data'!$H$5,0,10*ROW('Sanitation Data'!H194))),'Data Summary'!DJ200="Yes"),100-OFFSET('Sanitation Data'!$H$5,0,10*ROW('Sanitation Data'!H194)),NA())</f>
        <v>#N/A</v>
      </c>
      <c r="AV200" s="105" t="e">
        <f ca="true">+IF(AND(ISNUMBER(OFFSET('Sanitation Data'!$H$7,0,10*ROW('Sanitation Data'!H194))),'Data Summary'!DK200="Yes"),OFFSET('Sanitation Data'!$H$7,0,10*ROW('Sanitation Data'!H194)),NA())</f>
        <v>#N/A</v>
      </c>
      <c r="AW200" s="105" t="e">
        <f ca="true">+IF(AND(ISNUMBER(OFFSET('Sanitation Data'!$H$11,0,10*ROW('Sanitation Data'!H194))),'Data Summary'!DL200="Yes"),OFFSET('Sanitation Data'!$H$11,0,10*ROW('Sanitation Data'!H194)),NA())</f>
        <v>#N/A</v>
      </c>
      <c r="AX200" s="105" t="e">
        <f ca="true">+IF(AND(ISNUMBER(OFFSET('Sanitation Data'!$H$12,0,10*ROW('Sanitation Data'!H194))),'Data Summary'!DM200="Yes"),OFFSET('Sanitation Data'!$H$12,0,10*ROW('Sanitation Data'!H194)),NA())</f>
        <v>#N/A</v>
      </c>
      <c r="AY200" s="105" t="e">
        <f ca="true">+IF(AND(ISNUMBER(OFFSET('Sanitation Data'!$H$13,0,10*ROW('Sanitation Data'!H194))),'Data Summary'!DN200="Yes"),OFFSET('Sanitation Data'!$H$13,0,10*ROW('Sanitation Data'!H194)),NA())</f>
        <v>#N/A</v>
      </c>
      <c r="AZ200" s="110" t="e">
        <f ca="true">+IF(AND(ISNUMBER(OFFSET('Hygiene Data'!$C$6,0,10*ROW('Hygiene Data'!C194))),'Data Summary'!DO200="Yes"),OFFSET('Hygiene Data'!$C$6,0,10*ROW('Hygiene Data'!C194)),NA())</f>
        <v>#N/A</v>
      </c>
      <c r="BA200" s="110" t="e">
        <f ca="true">+IF(AND(ISNUMBER(OFFSET('Hygiene Data'!$C$8,0,10*ROW('Hygiene Data'!C194))),'Data Summary'!DP200="Yes"),OFFSET('Hygiene Data'!$C$8,0,10*ROW('Hygiene Data'!C194)),NA())</f>
        <v>#N/A</v>
      </c>
      <c r="BB200" s="110" t="e">
        <f ca="true">+IF(AND(ISNUMBER(OFFSET('Hygiene Data'!$C$10,0,10*ROW('Hygiene Data'!C194))),'Data Summary'!DQ200="Yes"),OFFSET('Hygiene Data'!$C$10,0,10*ROW('Hygiene Data'!C194)),NA())</f>
        <v>#N/A</v>
      </c>
      <c r="BC200" s="110" t="e">
        <f ca="true">+IF(AND(ISNUMBER(OFFSET('Hygiene Data'!$D$6,0,10*ROW('Hygiene Data'!D194))),'Data Summary'!DR200="Yes"),OFFSET('Hygiene Data'!$D$6,0,10*ROW('Hygiene Data'!D194)),NA())</f>
        <v>#N/A</v>
      </c>
      <c r="BD200" s="110" t="e">
        <f ca="true">+IF(AND(ISNUMBER(OFFSET('Hygiene Data'!$D$8,0,10*ROW('Hygiene Data'!D194))),'Data Summary'!DS200="Yes"),OFFSET('Hygiene Data'!$D$8,0,10*ROW('Hygiene Data'!D194)),NA())</f>
        <v>#N/A</v>
      </c>
      <c r="BE200" s="110" t="e">
        <f ca="true">+IF(AND(ISNUMBER(OFFSET('Hygiene Data'!$D$10,0,10*ROW('Hygiene Data'!D194))),'Data Summary'!DT200="Yes"),OFFSET('Hygiene Data'!$D$10,0,10*ROW('Hygiene Data'!D194)),NA())</f>
        <v>#N/A</v>
      </c>
      <c r="BF200" s="110" t="e">
        <f ca="true">+IF(AND(ISNUMBER(OFFSET('Hygiene Data'!$E$6,0,10*ROW('Hygiene Data'!E194))),'Data Summary'!DU200="Yes"),OFFSET('Hygiene Data'!$E$6,0,10*ROW('Hygiene Data'!E194)),NA())</f>
        <v>#N/A</v>
      </c>
      <c r="BG200" s="110" t="e">
        <f ca="true">+IF(AND(ISNUMBER(OFFSET('Hygiene Data'!$E$8,0,10*ROW('Hygiene Data'!E194))),'Data Summary'!DV200="Yes"),OFFSET('Hygiene Data'!$E$8,0,10*ROW('Hygiene Data'!E194)),NA())</f>
        <v>#N/A</v>
      </c>
      <c r="BH200" s="110" t="e">
        <f ca="true">+IF(AND(ISNUMBER(OFFSET('Hygiene Data'!$E$10,0,10*ROW('Hygiene Data'!E194))),'Data Summary'!DW200="Yes"),OFFSET('Hygiene Data'!$E$10,0,10*ROW('Hygiene Data'!E194)),NA())</f>
        <v>#N/A</v>
      </c>
      <c r="BI200" s="110" t="e">
        <f ca="true">+IF(AND(ISNUMBER(OFFSET('Hygiene Data'!$F$6,0,10*ROW('Hygiene Data'!F194))),'Data Summary'!DX200="Yes"),OFFSET('Hygiene Data'!$F$6,0,10*ROW('Hygiene Data'!F194)),NA())</f>
        <v>#N/A</v>
      </c>
      <c r="BJ200" s="110" t="e">
        <f ca="true">+IF(AND(ISNUMBER(OFFSET('Hygiene Data'!$F$8,0,10*ROW('Hygiene Data'!F194))),'Data Summary'!DY200="Yes"),OFFSET('Hygiene Data'!$F$8,0,10*ROW('Hygiene Data'!F194)),NA())</f>
        <v>#N/A</v>
      </c>
      <c r="BK200" s="110" t="e">
        <f ca="true">+IF(AND(ISNUMBER(OFFSET('Hygiene Data'!$F$10,0,10*ROW('Hygiene Data'!F194))),'Data Summary'!DZ200="Yes"),OFFSET('Hygiene Data'!$F$10,0,10*ROW('Hygiene Data'!F194)),NA())</f>
        <v>#N/A</v>
      </c>
      <c r="BL200" s="110" t="e">
        <f ca="true">+IF(AND(ISNUMBER(OFFSET('Hygiene Data'!$G$6,0,10*ROW('Hygiene Data'!G194))),'Data Summary'!EA200="Yes"),OFFSET('Hygiene Data'!$G$6,0,10*ROW('Hygiene Data'!G194)),NA())</f>
        <v>#N/A</v>
      </c>
      <c r="BM200" s="110" t="e">
        <f ca="true">+IF(AND(ISNUMBER(OFFSET('Hygiene Data'!$G$8,0,10*ROW('Hygiene Data'!G194))),'Data Summary'!EB200="Yes"),OFFSET('Hygiene Data'!$G$8,0,10*ROW('Hygiene Data'!G194)),NA())</f>
        <v>#N/A</v>
      </c>
      <c r="BN200" s="110" t="e">
        <f ca="true">+IF(AND(ISNUMBER(OFFSET('Hygiene Data'!$G$10,0,10*ROW('Hygiene Data'!G194))),'Data Summary'!EC200="Yes"),OFFSET('Hygiene Data'!$G$10,0,10*ROW('Hygiene Data'!G194)),NA())</f>
        <v>#N/A</v>
      </c>
      <c r="BO200" s="110" t="e">
        <f ca="true">+IF(AND(ISNUMBER(OFFSET('Hygiene Data'!$H$6,0,10*ROW('Hygiene Data'!H194))),'Data Summary'!ED200="Yes"),OFFSET('Hygiene Data'!$H$6,0,10*ROW('Hygiene Data'!H194)),NA())</f>
        <v>#N/A</v>
      </c>
      <c r="BP200" s="110" t="e">
        <f ca="true">+IF(AND(ISNUMBER(OFFSET('Hygiene Data'!$H$8,0,10*ROW('Hygiene Data'!H194))),'Data Summary'!EE200="Yes"),OFFSET('Hygiene Data'!$H$8,0,10*ROW('Hygiene Data'!H194)),NA())</f>
        <v>#N/A</v>
      </c>
      <c r="BQ200" s="110" t="e">
        <f ca="true">+IF(AND(ISNUMBER(OFFSET('Hygiene Data'!$H$10,0,10*ROW('Hygiene Data'!H194))),'Data Summary'!EF200="Yes"),OFFSET('Hygiene Data'!$H$10,0,10*ROW('Hygiene Data'!H194)),NA())</f>
        <v>#N/A</v>
      </c>
    </row>
    <row r="201" x14ac:dyDescent="0.2">
      <c r="A201" s="58" t="e">
        <f ca="true">+IF(OFFSET('Water Data'!$B$1,0,10*ROW('Water Data'!B195))="",NA(),OFFSET('Water Data'!$B$1,0,10*ROW('Water Data'!B195)))</f>
        <v>#N/A</v>
      </c>
      <c r="B201" s="58" t="e">
        <f ca="true">+IF(OFFSET('Water Data'!$A$3,0,10*ROW('Water Data'!A198))="",NA(),OFFSET('Water Data'!$A$3,0,10*ROW('Water Data'!A198)))</f>
        <v>#N/A</v>
      </c>
      <c r="C201" s="58" t="e">
        <f ca="true">+IF(OFFSET('Water Data'!$C$3,0,10*ROW('Water Data'!C198))="",NA(),OFFSET('Water Data'!$C$3,0,10*ROW('Water Data'!C198)))</f>
        <v>#N/A</v>
      </c>
      <c r="D201" s="59" t="e">
        <f ca="true">+IF(AND(ISNUMBER(OFFSET('Water Data'!$C$5,0,10*ROW('Water Data'!C195))),'Data Summary'!BS201="Yes"),100-OFFSET('Water Data'!$C$5,0,10*ROW('Water Data'!C195)),NA())</f>
        <v>#N/A</v>
      </c>
      <c r="E201" s="59" t="e">
        <f ca="true">+IF(AND(ISNUMBER(OFFSET('Water Data'!$C$7,0,10*ROW('Water Data'!C195))),'Data Summary'!BT201="Yes"),OFFSET('Water Data'!$C$7,0,10*ROW('Water Data'!C195)),NA())</f>
        <v>#N/A</v>
      </c>
      <c r="F201" s="59" t="e">
        <f ca="true">+IF(AND(ISNUMBER(OFFSET('Water Data'!$C$10,0,10*ROW('Water Data'!C195))),'Data Summary'!BU201="Yes"),OFFSET('Water Data'!$C$10,0,10*ROW('Water Data'!C195)),NA())</f>
        <v>#N/A</v>
      </c>
      <c r="G201" s="59" t="e">
        <f ca="true">+IF(AND(ISNUMBER(OFFSET('Water Data'!$D$5,0,10*ROW('Water Data'!D195))),'Data Summary'!BV201="Yes"),100-OFFSET('Water Data'!$D$5,0,10*ROW('Water Data'!D195)),NA())</f>
        <v>#N/A</v>
      </c>
      <c r="H201" s="59" t="e">
        <f ca="true">+IF(AND(ISNUMBER(OFFSET('Water Data'!$D$7,0,10*ROW('Water Data'!D195))),'Data Summary'!BW201="Yes"),OFFSET('Water Data'!$D$7,0,10*ROW('Water Data'!D195)),NA())</f>
        <v>#N/A</v>
      </c>
      <c r="I201" s="59" t="e">
        <f ca="true">+IF(AND(ISNUMBER(OFFSET('Water Data'!$D$10,0,10*ROW('Water Data'!D195))),'Data Summary'!BX201="Yes"),OFFSET('Water Data'!$D$10,0,10*ROW('Water Data'!D195)),NA())</f>
        <v>#N/A</v>
      </c>
      <c r="J201" s="59" t="e">
        <f ca="true">+IF(AND(ISNUMBER(OFFSET('Water Data'!$E$5,0,10*ROW('Water Data'!E195))),'Data Summary'!BY201="Yes"),100-OFFSET('Water Data'!$E$5,0,10*ROW('Water Data'!E195)),NA())</f>
        <v>#N/A</v>
      </c>
      <c r="K201" s="59" t="e">
        <f ca="true">+IF(AND(ISNUMBER(OFFSET('Water Data'!$E$7,0,10*ROW('Water Data'!E195))),'Data Summary'!BZ201="Yes"),OFFSET('Water Data'!$E$7,0,10*ROW('Water Data'!E195)),NA())</f>
        <v>#N/A</v>
      </c>
      <c r="L201" s="59" t="e">
        <f ca="true">+IF(AND(ISNUMBER(OFFSET('Water Data'!$E$10,0,10*ROW('Water Data'!E195))),'Data Summary'!CA201="Yes"),OFFSET('Water Data'!$E$10,0,10*ROW('Water Data'!E195)),NA())</f>
        <v>#N/A</v>
      </c>
      <c r="M201" s="59" t="e">
        <f ca="true">+IF(AND(ISNUMBER(OFFSET('Water Data'!$F$5,0,10*ROW('Water Data'!F195))),'Data Summary'!CB201="Yes"),100-OFFSET('Water Data'!$F$5,0,10*ROW('Water Data'!F195)),NA())</f>
        <v>#N/A</v>
      </c>
      <c r="N201" s="59" t="e">
        <f ca="true">+IF(AND(ISNUMBER(OFFSET('Water Data'!$F$7,0,10*ROW('Water Data'!F195))),'Data Summary'!CC201="Yes"),OFFSET('Water Data'!$F$7,0,10*ROW('Water Data'!F195)),NA())</f>
        <v>#N/A</v>
      </c>
      <c r="O201" s="59" t="e">
        <f ca="true">+IF(AND(ISNUMBER(OFFSET('Water Data'!$F$10,0,10*ROW('Water Data'!F195))),'Data Summary'!CD201="Yes"),OFFSET('Water Data'!$F$10,0,10*ROW('Water Data'!F195)),NA())</f>
        <v>#N/A</v>
      </c>
      <c r="P201" s="59" t="e">
        <f ca="true">+IF(AND(ISNUMBER(OFFSET('Water Data'!$G$5,0,10*ROW('Water Data'!G195))),'Data Summary'!CE201="Yes"),100-OFFSET('Water Data'!$G$5,0,10*ROW('Water Data'!G195)),NA())</f>
        <v>#N/A</v>
      </c>
      <c r="Q201" s="59" t="e">
        <f ca="true">+IF(AND(ISNUMBER(OFFSET('Water Data'!$G$7,0,10*ROW('Water Data'!G195))),'Data Summary'!CF201="Yes"),OFFSET('Water Data'!$G$7,0,10*ROW('Water Data'!G195)),NA())</f>
        <v>#N/A</v>
      </c>
      <c r="R201" s="59" t="e">
        <f ca="true">+IF(AND(ISNUMBER(OFFSET('Water Data'!$G$10,0,10*ROW('Water Data'!G195))),'Data Summary'!CG201="Yes"),OFFSET('Water Data'!$G$10,0,10*ROW('Water Data'!G195)),NA())</f>
        <v>#N/A</v>
      </c>
      <c r="S201" s="59" t="e">
        <f ca="true">+IF(AND(ISNUMBER(OFFSET('Water Data'!$H$5,0,10*ROW('Water Data'!H195))),'Data Summary'!CH201="Yes"),100-OFFSET('Water Data'!$H$5,0,10*ROW('Water Data'!H195)),NA())</f>
        <v>#N/A</v>
      </c>
      <c r="T201" s="59" t="e">
        <f ca="true">+IF(AND(ISNUMBER(OFFSET('Water Data'!$H$7,0,10*ROW('Water Data'!H195))),'Data Summary'!CI201="Yes"),OFFSET('Water Data'!$H$7,0,10*ROW('Water Data'!H195)),NA())</f>
        <v>#N/A</v>
      </c>
      <c r="U201" s="59" t="e">
        <f ca="true">+IF(AND(ISNUMBER(OFFSET('Water Data'!$H$10,0,10*ROW('Water Data'!H195))),'Data Summary'!CJ201="Yes"),OFFSET('Water Data'!$H$10,0,10*ROW('Water Data'!H195)),NA())</f>
        <v>#N/A</v>
      </c>
      <c r="V201" s="105" t="e">
        <f ca="true">+IF(AND(ISNUMBER(OFFSET('Sanitation Data'!$C$5,0,10*ROW('Sanitation Data'!C195))),'Data Summary'!CK201="Yes"),100-OFFSET('Sanitation Data'!$C$5,0,10*ROW('Sanitation Data'!C195)),NA())</f>
        <v>#N/A</v>
      </c>
      <c r="W201" s="105" t="e">
        <f ca="true">+IF(AND(ISNUMBER(OFFSET('Sanitation Data'!$C$7,0,10*ROW('Sanitation Data'!C195))),'Data Summary'!CL201="Yes"),OFFSET('Sanitation Data'!$C$7,0,10*ROW('Sanitation Data'!C195)),NA())</f>
        <v>#N/A</v>
      </c>
      <c r="X201" s="105" t="e">
        <f ca="true">+IF(AND(ISNUMBER(OFFSET('Sanitation Data'!$C$11,0,10*ROW('Sanitation Data'!C195))),'Data Summary'!CM201="Yes"),OFFSET('Sanitation Data'!$C$11,0,10*ROW('Sanitation Data'!C195)),NA())</f>
        <v>#N/A</v>
      </c>
      <c r="Y201" s="105" t="e">
        <f ca="true">+IF(AND(ISNUMBER(OFFSET('Sanitation Data'!$C$12,0,10*ROW('Sanitation Data'!C195))),'Data Summary'!CN201="Yes"),OFFSET('Sanitation Data'!$C$12,0,10*ROW('Sanitation Data'!C195)),NA())</f>
        <v>#N/A</v>
      </c>
      <c r="Z201" s="105" t="e">
        <f ca="true">+IF(AND(ISNUMBER(OFFSET('Sanitation Data'!$C$13,0,10*ROW('Sanitation Data'!C195))),'Data Summary'!CO201="Yes"),OFFSET('Sanitation Data'!$C$13,0,10*ROW('Sanitation Data'!C195)),NA())</f>
        <v>#N/A</v>
      </c>
      <c r="AA201" s="105" t="e">
        <f ca="true">+IF(AND(ISNUMBER(OFFSET('Sanitation Data'!$D$5,0,10*ROW('Sanitation Data'!D195))),'Data Summary'!CP201="Yes"),100-OFFSET('Sanitation Data'!$D$5,0,10*ROW('Sanitation Data'!D195)),NA())</f>
        <v>#N/A</v>
      </c>
      <c r="AB201" s="105" t="e">
        <f ca="true">+IF(AND(ISNUMBER(OFFSET('Sanitation Data'!$D$7,0,10*ROW('Sanitation Data'!D195))),'Data Summary'!CQ201="Yes"),OFFSET('Sanitation Data'!$D$7,0,10*ROW('Sanitation Data'!D195)),NA())</f>
        <v>#N/A</v>
      </c>
      <c r="AC201" s="105" t="e">
        <f ca="true">+IF(AND(ISNUMBER(OFFSET('Sanitation Data'!$D$11,0,10*ROW('Sanitation Data'!D195))),'Data Summary'!CR201="Yes"),OFFSET('Sanitation Data'!$D$11,0,10*ROW('Sanitation Data'!D195)),NA())</f>
        <v>#N/A</v>
      </c>
      <c r="AD201" s="105" t="e">
        <f ca="true">+IF(AND(ISNUMBER(OFFSET('Sanitation Data'!$D$12,0,10*ROW('Sanitation Data'!D195))),'Data Summary'!CS201="Yes"),OFFSET('Sanitation Data'!$D$12,0,10*ROW('Sanitation Data'!D195)),NA())</f>
        <v>#N/A</v>
      </c>
      <c r="AE201" s="105" t="e">
        <f ca="true">+IF(AND(ISNUMBER(OFFSET('Sanitation Data'!$D$13,0,10*ROW('Sanitation Data'!D195))),'Data Summary'!CT201="Yes"),OFFSET('Sanitation Data'!$D$13,0,10*ROW('Sanitation Data'!D195)),NA())</f>
        <v>#N/A</v>
      </c>
      <c r="AF201" s="105" t="e">
        <f ca="true">+IF(AND(ISNUMBER(OFFSET('Sanitation Data'!$E$5,0,10*ROW('Sanitation Data'!E195))),'Data Summary'!CU201="Yes"),100-OFFSET('Sanitation Data'!$E$5,0,10*ROW('Sanitation Data'!E195)),NA())</f>
        <v>#N/A</v>
      </c>
      <c r="AG201" s="105" t="e">
        <f ca="true">+IF(AND(ISNUMBER(OFFSET('Sanitation Data'!$E$7,0,10*ROW('Sanitation Data'!E195))),'Data Summary'!CV201="Yes"),OFFSET('Sanitation Data'!$E$7,0,10*ROW('Sanitation Data'!E195)),NA())</f>
        <v>#N/A</v>
      </c>
      <c r="AH201" s="105" t="e">
        <f ca="true">+IF(AND(ISNUMBER(OFFSET('Sanitation Data'!$E$11,0,10*ROW('Sanitation Data'!E195))),'Data Summary'!CW201="Yes"),OFFSET('Sanitation Data'!$E$11,0,10*ROW('Sanitation Data'!E195)),NA())</f>
        <v>#N/A</v>
      </c>
      <c r="AI201" s="105" t="e">
        <f ca="true">+IF(AND(ISNUMBER(OFFSET('Sanitation Data'!$E$12,0,10*ROW('Sanitation Data'!E195))),'Data Summary'!CX201="Yes"),OFFSET('Sanitation Data'!$E$12,0,10*ROW('Sanitation Data'!E195)),NA())</f>
        <v>#N/A</v>
      </c>
      <c r="AJ201" s="105" t="e">
        <f ca="true">+IF(AND(ISNUMBER(OFFSET('Sanitation Data'!$E$13,0,10*ROW('Sanitation Data'!E195))),'Data Summary'!CY201="Yes"),OFFSET('Sanitation Data'!$E$13,0,10*ROW('Sanitation Data'!E195)),NA())</f>
        <v>#N/A</v>
      </c>
      <c r="AK201" s="105" t="e">
        <f ca="true">+IF(AND(ISNUMBER(OFFSET('Sanitation Data'!$F$5,0,10*ROW('Sanitation Data'!F195))),'Data Summary'!CZ201="Yes"),100-OFFSET('Sanitation Data'!$F$5,0,10*ROW('Sanitation Data'!F195)),NA())</f>
        <v>#N/A</v>
      </c>
      <c r="AL201" s="105" t="e">
        <f ca="true">+IF(AND(ISNUMBER(OFFSET('Sanitation Data'!$F$7,0,10*ROW('Sanitation Data'!F195))),'Data Summary'!DA201="Yes"),OFFSET('Sanitation Data'!$F$7,0,10*ROW('Sanitation Data'!F195)),NA())</f>
        <v>#N/A</v>
      </c>
      <c r="AM201" s="105" t="e">
        <f ca="true">+IF(AND(ISNUMBER(OFFSET('Sanitation Data'!$F$11,0,10*ROW('Sanitation Data'!F195))),'Data Summary'!DB201="Yes"),OFFSET('Sanitation Data'!$F$11,0,10*ROW('Sanitation Data'!F195)),NA())</f>
        <v>#N/A</v>
      </c>
      <c r="AN201" s="105" t="e">
        <f ca="true">+IF(AND(ISNUMBER(OFFSET('Sanitation Data'!$F$12,0,10*ROW('Sanitation Data'!F195))),'Data Summary'!DC201="Yes"),OFFSET('Sanitation Data'!$F$12,0,10*ROW('Sanitation Data'!F195)),NA())</f>
        <v>#N/A</v>
      </c>
      <c r="AO201" s="105" t="e">
        <f ca="true">+IF(AND(ISNUMBER(OFFSET('Sanitation Data'!$F$13,0,10*ROW('Sanitation Data'!F195))),'Data Summary'!DD201="Yes"),OFFSET('Sanitation Data'!$F$13,0,10*ROW('Sanitation Data'!F195)),NA())</f>
        <v>#N/A</v>
      </c>
      <c r="AP201" s="105" t="e">
        <f ca="true">+IF(AND(ISNUMBER(OFFSET('Sanitation Data'!$G$5,0,10*ROW('Sanitation Data'!G195))),'Data Summary'!DE201="Yes"),100-OFFSET('Sanitation Data'!$G$5,0,10*ROW('Sanitation Data'!G195)),NA())</f>
        <v>#N/A</v>
      </c>
      <c r="AQ201" s="105" t="e">
        <f ca="true">+IF(AND(ISNUMBER(OFFSET('Sanitation Data'!$G$7,0,10*ROW('Sanitation Data'!G195))),'Data Summary'!DF201="Yes"),OFFSET('Sanitation Data'!$G$7,0,10*ROW('Sanitation Data'!G195)),NA())</f>
        <v>#N/A</v>
      </c>
      <c r="AR201" s="105" t="e">
        <f ca="true">+IF(AND(ISNUMBER(OFFSET('Sanitation Data'!$G$11,0,10*ROW('Sanitation Data'!G195))),'Data Summary'!DG201="Yes"),OFFSET('Sanitation Data'!$G$11,0,10*ROW('Sanitation Data'!G195)),NA())</f>
        <v>#N/A</v>
      </c>
      <c r="AS201" s="105" t="e">
        <f ca="true">+IF(AND(ISNUMBER(OFFSET('Sanitation Data'!$G$12,0,10*ROW('Sanitation Data'!G195))),'Data Summary'!DH201="Yes"),OFFSET('Sanitation Data'!$G$12,0,10*ROW('Sanitation Data'!G195)),NA())</f>
        <v>#N/A</v>
      </c>
      <c r="AT201" s="105" t="e">
        <f ca="true">+IF(AND(ISNUMBER(OFFSET('Sanitation Data'!$G$13,0,10*ROW('Sanitation Data'!G195))),'Data Summary'!DI201="Yes"),OFFSET('Sanitation Data'!$G$13,0,10*ROW('Sanitation Data'!G195)),NA())</f>
        <v>#N/A</v>
      </c>
      <c r="AU201" s="105" t="e">
        <f ca="true">+IF(AND(ISNUMBER(OFFSET('Sanitation Data'!$H$5,0,10*ROW('Sanitation Data'!H195))),'Data Summary'!DJ201="Yes"),100-OFFSET('Sanitation Data'!$H$5,0,10*ROW('Sanitation Data'!H195)),NA())</f>
        <v>#N/A</v>
      </c>
      <c r="AV201" s="105" t="e">
        <f ca="true">+IF(AND(ISNUMBER(OFFSET('Sanitation Data'!$H$7,0,10*ROW('Sanitation Data'!H195))),'Data Summary'!DK201="Yes"),OFFSET('Sanitation Data'!$H$7,0,10*ROW('Sanitation Data'!H195)),NA())</f>
        <v>#N/A</v>
      </c>
      <c r="AW201" s="105" t="e">
        <f ca="true">+IF(AND(ISNUMBER(OFFSET('Sanitation Data'!$H$11,0,10*ROW('Sanitation Data'!H195))),'Data Summary'!DL201="Yes"),OFFSET('Sanitation Data'!$H$11,0,10*ROW('Sanitation Data'!H195)),NA())</f>
        <v>#N/A</v>
      </c>
      <c r="AX201" s="105" t="e">
        <f ca="true">+IF(AND(ISNUMBER(OFFSET('Sanitation Data'!$H$12,0,10*ROW('Sanitation Data'!H195))),'Data Summary'!DM201="Yes"),OFFSET('Sanitation Data'!$H$12,0,10*ROW('Sanitation Data'!H195)),NA())</f>
        <v>#N/A</v>
      </c>
      <c r="AY201" s="105" t="e">
        <f ca="true">+IF(AND(ISNUMBER(OFFSET('Sanitation Data'!$H$13,0,10*ROW('Sanitation Data'!H195))),'Data Summary'!DN201="Yes"),OFFSET('Sanitation Data'!$H$13,0,10*ROW('Sanitation Data'!H195)),NA())</f>
        <v>#N/A</v>
      </c>
      <c r="AZ201" s="110" t="e">
        <f ca="true">+IF(AND(ISNUMBER(OFFSET('Hygiene Data'!$C$6,0,10*ROW('Hygiene Data'!C195))),'Data Summary'!DO201="Yes"),OFFSET('Hygiene Data'!$C$6,0,10*ROW('Hygiene Data'!C195)),NA())</f>
        <v>#N/A</v>
      </c>
      <c r="BA201" s="110" t="e">
        <f ca="true">+IF(AND(ISNUMBER(OFFSET('Hygiene Data'!$C$8,0,10*ROW('Hygiene Data'!C195))),'Data Summary'!DP201="Yes"),OFFSET('Hygiene Data'!$C$8,0,10*ROW('Hygiene Data'!C195)),NA())</f>
        <v>#N/A</v>
      </c>
      <c r="BB201" s="110" t="e">
        <f ca="true">+IF(AND(ISNUMBER(OFFSET('Hygiene Data'!$C$10,0,10*ROW('Hygiene Data'!C195))),'Data Summary'!DQ201="Yes"),OFFSET('Hygiene Data'!$C$10,0,10*ROW('Hygiene Data'!C195)),NA())</f>
        <v>#N/A</v>
      </c>
      <c r="BC201" s="110" t="e">
        <f ca="true">+IF(AND(ISNUMBER(OFFSET('Hygiene Data'!$D$6,0,10*ROW('Hygiene Data'!D195))),'Data Summary'!DR201="Yes"),OFFSET('Hygiene Data'!$D$6,0,10*ROW('Hygiene Data'!D195)),NA())</f>
        <v>#N/A</v>
      </c>
      <c r="BD201" s="110" t="e">
        <f ca="true">+IF(AND(ISNUMBER(OFFSET('Hygiene Data'!$D$8,0,10*ROW('Hygiene Data'!D195))),'Data Summary'!DS201="Yes"),OFFSET('Hygiene Data'!$D$8,0,10*ROW('Hygiene Data'!D195)),NA())</f>
        <v>#N/A</v>
      </c>
      <c r="BE201" s="110" t="e">
        <f ca="true">+IF(AND(ISNUMBER(OFFSET('Hygiene Data'!$D$10,0,10*ROW('Hygiene Data'!D195))),'Data Summary'!DT201="Yes"),OFFSET('Hygiene Data'!$D$10,0,10*ROW('Hygiene Data'!D195)),NA())</f>
        <v>#N/A</v>
      </c>
      <c r="BF201" s="110" t="e">
        <f ca="true">+IF(AND(ISNUMBER(OFFSET('Hygiene Data'!$E$6,0,10*ROW('Hygiene Data'!E195))),'Data Summary'!DU201="Yes"),OFFSET('Hygiene Data'!$E$6,0,10*ROW('Hygiene Data'!E195)),NA())</f>
        <v>#N/A</v>
      </c>
      <c r="BG201" s="110" t="e">
        <f ca="true">+IF(AND(ISNUMBER(OFFSET('Hygiene Data'!$E$8,0,10*ROW('Hygiene Data'!E195))),'Data Summary'!DV201="Yes"),OFFSET('Hygiene Data'!$E$8,0,10*ROW('Hygiene Data'!E195)),NA())</f>
        <v>#N/A</v>
      </c>
      <c r="BH201" s="110" t="e">
        <f ca="true">+IF(AND(ISNUMBER(OFFSET('Hygiene Data'!$E$10,0,10*ROW('Hygiene Data'!E195))),'Data Summary'!DW201="Yes"),OFFSET('Hygiene Data'!$E$10,0,10*ROW('Hygiene Data'!E195)),NA())</f>
        <v>#N/A</v>
      </c>
      <c r="BI201" s="110" t="e">
        <f ca="true">+IF(AND(ISNUMBER(OFFSET('Hygiene Data'!$F$6,0,10*ROW('Hygiene Data'!F195))),'Data Summary'!DX201="Yes"),OFFSET('Hygiene Data'!$F$6,0,10*ROW('Hygiene Data'!F195)),NA())</f>
        <v>#N/A</v>
      </c>
      <c r="BJ201" s="110" t="e">
        <f ca="true">+IF(AND(ISNUMBER(OFFSET('Hygiene Data'!$F$8,0,10*ROW('Hygiene Data'!F195))),'Data Summary'!DY201="Yes"),OFFSET('Hygiene Data'!$F$8,0,10*ROW('Hygiene Data'!F195)),NA())</f>
        <v>#N/A</v>
      </c>
      <c r="BK201" s="110" t="e">
        <f ca="true">+IF(AND(ISNUMBER(OFFSET('Hygiene Data'!$F$10,0,10*ROW('Hygiene Data'!F195))),'Data Summary'!DZ201="Yes"),OFFSET('Hygiene Data'!$F$10,0,10*ROW('Hygiene Data'!F195)),NA())</f>
        <v>#N/A</v>
      </c>
      <c r="BL201" s="110" t="e">
        <f ca="true">+IF(AND(ISNUMBER(OFFSET('Hygiene Data'!$G$6,0,10*ROW('Hygiene Data'!G195))),'Data Summary'!EA201="Yes"),OFFSET('Hygiene Data'!$G$6,0,10*ROW('Hygiene Data'!G195)),NA())</f>
        <v>#N/A</v>
      </c>
      <c r="BM201" s="110" t="e">
        <f ca="true">+IF(AND(ISNUMBER(OFFSET('Hygiene Data'!$G$8,0,10*ROW('Hygiene Data'!G195))),'Data Summary'!EB201="Yes"),OFFSET('Hygiene Data'!$G$8,0,10*ROW('Hygiene Data'!G195)),NA())</f>
        <v>#N/A</v>
      </c>
      <c r="BN201" s="110" t="e">
        <f ca="true">+IF(AND(ISNUMBER(OFFSET('Hygiene Data'!$G$10,0,10*ROW('Hygiene Data'!G195))),'Data Summary'!EC201="Yes"),OFFSET('Hygiene Data'!$G$10,0,10*ROW('Hygiene Data'!G195)),NA())</f>
        <v>#N/A</v>
      </c>
      <c r="BO201" s="110" t="e">
        <f ca="true">+IF(AND(ISNUMBER(OFFSET('Hygiene Data'!$H$6,0,10*ROW('Hygiene Data'!H195))),'Data Summary'!ED201="Yes"),OFFSET('Hygiene Data'!$H$6,0,10*ROW('Hygiene Data'!H195)),NA())</f>
        <v>#N/A</v>
      </c>
      <c r="BP201" s="110" t="e">
        <f ca="true">+IF(AND(ISNUMBER(OFFSET('Hygiene Data'!$H$8,0,10*ROW('Hygiene Data'!H195))),'Data Summary'!EE201="Yes"),OFFSET('Hygiene Data'!$H$8,0,10*ROW('Hygiene Data'!H195)),NA())</f>
        <v>#N/A</v>
      </c>
      <c r="BQ201" s="110" t="e">
        <f ca="true">+IF(AND(ISNUMBER(OFFSET('Hygiene Data'!$H$10,0,10*ROW('Hygiene Data'!H195))),'Data Summary'!EF201="Yes"),OFFSET('Hygiene Data'!$H$10,0,10*ROW('Hygiene Data'!H195)),NA())</f>
        <v>#N/A</v>
      </c>
    </row>
    <row r="202" x14ac:dyDescent="0.2">
      <c r="A202" s="58" t="e">
        <f ca="true">+IF(OFFSET('Water Data'!$B$1,0,10*ROW('Water Data'!B196))="",NA(),OFFSET('Water Data'!$B$1,0,10*ROW('Water Data'!B196)))</f>
        <v>#N/A</v>
      </c>
      <c r="B202" s="58" t="e">
        <f ca="true">+IF(OFFSET('Water Data'!$A$3,0,10*ROW('Water Data'!A199))="",NA(),OFFSET('Water Data'!$A$3,0,10*ROW('Water Data'!A199)))</f>
        <v>#N/A</v>
      </c>
      <c r="C202" s="58" t="e">
        <f ca="true">+IF(OFFSET('Water Data'!$C$3,0,10*ROW('Water Data'!C199))="",NA(),OFFSET('Water Data'!$C$3,0,10*ROW('Water Data'!C199)))</f>
        <v>#N/A</v>
      </c>
      <c r="D202" s="59" t="e">
        <f ca="true">+IF(AND(ISNUMBER(OFFSET('Water Data'!$C$5,0,10*ROW('Water Data'!C196))),'Data Summary'!BS202="Yes"),100-OFFSET('Water Data'!$C$5,0,10*ROW('Water Data'!C196)),NA())</f>
        <v>#N/A</v>
      </c>
      <c r="E202" s="59" t="e">
        <f ca="true">+IF(AND(ISNUMBER(OFFSET('Water Data'!$C$7,0,10*ROW('Water Data'!C196))),'Data Summary'!BT202="Yes"),OFFSET('Water Data'!$C$7,0,10*ROW('Water Data'!C196)),NA())</f>
        <v>#N/A</v>
      </c>
      <c r="F202" s="59" t="e">
        <f ca="true">+IF(AND(ISNUMBER(OFFSET('Water Data'!$C$10,0,10*ROW('Water Data'!C196))),'Data Summary'!BU202="Yes"),OFFSET('Water Data'!$C$10,0,10*ROW('Water Data'!C196)),NA())</f>
        <v>#N/A</v>
      </c>
      <c r="G202" s="59" t="e">
        <f ca="true">+IF(AND(ISNUMBER(OFFSET('Water Data'!$D$5,0,10*ROW('Water Data'!D196))),'Data Summary'!BV202="Yes"),100-OFFSET('Water Data'!$D$5,0,10*ROW('Water Data'!D196)),NA())</f>
        <v>#N/A</v>
      </c>
      <c r="H202" s="59" t="e">
        <f ca="true">+IF(AND(ISNUMBER(OFFSET('Water Data'!$D$7,0,10*ROW('Water Data'!D196))),'Data Summary'!BW202="Yes"),OFFSET('Water Data'!$D$7,0,10*ROW('Water Data'!D196)),NA())</f>
        <v>#N/A</v>
      </c>
      <c r="I202" s="59" t="e">
        <f ca="true">+IF(AND(ISNUMBER(OFFSET('Water Data'!$D$10,0,10*ROW('Water Data'!D196))),'Data Summary'!BX202="Yes"),OFFSET('Water Data'!$D$10,0,10*ROW('Water Data'!D196)),NA())</f>
        <v>#N/A</v>
      </c>
      <c r="J202" s="59" t="e">
        <f ca="true">+IF(AND(ISNUMBER(OFFSET('Water Data'!$E$5,0,10*ROW('Water Data'!E196))),'Data Summary'!BY202="Yes"),100-OFFSET('Water Data'!$E$5,0,10*ROW('Water Data'!E196)),NA())</f>
        <v>#N/A</v>
      </c>
      <c r="K202" s="59" t="e">
        <f ca="true">+IF(AND(ISNUMBER(OFFSET('Water Data'!$E$7,0,10*ROW('Water Data'!E196))),'Data Summary'!BZ202="Yes"),OFFSET('Water Data'!$E$7,0,10*ROW('Water Data'!E196)),NA())</f>
        <v>#N/A</v>
      </c>
      <c r="L202" s="59" t="e">
        <f ca="true">+IF(AND(ISNUMBER(OFFSET('Water Data'!$E$10,0,10*ROW('Water Data'!E196))),'Data Summary'!CA202="Yes"),OFFSET('Water Data'!$E$10,0,10*ROW('Water Data'!E196)),NA())</f>
        <v>#N/A</v>
      </c>
      <c r="M202" s="59" t="e">
        <f ca="true">+IF(AND(ISNUMBER(OFFSET('Water Data'!$F$5,0,10*ROW('Water Data'!F196))),'Data Summary'!CB202="Yes"),100-OFFSET('Water Data'!$F$5,0,10*ROW('Water Data'!F196)),NA())</f>
        <v>#N/A</v>
      </c>
      <c r="N202" s="59" t="e">
        <f ca="true">+IF(AND(ISNUMBER(OFFSET('Water Data'!$F$7,0,10*ROW('Water Data'!F196))),'Data Summary'!CC202="Yes"),OFFSET('Water Data'!$F$7,0,10*ROW('Water Data'!F196)),NA())</f>
        <v>#N/A</v>
      </c>
      <c r="O202" s="59" t="e">
        <f ca="true">+IF(AND(ISNUMBER(OFFSET('Water Data'!$F$10,0,10*ROW('Water Data'!F196))),'Data Summary'!CD202="Yes"),OFFSET('Water Data'!$F$10,0,10*ROW('Water Data'!F196)),NA())</f>
        <v>#N/A</v>
      </c>
      <c r="P202" s="59" t="e">
        <f ca="true">+IF(AND(ISNUMBER(OFFSET('Water Data'!$G$5,0,10*ROW('Water Data'!G196))),'Data Summary'!CE202="Yes"),100-OFFSET('Water Data'!$G$5,0,10*ROW('Water Data'!G196)),NA())</f>
        <v>#N/A</v>
      </c>
      <c r="Q202" s="59" t="e">
        <f ca="true">+IF(AND(ISNUMBER(OFFSET('Water Data'!$G$7,0,10*ROW('Water Data'!G196))),'Data Summary'!CF202="Yes"),OFFSET('Water Data'!$G$7,0,10*ROW('Water Data'!G196)),NA())</f>
        <v>#N/A</v>
      </c>
      <c r="R202" s="59" t="e">
        <f ca="true">+IF(AND(ISNUMBER(OFFSET('Water Data'!$G$10,0,10*ROW('Water Data'!G196))),'Data Summary'!CG202="Yes"),OFFSET('Water Data'!$G$10,0,10*ROW('Water Data'!G196)),NA())</f>
        <v>#N/A</v>
      </c>
      <c r="S202" s="59" t="e">
        <f ca="true">+IF(AND(ISNUMBER(OFFSET('Water Data'!$H$5,0,10*ROW('Water Data'!H196))),'Data Summary'!CH202="Yes"),100-OFFSET('Water Data'!$H$5,0,10*ROW('Water Data'!H196)),NA())</f>
        <v>#N/A</v>
      </c>
      <c r="T202" s="59" t="e">
        <f ca="true">+IF(AND(ISNUMBER(OFFSET('Water Data'!$H$7,0,10*ROW('Water Data'!H196))),'Data Summary'!CI202="Yes"),OFFSET('Water Data'!$H$7,0,10*ROW('Water Data'!H196)),NA())</f>
        <v>#N/A</v>
      </c>
      <c r="U202" s="59" t="e">
        <f ca="true">+IF(AND(ISNUMBER(OFFSET('Water Data'!$H$10,0,10*ROW('Water Data'!H196))),'Data Summary'!CJ202="Yes"),OFFSET('Water Data'!$H$10,0,10*ROW('Water Data'!H196)),NA())</f>
        <v>#N/A</v>
      </c>
      <c r="V202" s="105" t="e">
        <f ca="true">+IF(AND(ISNUMBER(OFFSET('Sanitation Data'!$C$5,0,10*ROW('Sanitation Data'!C196))),'Data Summary'!CK202="Yes"),100-OFFSET('Sanitation Data'!$C$5,0,10*ROW('Sanitation Data'!C196)),NA())</f>
        <v>#N/A</v>
      </c>
      <c r="W202" s="105" t="e">
        <f ca="true">+IF(AND(ISNUMBER(OFFSET('Sanitation Data'!$C$7,0,10*ROW('Sanitation Data'!C196))),'Data Summary'!CL202="Yes"),OFFSET('Sanitation Data'!$C$7,0,10*ROW('Sanitation Data'!C196)),NA())</f>
        <v>#N/A</v>
      </c>
      <c r="X202" s="105" t="e">
        <f ca="true">+IF(AND(ISNUMBER(OFFSET('Sanitation Data'!$C$11,0,10*ROW('Sanitation Data'!C196))),'Data Summary'!CM202="Yes"),OFFSET('Sanitation Data'!$C$11,0,10*ROW('Sanitation Data'!C196)),NA())</f>
        <v>#N/A</v>
      </c>
      <c r="Y202" s="105" t="e">
        <f ca="true">+IF(AND(ISNUMBER(OFFSET('Sanitation Data'!$C$12,0,10*ROW('Sanitation Data'!C196))),'Data Summary'!CN202="Yes"),OFFSET('Sanitation Data'!$C$12,0,10*ROW('Sanitation Data'!C196)),NA())</f>
        <v>#N/A</v>
      </c>
      <c r="Z202" s="105" t="e">
        <f ca="true">+IF(AND(ISNUMBER(OFFSET('Sanitation Data'!$C$13,0,10*ROW('Sanitation Data'!C196))),'Data Summary'!CO202="Yes"),OFFSET('Sanitation Data'!$C$13,0,10*ROW('Sanitation Data'!C196)),NA())</f>
        <v>#N/A</v>
      </c>
      <c r="AA202" s="105" t="e">
        <f ca="true">+IF(AND(ISNUMBER(OFFSET('Sanitation Data'!$D$5,0,10*ROW('Sanitation Data'!D196))),'Data Summary'!CP202="Yes"),100-OFFSET('Sanitation Data'!$D$5,0,10*ROW('Sanitation Data'!D196)),NA())</f>
        <v>#N/A</v>
      </c>
      <c r="AB202" s="105" t="e">
        <f ca="true">+IF(AND(ISNUMBER(OFFSET('Sanitation Data'!$D$7,0,10*ROW('Sanitation Data'!D196))),'Data Summary'!CQ202="Yes"),OFFSET('Sanitation Data'!$D$7,0,10*ROW('Sanitation Data'!D196)),NA())</f>
        <v>#N/A</v>
      </c>
      <c r="AC202" s="105" t="e">
        <f ca="true">+IF(AND(ISNUMBER(OFFSET('Sanitation Data'!$D$11,0,10*ROW('Sanitation Data'!D196))),'Data Summary'!CR202="Yes"),OFFSET('Sanitation Data'!$D$11,0,10*ROW('Sanitation Data'!D196)),NA())</f>
        <v>#N/A</v>
      </c>
      <c r="AD202" s="105" t="e">
        <f ca="true">+IF(AND(ISNUMBER(OFFSET('Sanitation Data'!$D$12,0,10*ROW('Sanitation Data'!D196))),'Data Summary'!CS202="Yes"),OFFSET('Sanitation Data'!$D$12,0,10*ROW('Sanitation Data'!D196)),NA())</f>
        <v>#N/A</v>
      </c>
      <c r="AE202" s="105" t="e">
        <f ca="true">+IF(AND(ISNUMBER(OFFSET('Sanitation Data'!$D$13,0,10*ROW('Sanitation Data'!D196))),'Data Summary'!CT202="Yes"),OFFSET('Sanitation Data'!$D$13,0,10*ROW('Sanitation Data'!D196)),NA())</f>
        <v>#N/A</v>
      </c>
      <c r="AF202" s="105" t="e">
        <f ca="true">+IF(AND(ISNUMBER(OFFSET('Sanitation Data'!$E$5,0,10*ROW('Sanitation Data'!E196))),'Data Summary'!CU202="Yes"),100-OFFSET('Sanitation Data'!$E$5,0,10*ROW('Sanitation Data'!E196)),NA())</f>
        <v>#N/A</v>
      </c>
      <c r="AG202" s="105" t="e">
        <f ca="true">+IF(AND(ISNUMBER(OFFSET('Sanitation Data'!$E$7,0,10*ROW('Sanitation Data'!E196))),'Data Summary'!CV202="Yes"),OFFSET('Sanitation Data'!$E$7,0,10*ROW('Sanitation Data'!E196)),NA())</f>
        <v>#N/A</v>
      </c>
      <c r="AH202" s="105" t="e">
        <f ca="true">+IF(AND(ISNUMBER(OFFSET('Sanitation Data'!$E$11,0,10*ROW('Sanitation Data'!E196))),'Data Summary'!CW202="Yes"),OFFSET('Sanitation Data'!$E$11,0,10*ROW('Sanitation Data'!E196)),NA())</f>
        <v>#N/A</v>
      </c>
      <c r="AI202" s="105" t="e">
        <f ca="true">+IF(AND(ISNUMBER(OFFSET('Sanitation Data'!$E$12,0,10*ROW('Sanitation Data'!E196))),'Data Summary'!CX202="Yes"),OFFSET('Sanitation Data'!$E$12,0,10*ROW('Sanitation Data'!E196)),NA())</f>
        <v>#N/A</v>
      </c>
      <c r="AJ202" s="105" t="e">
        <f ca="true">+IF(AND(ISNUMBER(OFFSET('Sanitation Data'!$E$13,0,10*ROW('Sanitation Data'!E196))),'Data Summary'!CY202="Yes"),OFFSET('Sanitation Data'!$E$13,0,10*ROW('Sanitation Data'!E196)),NA())</f>
        <v>#N/A</v>
      </c>
      <c r="AK202" s="105" t="e">
        <f ca="true">+IF(AND(ISNUMBER(OFFSET('Sanitation Data'!$F$5,0,10*ROW('Sanitation Data'!F196))),'Data Summary'!CZ202="Yes"),100-OFFSET('Sanitation Data'!$F$5,0,10*ROW('Sanitation Data'!F196)),NA())</f>
        <v>#N/A</v>
      </c>
      <c r="AL202" s="105" t="e">
        <f ca="true">+IF(AND(ISNUMBER(OFFSET('Sanitation Data'!$F$7,0,10*ROW('Sanitation Data'!F196))),'Data Summary'!DA202="Yes"),OFFSET('Sanitation Data'!$F$7,0,10*ROW('Sanitation Data'!F196)),NA())</f>
        <v>#N/A</v>
      </c>
      <c r="AM202" s="105" t="e">
        <f ca="true">+IF(AND(ISNUMBER(OFFSET('Sanitation Data'!$F$11,0,10*ROW('Sanitation Data'!F196))),'Data Summary'!DB202="Yes"),OFFSET('Sanitation Data'!$F$11,0,10*ROW('Sanitation Data'!F196)),NA())</f>
        <v>#N/A</v>
      </c>
      <c r="AN202" s="105" t="e">
        <f ca="true">+IF(AND(ISNUMBER(OFFSET('Sanitation Data'!$F$12,0,10*ROW('Sanitation Data'!F196))),'Data Summary'!DC202="Yes"),OFFSET('Sanitation Data'!$F$12,0,10*ROW('Sanitation Data'!F196)),NA())</f>
        <v>#N/A</v>
      </c>
      <c r="AO202" s="105" t="e">
        <f ca="true">+IF(AND(ISNUMBER(OFFSET('Sanitation Data'!$F$13,0,10*ROW('Sanitation Data'!F196))),'Data Summary'!DD202="Yes"),OFFSET('Sanitation Data'!$F$13,0,10*ROW('Sanitation Data'!F196)),NA())</f>
        <v>#N/A</v>
      </c>
      <c r="AP202" s="105" t="e">
        <f ca="true">+IF(AND(ISNUMBER(OFFSET('Sanitation Data'!$G$5,0,10*ROW('Sanitation Data'!G196))),'Data Summary'!DE202="Yes"),100-OFFSET('Sanitation Data'!$G$5,0,10*ROW('Sanitation Data'!G196)),NA())</f>
        <v>#N/A</v>
      </c>
      <c r="AQ202" s="105" t="e">
        <f ca="true">+IF(AND(ISNUMBER(OFFSET('Sanitation Data'!$G$7,0,10*ROW('Sanitation Data'!G196))),'Data Summary'!DF202="Yes"),OFFSET('Sanitation Data'!$G$7,0,10*ROW('Sanitation Data'!G196)),NA())</f>
        <v>#N/A</v>
      </c>
      <c r="AR202" s="105" t="e">
        <f ca="true">+IF(AND(ISNUMBER(OFFSET('Sanitation Data'!$G$11,0,10*ROW('Sanitation Data'!G196))),'Data Summary'!DG202="Yes"),OFFSET('Sanitation Data'!$G$11,0,10*ROW('Sanitation Data'!G196)),NA())</f>
        <v>#N/A</v>
      </c>
      <c r="AS202" s="105" t="e">
        <f ca="true">+IF(AND(ISNUMBER(OFFSET('Sanitation Data'!$G$12,0,10*ROW('Sanitation Data'!G196))),'Data Summary'!DH202="Yes"),OFFSET('Sanitation Data'!$G$12,0,10*ROW('Sanitation Data'!G196)),NA())</f>
        <v>#N/A</v>
      </c>
      <c r="AT202" s="105" t="e">
        <f ca="true">+IF(AND(ISNUMBER(OFFSET('Sanitation Data'!$G$13,0,10*ROW('Sanitation Data'!G196))),'Data Summary'!DI202="Yes"),OFFSET('Sanitation Data'!$G$13,0,10*ROW('Sanitation Data'!G196)),NA())</f>
        <v>#N/A</v>
      </c>
      <c r="AU202" s="105" t="e">
        <f ca="true">+IF(AND(ISNUMBER(OFFSET('Sanitation Data'!$H$5,0,10*ROW('Sanitation Data'!H196))),'Data Summary'!DJ202="Yes"),100-OFFSET('Sanitation Data'!$H$5,0,10*ROW('Sanitation Data'!H196)),NA())</f>
        <v>#N/A</v>
      </c>
      <c r="AV202" s="105" t="e">
        <f ca="true">+IF(AND(ISNUMBER(OFFSET('Sanitation Data'!$H$7,0,10*ROW('Sanitation Data'!H196))),'Data Summary'!DK202="Yes"),OFFSET('Sanitation Data'!$H$7,0,10*ROW('Sanitation Data'!H196)),NA())</f>
        <v>#N/A</v>
      </c>
      <c r="AW202" s="105" t="e">
        <f ca="true">+IF(AND(ISNUMBER(OFFSET('Sanitation Data'!$H$11,0,10*ROW('Sanitation Data'!H196))),'Data Summary'!DL202="Yes"),OFFSET('Sanitation Data'!$H$11,0,10*ROW('Sanitation Data'!H196)),NA())</f>
        <v>#N/A</v>
      </c>
      <c r="AX202" s="105" t="e">
        <f ca="true">+IF(AND(ISNUMBER(OFFSET('Sanitation Data'!$H$12,0,10*ROW('Sanitation Data'!H196))),'Data Summary'!DM202="Yes"),OFFSET('Sanitation Data'!$H$12,0,10*ROW('Sanitation Data'!H196)),NA())</f>
        <v>#N/A</v>
      </c>
      <c r="AY202" s="105" t="e">
        <f ca="true">+IF(AND(ISNUMBER(OFFSET('Sanitation Data'!$H$13,0,10*ROW('Sanitation Data'!H196))),'Data Summary'!DN202="Yes"),OFFSET('Sanitation Data'!$H$13,0,10*ROW('Sanitation Data'!H196)),NA())</f>
        <v>#N/A</v>
      </c>
      <c r="AZ202" s="110" t="e">
        <f ca="true">+IF(AND(ISNUMBER(OFFSET('Hygiene Data'!$C$6,0,10*ROW('Hygiene Data'!C196))),'Data Summary'!DO202="Yes"),OFFSET('Hygiene Data'!$C$6,0,10*ROW('Hygiene Data'!C196)),NA())</f>
        <v>#N/A</v>
      </c>
      <c r="BA202" s="110" t="e">
        <f ca="true">+IF(AND(ISNUMBER(OFFSET('Hygiene Data'!$C$8,0,10*ROW('Hygiene Data'!C196))),'Data Summary'!DP202="Yes"),OFFSET('Hygiene Data'!$C$8,0,10*ROW('Hygiene Data'!C196)),NA())</f>
        <v>#N/A</v>
      </c>
      <c r="BB202" s="110" t="e">
        <f ca="true">+IF(AND(ISNUMBER(OFFSET('Hygiene Data'!$C$10,0,10*ROW('Hygiene Data'!C196))),'Data Summary'!DQ202="Yes"),OFFSET('Hygiene Data'!$C$10,0,10*ROW('Hygiene Data'!C196)),NA())</f>
        <v>#N/A</v>
      </c>
      <c r="BC202" s="110" t="e">
        <f ca="true">+IF(AND(ISNUMBER(OFFSET('Hygiene Data'!$D$6,0,10*ROW('Hygiene Data'!D196))),'Data Summary'!DR202="Yes"),OFFSET('Hygiene Data'!$D$6,0,10*ROW('Hygiene Data'!D196)),NA())</f>
        <v>#N/A</v>
      </c>
      <c r="BD202" s="110" t="e">
        <f ca="true">+IF(AND(ISNUMBER(OFFSET('Hygiene Data'!$D$8,0,10*ROW('Hygiene Data'!D196))),'Data Summary'!DS202="Yes"),OFFSET('Hygiene Data'!$D$8,0,10*ROW('Hygiene Data'!D196)),NA())</f>
        <v>#N/A</v>
      </c>
      <c r="BE202" s="110" t="e">
        <f ca="true">+IF(AND(ISNUMBER(OFFSET('Hygiene Data'!$D$10,0,10*ROW('Hygiene Data'!D196))),'Data Summary'!DT202="Yes"),OFFSET('Hygiene Data'!$D$10,0,10*ROW('Hygiene Data'!D196)),NA())</f>
        <v>#N/A</v>
      </c>
      <c r="BF202" s="110" t="e">
        <f ca="true">+IF(AND(ISNUMBER(OFFSET('Hygiene Data'!$E$6,0,10*ROW('Hygiene Data'!E196))),'Data Summary'!DU202="Yes"),OFFSET('Hygiene Data'!$E$6,0,10*ROW('Hygiene Data'!E196)),NA())</f>
        <v>#N/A</v>
      </c>
      <c r="BG202" s="110" t="e">
        <f ca="true">+IF(AND(ISNUMBER(OFFSET('Hygiene Data'!$E$8,0,10*ROW('Hygiene Data'!E196))),'Data Summary'!DV202="Yes"),OFFSET('Hygiene Data'!$E$8,0,10*ROW('Hygiene Data'!E196)),NA())</f>
        <v>#N/A</v>
      </c>
      <c r="BH202" s="110" t="e">
        <f ca="true">+IF(AND(ISNUMBER(OFFSET('Hygiene Data'!$E$10,0,10*ROW('Hygiene Data'!E196))),'Data Summary'!DW202="Yes"),OFFSET('Hygiene Data'!$E$10,0,10*ROW('Hygiene Data'!E196)),NA())</f>
        <v>#N/A</v>
      </c>
      <c r="BI202" s="110" t="e">
        <f ca="true">+IF(AND(ISNUMBER(OFFSET('Hygiene Data'!$F$6,0,10*ROW('Hygiene Data'!F196))),'Data Summary'!DX202="Yes"),OFFSET('Hygiene Data'!$F$6,0,10*ROW('Hygiene Data'!F196)),NA())</f>
        <v>#N/A</v>
      </c>
      <c r="BJ202" s="110" t="e">
        <f ca="true">+IF(AND(ISNUMBER(OFFSET('Hygiene Data'!$F$8,0,10*ROW('Hygiene Data'!F196))),'Data Summary'!DY202="Yes"),OFFSET('Hygiene Data'!$F$8,0,10*ROW('Hygiene Data'!F196)),NA())</f>
        <v>#N/A</v>
      </c>
      <c r="BK202" s="110" t="e">
        <f ca="true">+IF(AND(ISNUMBER(OFFSET('Hygiene Data'!$F$10,0,10*ROW('Hygiene Data'!F196))),'Data Summary'!DZ202="Yes"),OFFSET('Hygiene Data'!$F$10,0,10*ROW('Hygiene Data'!F196)),NA())</f>
        <v>#N/A</v>
      </c>
      <c r="BL202" s="110" t="e">
        <f ca="true">+IF(AND(ISNUMBER(OFFSET('Hygiene Data'!$G$6,0,10*ROW('Hygiene Data'!G196))),'Data Summary'!EA202="Yes"),OFFSET('Hygiene Data'!$G$6,0,10*ROW('Hygiene Data'!G196)),NA())</f>
        <v>#N/A</v>
      </c>
      <c r="BM202" s="110" t="e">
        <f ca="true">+IF(AND(ISNUMBER(OFFSET('Hygiene Data'!$G$8,0,10*ROW('Hygiene Data'!G196))),'Data Summary'!EB202="Yes"),OFFSET('Hygiene Data'!$G$8,0,10*ROW('Hygiene Data'!G196)),NA())</f>
        <v>#N/A</v>
      </c>
      <c r="BN202" s="110" t="e">
        <f ca="true">+IF(AND(ISNUMBER(OFFSET('Hygiene Data'!$G$10,0,10*ROW('Hygiene Data'!G196))),'Data Summary'!EC202="Yes"),OFFSET('Hygiene Data'!$G$10,0,10*ROW('Hygiene Data'!G196)),NA())</f>
        <v>#N/A</v>
      </c>
      <c r="BO202" s="110" t="e">
        <f ca="true">+IF(AND(ISNUMBER(OFFSET('Hygiene Data'!$H$6,0,10*ROW('Hygiene Data'!H196))),'Data Summary'!ED202="Yes"),OFFSET('Hygiene Data'!$H$6,0,10*ROW('Hygiene Data'!H196)),NA())</f>
        <v>#N/A</v>
      </c>
      <c r="BP202" s="110" t="e">
        <f ca="true">+IF(AND(ISNUMBER(OFFSET('Hygiene Data'!$H$8,0,10*ROW('Hygiene Data'!H196))),'Data Summary'!EE202="Yes"),OFFSET('Hygiene Data'!$H$8,0,10*ROW('Hygiene Data'!H196)),NA())</f>
        <v>#N/A</v>
      </c>
      <c r="BQ202" s="110" t="e">
        <f ca="true">+IF(AND(ISNUMBER(OFFSET('Hygiene Data'!$H$10,0,10*ROW('Hygiene Data'!H196))),'Data Summary'!EF202="Yes"),OFFSET('Hygiene Data'!$H$10,0,10*ROW('Hygiene Data'!H196)),NA())</f>
        <v>#N/A</v>
      </c>
    </row>
    <row r="203" x14ac:dyDescent="0.2">
      <c r="A203" s="58" t="e">
        <f ca="true">+IF(OFFSET('Water Data'!$B$1,0,10*ROW('Water Data'!B197))="",NA(),OFFSET('Water Data'!$B$1,0,10*ROW('Water Data'!B197)))</f>
        <v>#N/A</v>
      </c>
      <c r="B203" s="58" t="e">
        <f ca="true">+IF(OFFSET('Water Data'!$A$3,0,10*ROW('Water Data'!A200))="",NA(),OFFSET('Water Data'!$A$3,0,10*ROW('Water Data'!A200)))</f>
        <v>#N/A</v>
      </c>
      <c r="C203" s="58" t="e">
        <f ca="true">+IF(OFFSET('Water Data'!$C$3,0,10*ROW('Water Data'!C200))="",NA(),OFFSET('Water Data'!$C$3,0,10*ROW('Water Data'!C200)))</f>
        <v>#N/A</v>
      </c>
      <c r="D203" s="59" t="e">
        <f ca="true">+IF(AND(ISNUMBER(OFFSET('Water Data'!$C$5,0,10*ROW('Water Data'!C197))),'Data Summary'!BS203="Yes"),100-OFFSET('Water Data'!$C$5,0,10*ROW('Water Data'!C197)),NA())</f>
        <v>#N/A</v>
      </c>
      <c r="E203" s="59" t="e">
        <f ca="true">+IF(AND(ISNUMBER(OFFSET('Water Data'!$C$7,0,10*ROW('Water Data'!C197))),'Data Summary'!BT203="Yes"),OFFSET('Water Data'!$C$7,0,10*ROW('Water Data'!C197)),NA())</f>
        <v>#N/A</v>
      </c>
      <c r="F203" s="59" t="e">
        <f ca="true">+IF(AND(ISNUMBER(OFFSET('Water Data'!$C$10,0,10*ROW('Water Data'!C197))),'Data Summary'!BU203="Yes"),OFFSET('Water Data'!$C$10,0,10*ROW('Water Data'!C197)),NA())</f>
        <v>#N/A</v>
      </c>
      <c r="G203" s="59" t="e">
        <f ca="true">+IF(AND(ISNUMBER(OFFSET('Water Data'!$D$5,0,10*ROW('Water Data'!D197))),'Data Summary'!BV203="Yes"),100-OFFSET('Water Data'!$D$5,0,10*ROW('Water Data'!D197)),NA())</f>
        <v>#N/A</v>
      </c>
      <c r="H203" s="59" t="e">
        <f ca="true">+IF(AND(ISNUMBER(OFFSET('Water Data'!$D$7,0,10*ROW('Water Data'!D197))),'Data Summary'!BW203="Yes"),OFFSET('Water Data'!$D$7,0,10*ROW('Water Data'!D197)),NA())</f>
        <v>#N/A</v>
      </c>
      <c r="I203" s="59" t="e">
        <f ca="true">+IF(AND(ISNUMBER(OFFSET('Water Data'!$D$10,0,10*ROW('Water Data'!D197))),'Data Summary'!BX203="Yes"),OFFSET('Water Data'!$D$10,0,10*ROW('Water Data'!D197)),NA())</f>
        <v>#N/A</v>
      </c>
      <c r="J203" s="59" t="e">
        <f ca="true">+IF(AND(ISNUMBER(OFFSET('Water Data'!$E$5,0,10*ROW('Water Data'!E197))),'Data Summary'!BY203="Yes"),100-OFFSET('Water Data'!$E$5,0,10*ROW('Water Data'!E197)),NA())</f>
        <v>#N/A</v>
      </c>
      <c r="K203" s="59" t="e">
        <f ca="true">+IF(AND(ISNUMBER(OFFSET('Water Data'!$E$7,0,10*ROW('Water Data'!E197))),'Data Summary'!BZ203="Yes"),OFFSET('Water Data'!$E$7,0,10*ROW('Water Data'!E197)),NA())</f>
        <v>#N/A</v>
      </c>
      <c r="L203" s="59" t="e">
        <f ca="true">+IF(AND(ISNUMBER(OFFSET('Water Data'!$E$10,0,10*ROW('Water Data'!E197))),'Data Summary'!CA203="Yes"),OFFSET('Water Data'!$E$10,0,10*ROW('Water Data'!E197)),NA())</f>
        <v>#N/A</v>
      </c>
      <c r="M203" s="59" t="e">
        <f ca="true">+IF(AND(ISNUMBER(OFFSET('Water Data'!$F$5,0,10*ROW('Water Data'!F197))),'Data Summary'!CB203="Yes"),100-OFFSET('Water Data'!$F$5,0,10*ROW('Water Data'!F197)),NA())</f>
        <v>#N/A</v>
      </c>
      <c r="N203" s="59" t="e">
        <f ca="true">+IF(AND(ISNUMBER(OFFSET('Water Data'!$F$7,0,10*ROW('Water Data'!F197))),'Data Summary'!CC203="Yes"),OFFSET('Water Data'!$F$7,0,10*ROW('Water Data'!F197)),NA())</f>
        <v>#N/A</v>
      </c>
      <c r="O203" s="59" t="e">
        <f ca="true">+IF(AND(ISNUMBER(OFFSET('Water Data'!$F$10,0,10*ROW('Water Data'!F197))),'Data Summary'!CD203="Yes"),OFFSET('Water Data'!$F$10,0,10*ROW('Water Data'!F197)),NA())</f>
        <v>#N/A</v>
      </c>
      <c r="P203" s="59" t="e">
        <f ca="true">+IF(AND(ISNUMBER(OFFSET('Water Data'!$G$5,0,10*ROW('Water Data'!G197))),'Data Summary'!CE203="Yes"),100-OFFSET('Water Data'!$G$5,0,10*ROW('Water Data'!G197)),NA())</f>
        <v>#N/A</v>
      </c>
      <c r="Q203" s="59" t="e">
        <f ca="true">+IF(AND(ISNUMBER(OFFSET('Water Data'!$G$7,0,10*ROW('Water Data'!G197))),'Data Summary'!CF203="Yes"),OFFSET('Water Data'!$G$7,0,10*ROW('Water Data'!G197)),NA())</f>
        <v>#N/A</v>
      </c>
      <c r="R203" s="59" t="e">
        <f ca="true">+IF(AND(ISNUMBER(OFFSET('Water Data'!$G$10,0,10*ROW('Water Data'!G197))),'Data Summary'!CG203="Yes"),OFFSET('Water Data'!$G$10,0,10*ROW('Water Data'!G197)),NA())</f>
        <v>#N/A</v>
      </c>
      <c r="S203" s="59" t="e">
        <f ca="true">+IF(AND(ISNUMBER(OFFSET('Water Data'!$H$5,0,10*ROW('Water Data'!H197))),'Data Summary'!CH203="Yes"),100-OFFSET('Water Data'!$H$5,0,10*ROW('Water Data'!H197)),NA())</f>
        <v>#N/A</v>
      </c>
      <c r="T203" s="59" t="e">
        <f ca="true">+IF(AND(ISNUMBER(OFFSET('Water Data'!$H$7,0,10*ROW('Water Data'!H197))),'Data Summary'!CI203="Yes"),OFFSET('Water Data'!$H$7,0,10*ROW('Water Data'!H197)),NA())</f>
        <v>#N/A</v>
      </c>
      <c r="U203" s="59" t="e">
        <f ca="true">+IF(AND(ISNUMBER(OFFSET('Water Data'!$H$10,0,10*ROW('Water Data'!H197))),'Data Summary'!CJ203="Yes"),OFFSET('Water Data'!$H$10,0,10*ROW('Water Data'!H197)),NA())</f>
        <v>#N/A</v>
      </c>
      <c r="V203" s="105" t="e">
        <f ca="true">+IF(AND(ISNUMBER(OFFSET('Sanitation Data'!$C$5,0,10*ROW('Sanitation Data'!C197))),'Data Summary'!CK203="Yes"),100-OFFSET('Sanitation Data'!$C$5,0,10*ROW('Sanitation Data'!C197)),NA())</f>
        <v>#N/A</v>
      </c>
      <c r="W203" s="105" t="e">
        <f ca="true">+IF(AND(ISNUMBER(OFFSET('Sanitation Data'!$C$7,0,10*ROW('Sanitation Data'!C197))),'Data Summary'!CL203="Yes"),OFFSET('Sanitation Data'!$C$7,0,10*ROW('Sanitation Data'!C197)),NA())</f>
        <v>#N/A</v>
      </c>
      <c r="X203" s="105" t="e">
        <f ca="true">+IF(AND(ISNUMBER(OFFSET('Sanitation Data'!$C$11,0,10*ROW('Sanitation Data'!C197))),'Data Summary'!CM203="Yes"),OFFSET('Sanitation Data'!$C$11,0,10*ROW('Sanitation Data'!C197)),NA())</f>
        <v>#N/A</v>
      </c>
      <c r="Y203" s="105" t="e">
        <f ca="true">+IF(AND(ISNUMBER(OFFSET('Sanitation Data'!$C$12,0,10*ROW('Sanitation Data'!C197))),'Data Summary'!CN203="Yes"),OFFSET('Sanitation Data'!$C$12,0,10*ROW('Sanitation Data'!C197)),NA())</f>
        <v>#N/A</v>
      </c>
      <c r="Z203" s="105" t="e">
        <f ca="true">+IF(AND(ISNUMBER(OFFSET('Sanitation Data'!$C$13,0,10*ROW('Sanitation Data'!C197))),'Data Summary'!CO203="Yes"),OFFSET('Sanitation Data'!$C$13,0,10*ROW('Sanitation Data'!C197)),NA())</f>
        <v>#N/A</v>
      </c>
      <c r="AA203" s="105" t="e">
        <f ca="true">+IF(AND(ISNUMBER(OFFSET('Sanitation Data'!$D$5,0,10*ROW('Sanitation Data'!D197))),'Data Summary'!CP203="Yes"),100-OFFSET('Sanitation Data'!$D$5,0,10*ROW('Sanitation Data'!D197)),NA())</f>
        <v>#N/A</v>
      </c>
      <c r="AB203" s="105" t="e">
        <f ca="true">+IF(AND(ISNUMBER(OFFSET('Sanitation Data'!$D$7,0,10*ROW('Sanitation Data'!D197))),'Data Summary'!CQ203="Yes"),OFFSET('Sanitation Data'!$D$7,0,10*ROW('Sanitation Data'!D197)),NA())</f>
        <v>#N/A</v>
      </c>
      <c r="AC203" s="105" t="e">
        <f ca="true">+IF(AND(ISNUMBER(OFFSET('Sanitation Data'!$D$11,0,10*ROW('Sanitation Data'!D197))),'Data Summary'!CR203="Yes"),OFFSET('Sanitation Data'!$D$11,0,10*ROW('Sanitation Data'!D197)),NA())</f>
        <v>#N/A</v>
      </c>
      <c r="AD203" s="105" t="e">
        <f ca="true">+IF(AND(ISNUMBER(OFFSET('Sanitation Data'!$D$12,0,10*ROW('Sanitation Data'!D197))),'Data Summary'!CS203="Yes"),OFFSET('Sanitation Data'!$D$12,0,10*ROW('Sanitation Data'!D197)),NA())</f>
        <v>#N/A</v>
      </c>
      <c r="AE203" s="105" t="e">
        <f ca="true">+IF(AND(ISNUMBER(OFFSET('Sanitation Data'!$D$13,0,10*ROW('Sanitation Data'!D197))),'Data Summary'!CT203="Yes"),OFFSET('Sanitation Data'!$D$13,0,10*ROW('Sanitation Data'!D197)),NA())</f>
        <v>#N/A</v>
      </c>
      <c r="AF203" s="105" t="e">
        <f ca="true">+IF(AND(ISNUMBER(OFFSET('Sanitation Data'!$E$5,0,10*ROW('Sanitation Data'!E197))),'Data Summary'!CU203="Yes"),100-OFFSET('Sanitation Data'!$E$5,0,10*ROW('Sanitation Data'!E197)),NA())</f>
        <v>#N/A</v>
      </c>
      <c r="AG203" s="105" t="e">
        <f ca="true">+IF(AND(ISNUMBER(OFFSET('Sanitation Data'!$E$7,0,10*ROW('Sanitation Data'!E197))),'Data Summary'!CV203="Yes"),OFFSET('Sanitation Data'!$E$7,0,10*ROW('Sanitation Data'!E197)),NA())</f>
        <v>#N/A</v>
      </c>
      <c r="AH203" s="105" t="e">
        <f ca="true">+IF(AND(ISNUMBER(OFFSET('Sanitation Data'!$E$11,0,10*ROW('Sanitation Data'!E197))),'Data Summary'!CW203="Yes"),OFFSET('Sanitation Data'!$E$11,0,10*ROW('Sanitation Data'!E197)),NA())</f>
        <v>#N/A</v>
      </c>
      <c r="AI203" s="105" t="e">
        <f ca="true">+IF(AND(ISNUMBER(OFFSET('Sanitation Data'!$E$12,0,10*ROW('Sanitation Data'!E197))),'Data Summary'!CX203="Yes"),OFFSET('Sanitation Data'!$E$12,0,10*ROW('Sanitation Data'!E197)),NA())</f>
        <v>#N/A</v>
      </c>
      <c r="AJ203" s="105" t="e">
        <f ca="true">+IF(AND(ISNUMBER(OFFSET('Sanitation Data'!$E$13,0,10*ROW('Sanitation Data'!E197))),'Data Summary'!CY203="Yes"),OFFSET('Sanitation Data'!$E$13,0,10*ROW('Sanitation Data'!E197)),NA())</f>
        <v>#N/A</v>
      </c>
      <c r="AK203" s="105" t="e">
        <f ca="true">+IF(AND(ISNUMBER(OFFSET('Sanitation Data'!$F$5,0,10*ROW('Sanitation Data'!F197))),'Data Summary'!CZ203="Yes"),100-OFFSET('Sanitation Data'!$F$5,0,10*ROW('Sanitation Data'!F197)),NA())</f>
        <v>#N/A</v>
      </c>
      <c r="AL203" s="105" t="e">
        <f ca="true">+IF(AND(ISNUMBER(OFFSET('Sanitation Data'!$F$7,0,10*ROW('Sanitation Data'!F197))),'Data Summary'!DA203="Yes"),OFFSET('Sanitation Data'!$F$7,0,10*ROW('Sanitation Data'!F197)),NA())</f>
        <v>#N/A</v>
      </c>
      <c r="AM203" s="105" t="e">
        <f ca="true">+IF(AND(ISNUMBER(OFFSET('Sanitation Data'!$F$11,0,10*ROW('Sanitation Data'!F197))),'Data Summary'!DB203="Yes"),OFFSET('Sanitation Data'!$F$11,0,10*ROW('Sanitation Data'!F197)),NA())</f>
        <v>#N/A</v>
      </c>
      <c r="AN203" s="105" t="e">
        <f ca="true">+IF(AND(ISNUMBER(OFFSET('Sanitation Data'!$F$12,0,10*ROW('Sanitation Data'!F197))),'Data Summary'!DC203="Yes"),OFFSET('Sanitation Data'!$F$12,0,10*ROW('Sanitation Data'!F197)),NA())</f>
        <v>#N/A</v>
      </c>
      <c r="AO203" s="105" t="e">
        <f ca="true">+IF(AND(ISNUMBER(OFFSET('Sanitation Data'!$F$13,0,10*ROW('Sanitation Data'!F197))),'Data Summary'!DD203="Yes"),OFFSET('Sanitation Data'!$F$13,0,10*ROW('Sanitation Data'!F197)),NA())</f>
        <v>#N/A</v>
      </c>
      <c r="AP203" s="105" t="e">
        <f ca="true">+IF(AND(ISNUMBER(OFFSET('Sanitation Data'!$G$5,0,10*ROW('Sanitation Data'!G197))),'Data Summary'!DE203="Yes"),100-OFFSET('Sanitation Data'!$G$5,0,10*ROW('Sanitation Data'!G197)),NA())</f>
        <v>#N/A</v>
      </c>
      <c r="AQ203" s="105" t="e">
        <f ca="true">+IF(AND(ISNUMBER(OFFSET('Sanitation Data'!$G$7,0,10*ROW('Sanitation Data'!G197))),'Data Summary'!DF203="Yes"),OFFSET('Sanitation Data'!$G$7,0,10*ROW('Sanitation Data'!G197)),NA())</f>
        <v>#N/A</v>
      </c>
      <c r="AR203" s="105" t="e">
        <f ca="true">+IF(AND(ISNUMBER(OFFSET('Sanitation Data'!$G$11,0,10*ROW('Sanitation Data'!G197))),'Data Summary'!DG203="Yes"),OFFSET('Sanitation Data'!$G$11,0,10*ROW('Sanitation Data'!G197)),NA())</f>
        <v>#N/A</v>
      </c>
      <c r="AS203" s="105" t="e">
        <f ca="true">+IF(AND(ISNUMBER(OFFSET('Sanitation Data'!$G$12,0,10*ROW('Sanitation Data'!G197))),'Data Summary'!DH203="Yes"),OFFSET('Sanitation Data'!$G$12,0,10*ROW('Sanitation Data'!G197)),NA())</f>
        <v>#N/A</v>
      </c>
      <c r="AT203" s="105" t="e">
        <f ca="true">+IF(AND(ISNUMBER(OFFSET('Sanitation Data'!$G$13,0,10*ROW('Sanitation Data'!G197))),'Data Summary'!DI203="Yes"),OFFSET('Sanitation Data'!$G$13,0,10*ROW('Sanitation Data'!G197)),NA())</f>
        <v>#N/A</v>
      </c>
      <c r="AU203" s="105" t="e">
        <f ca="true">+IF(AND(ISNUMBER(OFFSET('Sanitation Data'!$H$5,0,10*ROW('Sanitation Data'!H197))),'Data Summary'!DJ203="Yes"),100-OFFSET('Sanitation Data'!$H$5,0,10*ROW('Sanitation Data'!H197)),NA())</f>
        <v>#N/A</v>
      </c>
      <c r="AV203" s="105" t="e">
        <f ca="true">+IF(AND(ISNUMBER(OFFSET('Sanitation Data'!$H$7,0,10*ROW('Sanitation Data'!H197))),'Data Summary'!DK203="Yes"),OFFSET('Sanitation Data'!$H$7,0,10*ROW('Sanitation Data'!H197)),NA())</f>
        <v>#N/A</v>
      </c>
      <c r="AW203" s="105" t="e">
        <f ca="true">+IF(AND(ISNUMBER(OFFSET('Sanitation Data'!$H$11,0,10*ROW('Sanitation Data'!H197))),'Data Summary'!DL203="Yes"),OFFSET('Sanitation Data'!$H$11,0,10*ROW('Sanitation Data'!H197)),NA())</f>
        <v>#N/A</v>
      </c>
      <c r="AX203" s="105" t="e">
        <f ca="true">+IF(AND(ISNUMBER(OFFSET('Sanitation Data'!$H$12,0,10*ROW('Sanitation Data'!H197))),'Data Summary'!DM203="Yes"),OFFSET('Sanitation Data'!$H$12,0,10*ROW('Sanitation Data'!H197)),NA())</f>
        <v>#N/A</v>
      </c>
      <c r="AY203" s="105" t="e">
        <f ca="true">+IF(AND(ISNUMBER(OFFSET('Sanitation Data'!$H$13,0,10*ROW('Sanitation Data'!H197))),'Data Summary'!DN203="Yes"),OFFSET('Sanitation Data'!$H$13,0,10*ROW('Sanitation Data'!H197)),NA())</f>
        <v>#N/A</v>
      </c>
      <c r="AZ203" s="110" t="e">
        <f ca="true">+IF(AND(ISNUMBER(OFFSET('Hygiene Data'!$C$6,0,10*ROW('Hygiene Data'!C197))),'Data Summary'!DO203="Yes"),OFFSET('Hygiene Data'!$C$6,0,10*ROW('Hygiene Data'!C197)),NA())</f>
        <v>#N/A</v>
      </c>
      <c r="BA203" s="110" t="e">
        <f ca="true">+IF(AND(ISNUMBER(OFFSET('Hygiene Data'!$C$8,0,10*ROW('Hygiene Data'!C197))),'Data Summary'!DP203="Yes"),OFFSET('Hygiene Data'!$C$8,0,10*ROW('Hygiene Data'!C197)),NA())</f>
        <v>#N/A</v>
      </c>
      <c r="BB203" s="110" t="e">
        <f ca="true">+IF(AND(ISNUMBER(OFFSET('Hygiene Data'!$C$10,0,10*ROW('Hygiene Data'!C197))),'Data Summary'!DQ203="Yes"),OFFSET('Hygiene Data'!$C$10,0,10*ROW('Hygiene Data'!C197)),NA())</f>
        <v>#N/A</v>
      </c>
      <c r="BC203" s="110" t="e">
        <f ca="true">+IF(AND(ISNUMBER(OFFSET('Hygiene Data'!$D$6,0,10*ROW('Hygiene Data'!D197))),'Data Summary'!DR203="Yes"),OFFSET('Hygiene Data'!$D$6,0,10*ROW('Hygiene Data'!D197)),NA())</f>
        <v>#N/A</v>
      </c>
      <c r="BD203" s="110" t="e">
        <f ca="true">+IF(AND(ISNUMBER(OFFSET('Hygiene Data'!$D$8,0,10*ROW('Hygiene Data'!D197))),'Data Summary'!DS203="Yes"),OFFSET('Hygiene Data'!$D$8,0,10*ROW('Hygiene Data'!D197)),NA())</f>
        <v>#N/A</v>
      </c>
      <c r="BE203" s="110" t="e">
        <f ca="true">+IF(AND(ISNUMBER(OFFSET('Hygiene Data'!$D$10,0,10*ROW('Hygiene Data'!D197))),'Data Summary'!DT203="Yes"),OFFSET('Hygiene Data'!$D$10,0,10*ROW('Hygiene Data'!D197)),NA())</f>
        <v>#N/A</v>
      </c>
      <c r="BF203" s="110" t="e">
        <f ca="true">+IF(AND(ISNUMBER(OFFSET('Hygiene Data'!$E$6,0,10*ROW('Hygiene Data'!E197))),'Data Summary'!DU203="Yes"),OFFSET('Hygiene Data'!$E$6,0,10*ROW('Hygiene Data'!E197)),NA())</f>
        <v>#N/A</v>
      </c>
      <c r="BG203" s="110" t="e">
        <f ca="true">+IF(AND(ISNUMBER(OFFSET('Hygiene Data'!$E$8,0,10*ROW('Hygiene Data'!E197))),'Data Summary'!DV203="Yes"),OFFSET('Hygiene Data'!$E$8,0,10*ROW('Hygiene Data'!E197)),NA())</f>
        <v>#N/A</v>
      </c>
      <c r="BH203" s="110" t="e">
        <f ca="true">+IF(AND(ISNUMBER(OFFSET('Hygiene Data'!$E$10,0,10*ROW('Hygiene Data'!E197))),'Data Summary'!DW203="Yes"),OFFSET('Hygiene Data'!$E$10,0,10*ROW('Hygiene Data'!E197)),NA())</f>
        <v>#N/A</v>
      </c>
      <c r="BI203" s="110" t="e">
        <f ca="true">+IF(AND(ISNUMBER(OFFSET('Hygiene Data'!$F$6,0,10*ROW('Hygiene Data'!F197))),'Data Summary'!DX203="Yes"),OFFSET('Hygiene Data'!$F$6,0,10*ROW('Hygiene Data'!F197)),NA())</f>
        <v>#N/A</v>
      </c>
      <c r="BJ203" s="110" t="e">
        <f ca="true">+IF(AND(ISNUMBER(OFFSET('Hygiene Data'!$F$8,0,10*ROW('Hygiene Data'!F197))),'Data Summary'!DY203="Yes"),OFFSET('Hygiene Data'!$F$8,0,10*ROW('Hygiene Data'!F197)),NA())</f>
        <v>#N/A</v>
      </c>
      <c r="BK203" s="110" t="e">
        <f ca="true">+IF(AND(ISNUMBER(OFFSET('Hygiene Data'!$F$10,0,10*ROW('Hygiene Data'!F197))),'Data Summary'!DZ203="Yes"),OFFSET('Hygiene Data'!$F$10,0,10*ROW('Hygiene Data'!F197)),NA())</f>
        <v>#N/A</v>
      </c>
      <c r="BL203" s="110" t="e">
        <f ca="true">+IF(AND(ISNUMBER(OFFSET('Hygiene Data'!$G$6,0,10*ROW('Hygiene Data'!G197))),'Data Summary'!EA203="Yes"),OFFSET('Hygiene Data'!$G$6,0,10*ROW('Hygiene Data'!G197)),NA())</f>
        <v>#N/A</v>
      </c>
      <c r="BM203" s="110" t="e">
        <f ca="true">+IF(AND(ISNUMBER(OFFSET('Hygiene Data'!$G$8,0,10*ROW('Hygiene Data'!G197))),'Data Summary'!EB203="Yes"),OFFSET('Hygiene Data'!$G$8,0,10*ROW('Hygiene Data'!G197)),NA())</f>
        <v>#N/A</v>
      </c>
      <c r="BN203" s="110" t="e">
        <f ca="true">+IF(AND(ISNUMBER(OFFSET('Hygiene Data'!$G$10,0,10*ROW('Hygiene Data'!G197))),'Data Summary'!EC203="Yes"),OFFSET('Hygiene Data'!$G$10,0,10*ROW('Hygiene Data'!G197)),NA())</f>
        <v>#N/A</v>
      </c>
      <c r="BO203" s="110" t="e">
        <f ca="true">+IF(AND(ISNUMBER(OFFSET('Hygiene Data'!$H$6,0,10*ROW('Hygiene Data'!H197))),'Data Summary'!ED203="Yes"),OFFSET('Hygiene Data'!$H$6,0,10*ROW('Hygiene Data'!H197)),NA())</f>
        <v>#N/A</v>
      </c>
      <c r="BP203" s="110" t="e">
        <f ca="true">+IF(AND(ISNUMBER(OFFSET('Hygiene Data'!$H$8,0,10*ROW('Hygiene Data'!H197))),'Data Summary'!EE203="Yes"),OFFSET('Hygiene Data'!$H$8,0,10*ROW('Hygiene Data'!H197)),NA())</f>
        <v>#N/A</v>
      </c>
      <c r="BQ203" s="110" t="e">
        <f ca="true">+IF(AND(ISNUMBER(OFFSET('Hygiene Data'!$H$10,0,10*ROW('Hygiene Data'!H197))),'Data Summary'!EF203="Yes"),OFFSET('Hygiene Data'!$H$10,0,10*ROW('Hygiene Data'!H197)),NA())</f>
        <v>#N/A</v>
      </c>
    </row>
    <row r="204" x14ac:dyDescent="0.2">
      <c r="A204" s="58" t="e">
        <f ca="true">+IF(OFFSET('Water Data'!$B$1,0,10*ROW('Water Data'!B198))="",NA(),OFFSET('Water Data'!$B$1,0,10*ROW('Water Data'!B198)))</f>
        <v>#N/A</v>
      </c>
      <c r="B204" s="58" t="e">
        <f ca="true">+IF(OFFSET('Water Data'!$A$3,0,10*ROW('Water Data'!A201))="",NA(),OFFSET('Water Data'!$A$3,0,10*ROW('Water Data'!A201)))</f>
        <v>#N/A</v>
      </c>
      <c r="C204" s="58" t="e">
        <f ca="true">+IF(OFFSET('Water Data'!$C$3,0,10*ROW('Water Data'!C201))="",NA(),OFFSET('Water Data'!$C$3,0,10*ROW('Water Data'!C201)))</f>
        <v>#N/A</v>
      </c>
      <c r="D204" s="59" t="e">
        <f ca="true">+IF(AND(ISNUMBER(OFFSET('Water Data'!$C$5,0,10*ROW('Water Data'!C198))),'Data Summary'!BS204="Yes"),100-OFFSET('Water Data'!$C$5,0,10*ROW('Water Data'!C198)),NA())</f>
        <v>#N/A</v>
      </c>
      <c r="E204" s="59" t="e">
        <f ca="true">+IF(AND(ISNUMBER(OFFSET('Water Data'!$C$7,0,10*ROW('Water Data'!C198))),'Data Summary'!BT204="Yes"),OFFSET('Water Data'!$C$7,0,10*ROW('Water Data'!C198)),NA())</f>
        <v>#N/A</v>
      </c>
      <c r="F204" s="59" t="e">
        <f ca="true">+IF(AND(ISNUMBER(OFFSET('Water Data'!$C$10,0,10*ROW('Water Data'!C198))),'Data Summary'!BU204="Yes"),OFFSET('Water Data'!$C$10,0,10*ROW('Water Data'!C198)),NA())</f>
        <v>#N/A</v>
      </c>
      <c r="G204" s="59" t="e">
        <f ca="true">+IF(AND(ISNUMBER(OFFSET('Water Data'!$D$5,0,10*ROW('Water Data'!D198))),'Data Summary'!BV204="Yes"),100-OFFSET('Water Data'!$D$5,0,10*ROW('Water Data'!D198)),NA())</f>
        <v>#N/A</v>
      </c>
      <c r="H204" s="59" t="e">
        <f ca="true">+IF(AND(ISNUMBER(OFFSET('Water Data'!$D$7,0,10*ROW('Water Data'!D198))),'Data Summary'!BW204="Yes"),OFFSET('Water Data'!$D$7,0,10*ROW('Water Data'!D198)),NA())</f>
        <v>#N/A</v>
      </c>
      <c r="I204" s="59" t="e">
        <f ca="true">+IF(AND(ISNUMBER(OFFSET('Water Data'!$D$10,0,10*ROW('Water Data'!D198))),'Data Summary'!BX204="Yes"),OFFSET('Water Data'!$D$10,0,10*ROW('Water Data'!D198)),NA())</f>
        <v>#N/A</v>
      </c>
      <c r="J204" s="59" t="e">
        <f ca="true">+IF(AND(ISNUMBER(OFFSET('Water Data'!$E$5,0,10*ROW('Water Data'!E198))),'Data Summary'!BY204="Yes"),100-OFFSET('Water Data'!$E$5,0,10*ROW('Water Data'!E198)),NA())</f>
        <v>#N/A</v>
      </c>
      <c r="K204" s="59" t="e">
        <f ca="true">+IF(AND(ISNUMBER(OFFSET('Water Data'!$E$7,0,10*ROW('Water Data'!E198))),'Data Summary'!BZ204="Yes"),OFFSET('Water Data'!$E$7,0,10*ROW('Water Data'!E198)),NA())</f>
        <v>#N/A</v>
      </c>
      <c r="L204" s="59" t="e">
        <f ca="true">+IF(AND(ISNUMBER(OFFSET('Water Data'!$E$10,0,10*ROW('Water Data'!E198))),'Data Summary'!CA204="Yes"),OFFSET('Water Data'!$E$10,0,10*ROW('Water Data'!E198)),NA())</f>
        <v>#N/A</v>
      </c>
      <c r="M204" s="59" t="e">
        <f ca="true">+IF(AND(ISNUMBER(OFFSET('Water Data'!$F$5,0,10*ROW('Water Data'!F198))),'Data Summary'!CB204="Yes"),100-OFFSET('Water Data'!$F$5,0,10*ROW('Water Data'!F198)),NA())</f>
        <v>#N/A</v>
      </c>
      <c r="N204" s="59" t="e">
        <f ca="true">+IF(AND(ISNUMBER(OFFSET('Water Data'!$F$7,0,10*ROW('Water Data'!F198))),'Data Summary'!CC204="Yes"),OFFSET('Water Data'!$F$7,0,10*ROW('Water Data'!F198)),NA())</f>
        <v>#N/A</v>
      </c>
      <c r="O204" s="59" t="e">
        <f ca="true">+IF(AND(ISNUMBER(OFFSET('Water Data'!$F$10,0,10*ROW('Water Data'!F198))),'Data Summary'!CD204="Yes"),OFFSET('Water Data'!$F$10,0,10*ROW('Water Data'!F198)),NA())</f>
        <v>#N/A</v>
      </c>
      <c r="P204" s="59" t="e">
        <f ca="true">+IF(AND(ISNUMBER(OFFSET('Water Data'!$G$5,0,10*ROW('Water Data'!G198))),'Data Summary'!CE204="Yes"),100-OFFSET('Water Data'!$G$5,0,10*ROW('Water Data'!G198)),NA())</f>
        <v>#N/A</v>
      </c>
      <c r="Q204" s="59" t="e">
        <f ca="true">+IF(AND(ISNUMBER(OFFSET('Water Data'!$G$7,0,10*ROW('Water Data'!G198))),'Data Summary'!CF204="Yes"),OFFSET('Water Data'!$G$7,0,10*ROW('Water Data'!G198)),NA())</f>
        <v>#N/A</v>
      </c>
      <c r="R204" s="59" t="e">
        <f ca="true">+IF(AND(ISNUMBER(OFFSET('Water Data'!$G$10,0,10*ROW('Water Data'!G198))),'Data Summary'!CG204="Yes"),OFFSET('Water Data'!$G$10,0,10*ROW('Water Data'!G198)),NA())</f>
        <v>#N/A</v>
      </c>
      <c r="S204" s="59" t="e">
        <f ca="true">+IF(AND(ISNUMBER(OFFSET('Water Data'!$H$5,0,10*ROW('Water Data'!H198))),'Data Summary'!CH204="Yes"),100-OFFSET('Water Data'!$H$5,0,10*ROW('Water Data'!H198)),NA())</f>
        <v>#N/A</v>
      </c>
      <c r="T204" s="59" t="e">
        <f ca="true">+IF(AND(ISNUMBER(OFFSET('Water Data'!$H$7,0,10*ROW('Water Data'!H198))),'Data Summary'!CI204="Yes"),OFFSET('Water Data'!$H$7,0,10*ROW('Water Data'!H198)),NA())</f>
        <v>#N/A</v>
      </c>
      <c r="U204" s="59" t="e">
        <f ca="true">+IF(AND(ISNUMBER(OFFSET('Water Data'!$H$10,0,10*ROW('Water Data'!H198))),'Data Summary'!CJ204="Yes"),OFFSET('Water Data'!$H$10,0,10*ROW('Water Data'!H198)),NA())</f>
        <v>#N/A</v>
      </c>
      <c r="V204" s="105" t="e">
        <f ca="true">+IF(AND(ISNUMBER(OFFSET('Sanitation Data'!$C$5,0,10*ROW('Sanitation Data'!C198))),'Data Summary'!CK204="Yes"),100-OFFSET('Sanitation Data'!$C$5,0,10*ROW('Sanitation Data'!C198)),NA())</f>
        <v>#N/A</v>
      </c>
      <c r="W204" s="105" t="e">
        <f ca="true">+IF(AND(ISNUMBER(OFFSET('Sanitation Data'!$C$7,0,10*ROW('Sanitation Data'!C198))),'Data Summary'!CL204="Yes"),OFFSET('Sanitation Data'!$C$7,0,10*ROW('Sanitation Data'!C198)),NA())</f>
        <v>#N/A</v>
      </c>
      <c r="X204" s="105" t="e">
        <f ca="true">+IF(AND(ISNUMBER(OFFSET('Sanitation Data'!$C$11,0,10*ROW('Sanitation Data'!C198))),'Data Summary'!CM204="Yes"),OFFSET('Sanitation Data'!$C$11,0,10*ROW('Sanitation Data'!C198)),NA())</f>
        <v>#N/A</v>
      </c>
      <c r="Y204" s="105" t="e">
        <f ca="true">+IF(AND(ISNUMBER(OFFSET('Sanitation Data'!$C$12,0,10*ROW('Sanitation Data'!C198))),'Data Summary'!CN204="Yes"),OFFSET('Sanitation Data'!$C$12,0,10*ROW('Sanitation Data'!C198)),NA())</f>
        <v>#N/A</v>
      </c>
      <c r="Z204" s="105" t="e">
        <f ca="true">+IF(AND(ISNUMBER(OFFSET('Sanitation Data'!$C$13,0,10*ROW('Sanitation Data'!C198))),'Data Summary'!CO204="Yes"),OFFSET('Sanitation Data'!$C$13,0,10*ROW('Sanitation Data'!C198)),NA())</f>
        <v>#N/A</v>
      </c>
      <c r="AA204" s="105" t="e">
        <f ca="true">+IF(AND(ISNUMBER(OFFSET('Sanitation Data'!$D$5,0,10*ROW('Sanitation Data'!D198))),'Data Summary'!CP204="Yes"),100-OFFSET('Sanitation Data'!$D$5,0,10*ROW('Sanitation Data'!D198)),NA())</f>
        <v>#N/A</v>
      </c>
      <c r="AB204" s="105" t="e">
        <f ca="true">+IF(AND(ISNUMBER(OFFSET('Sanitation Data'!$D$7,0,10*ROW('Sanitation Data'!D198))),'Data Summary'!CQ204="Yes"),OFFSET('Sanitation Data'!$D$7,0,10*ROW('Sanitation Data'!D198)),NA())</f>
        <v>#N/A</v>
      </c>
      <c r="AC204" s="105" t="e">
        <f ca="true">+IF(AND(ISNUMBER(OFFSET('Sanitation Data'!$D$11,0,10*ROW('Sanitation Data'!D198))),'Data Summary'!CR204="Yes"),OFFSET('Sanitation Data'!$D$11,0,10*ROW('Sanitation Data'!D198)),NA())</f>
        <v>#N/A</v>
      </c>
      <c r="AD204" s="105" t="e">
        <f ca="true">+IF(AND(ISNUMBER(OFFSET('Sanitation Data'!$D$12,0,10*ROW('Sanitation Data'!D198))),'Data Summary'!CS204="Yes"),OFFSET('Sanitation Data'!$D$12,0,10*ROW('Sanitation Data'!D198)),NA())</f>
        <v>#N/A</v>
      </c>
      <c r="AE204" s="105" t="e">
        <f ca="true">+IF(AND(ISNUMBER(OFFSET('Sanitation Data'!$D$13,0,10*ROW('Sanitation Data'!D198))),'Data Summary'!CT204="Yes"),OFFSET('Sanitation Data'!$D$13,0,10*ROW('Sanitation Data'!D198)),NA())</f>
        <v>#N/A</v>
      </c>
      <c r="AF204" s="105" t="e">
        <f ca="true">+IF(AND(ISNUMBER(OFFSET('Sanitation Data'!$E$5,0,10*ROW('Sanitation Data'!E198))),'Data Summary'!CU204="Yes"),100-OFFSET('Sanitation Data'!$E$5,0,10*ROW('Sanitation Data'!E198)),NA())</f>
        <v>#N/A</v>
      </c>
      <c r="AG204" s="105" t="e">
        <f ca="true">+IF(AND(ISNUMBER(OFFSET('Sanitation Data'!$E$7,0,10*ROW('Sanitation Data'!E198))),'Data Summary'!CV204="Yes"),OFFSET('Sanitation Data'!$E$7,0,10*ROW('Sanitation Data'!E198)),NA())</f>
        <v>#N/A</v>
      </c>
      <c r="AH204" s="105" t="e">
        <f ca="true">+IF(AND(ISNUMBER(OFFSET('Sanitation Data'!$E$11,0,10*ROW('Sanitation Data'!E198))),'Data Summary'!CW204="Yes"),OFFSET('Sanitation Data'!$E$11,0,10*ROW('Sanitation Data'!E198)),NA())</f>
        <v>#N/A</v>
      </c>
      <c r="AI204" s="105" t="e">
        <f ca="true">+IF(AND(ISNUMBER(OFFSET('Sanitation Data'!$E$12,0,10*ROW('Sanitation Data'!E198))),'Data Summary'!CX204="Yes"),OFFSET('Sanitation Data'!$E$12,0,10*ROW('Sanitation Data'!E198)),NA())</f>
        <v>#N/A</v>
      </c>
      <c r="AJ204" s="105" t="e">
        <f ca="true">+IF(AND(ISNUMBER(OFFSET('Sanitation Data'!$E$13,0,10*ROW('Sanitation Data'!E198))),'Data Summary'!CY204="Yes"),OFFSET('Sanitation Data'!$E$13,0,10*ROW('Sanitation Data'!E198)),NA())</f>
        <v>#N/A</v>
      </c>
      <c r="AK204" s="105" t="e">
        <f ca="true">+IF(AND(ISNUMBER(OFFSET('Sanitation Data'!$F$5,0,10*ROW('Sanitation Data'!F198))),'Data Summary'!CZ204="Yes"),100-OFFSET('Sanitation Data'!$F$5,0,10*ROW('Sanitation Data'!F198)),NA())</f>
        <v>#N/A</v>
      </c>
      <c r="AL204" s="105" t="e">
        <f ca="true">+IF(AND(ISNUMBER(OFFSET('Sanitation Data'!$F$7,0,10*ROW('Sanitation Data'!F198))),'Data Summary'!DA204="Yes"),OFFSET('Sanitation Data'!$F$7,0,10*ROW('Sanitation Data'!F198)),NA())</f>
        <v>#N/A</v>
      </c>
      <c r="AM204" s="105" t="e">
        <f ca="true">+IF(AND(ISNUMBER(OFFSET('Sanitation Data'!$F$11,0,10*ROW('Sanitation Data'!F198))),'Data Summary'!DB204="Yes"),OFFSET('Sanitation Data'!$F$11,0,10*ROW('Sanitation Data'!F198)),NA())</f>
        <v>#N/A</v>
      </c>
      <c r="AN204" s="105" t="e">
        <f ca="true">+IF(AND(ISNUMBER(OFFSET('Sanitation Data'!$F$12,0,10*ROW('Sanitation Data'!F198))),'Data Summary'!DC204="Yes"),OFFSET('Sanitation Data'!$F$12,0,10*ROW('Sanitation Data'!F198)),NA())</f>
        <v>#N/A</v>
      </c>
      <c r="AO204" s="105" t="e">
        <f ca="true">+IF(AND(ISNUMBER(OFFSET('Sanitation Data'!$F$13,0,10*ROW('Sanitation Data'!F198))),'Data Summary'!DD204="Yes"),OFFSET('Sanitation Data'!$F$13,0,10*ROW('Sanitation Data'!F198)),NA())</f>
        <v>#N/A</v>
      </c>
      <c r="AP204" s="105" t="e">
        <f ca="true">+IF(AND(ISNUMBER(OFFSET('Sanitation Data'!$G$5,0,10*ROW('Sanitation Data'!G198))),'Data Summary'!DE204="Yes"),100-OFFSET('Sanitation Data'!$G$5,0,10*ROW('Sanitation Data'!G198)),NA())</f>
        <v>#N/A</v>
      </c>
      <c r="AQ204" s="105" t="e">
        <f ca="true">+IF(AND(ISNUMBER(OFFSET('Sanitation Data'!$G$7,0,10*ROW('Sanitation Data'!G198))),'Data Summary'!DF204="Yes"),OFFSET('Sanitation Data'!$G$7,0,10*ROW('Sanitation Data'!G198)),NA())</f>
        <v>#N/A</v>
      </c>
      <c r="AR204" s="105" t="e">
        <f ca="true">+IF(AND(ISNUMBER(OFFSET('Sanitation Data'!$G$11,0,10*ROW('Sanitation Data'!G198))),'Data Summary'!DG204="Yes"),OFFSET('Sanitation Data'!$G$11,0,10*ROW('Sanitation Data'!G198)),NA())</f>
        <v>#N/A</v>
      </c>
      <c r="AS204" s="105" t="e">
        <f ca="true">+IF(AND(ISNUMBER(OFFSET('Sanitation Data'!$G$12,0,10*ROW('Sanitation Data'!G198))),'Data Summary'!DH204="Yes"),OFFSET('Sanitation Data'!$G$12,0,10*ROW('Sanitation Data'!G198)),NA())</f>
        <v>#N/A</v>
      </c>
      <c r="AT204" s="105" t="e">
        <f ca="true">+IF(AND(ISNUMBER(OFFSET('Sanitation Data'!$G$13,0,10*ROW('Sanitation Data'!G198))),'Data Summary'!DI204="Yes"),OFFSET('Sanitation Data'!$G$13,0,10*ROW('Sanitation Data'!G198)),NA())</f>
        <v>#N/A</v>
      </c>
      <c r="AU204" s="105" t="e">
        <f ca="true">+IF(AND(ISNUMBER(OFFSET('Sanitation Data'!$H$5,0,10*ROW('Sanitation Data'!H198))),'Data Summary'!DJ204="Yes"),100-OFFSET('Sanitation Data'!$H$5,0,10*ROW('Sanitation Data'!H198)),NA())</f>
        <v>#N/A</v>
      </c>
      <c r="AV204" s="105" t="e">
        <f ca="true">+IF(AND(ISNUMBER(OFFSET('Sanitation Data'!$H$7,0,10*ROW('Sanitation Data'!H198))),'Data Summary'!DK204="Yes"),OFFSET('Sanitation Data'!$H$7,0,10*ROW('Sanitation Data'!H198)),NA())</f>
        <v>#N/A</v>
      </c>
      <c r="AW204" s="105" t="e">
        <f ca="true">+IF(AND(ISNUMBER(OFFSET('Sanitation Data'!$H$11,0,10*ROW('Sanitation Data'!H198))),'Data Summary'!DL204="Yes"),OFFSET('Sanitation Data'!$H$11,0,10*ROW('Sanitation Data'!H198)),NA())</f>
        <v>#N/A</v>
      </c>
      <c r="AX204" s="105" t="e">
        <f ca="true">+IF(AND(ISNUMBER(OFFSET('Sanitation Data'!$H$12,0,10*ROW('Sanitation Data'!H198))),'Data Summary'!DM204="Yes"),OFFSET('Sanitation Data'!$H$12,0,10*ROW('Sanitation Data'!H198)),NA())</f>
        <v>#N/A</v>
      </c>
      <c r="AY204" s="105" t="e">
        <f ca="true">+IF(AND(ISNUMBER(OFFSET('Sanitation Data'!$H$13,0,10*ROW('Sanitation Data'!H198))),'Data Summary'!DN204="Yes"),OFFSET('Sanitation Data'!$H$13,0,10*ROW('Sanitation Data'!H198)),NA())</f>
        <v>#N/A</v>
      </c>
      <c r="AZ204" s="110" t="e">
        <f ca="true">+IF(AND(ISNUMBER(OFFSET('Hygiene Data'!$C$6,0,10*ROW('Hygiene Data'!C198))),'Data Summary'!DO204="Yes"),OFFSET('Hygiene Data'!$C$6,0,10*ROW('Hygiene Data'!C198)),NA())</f>
        <v>#N/A</v>
      </c>
      <c r="BA204" s="110" t="e">
        <f ca="true">+IF(AND(ISNUMBER(OFFSET('Hygiene Data'!$C$8,0,10*ROW('Hygiene Data'!C198))),'Data Summary'!DP204="Yes"),OFFSET('Hygiene Data'!$C$8,0,10*ROW('Hygiene Data'!C198)),NA())</f>
        <v>#N/A</v>
      </c>
      <c r="BB204" s="110" t="e">
        <f ca="true">+IF(AND(ISNUMBER(OFFSET('Hygiene Data'!$C$10,0,10*ROW('Hygiene Data'!C198))),'Data Summary'!DQ204="Yes"),OFFSET('Hygiene Data'!$C$10,0,10*ROW('Hygiene Data'!C198)),NA())</f>
        <v>#N/A</v>
      </c>
      <c r="BC204" s="110" t="e">
        <f ca="true">+IF(AND(ISNUMBER(OFFSET('Hygiene Data'!$D$6,0,10*ROW('Hygiene Data'!D198))),'Data Summary'!DR204="Yes"),OFFSET('Hygiene Data'!$D$6,0,10*ROW('Hygiene Data'!D198)),NA())</f>
        <v>#N/A</v>
      </c>
      <c r="BD204" s="110" t="e">
        <f ca="true">+IF(AND(ISNUMBER(OFFSET('Hygiene Data'!$D$8,0,10*ROW('Hygiene Data'!D198))),'Data Summary'!DS204="Yes"),OFFSET('Hygiene Data'!$D$8,0,10*ROW('Hygiene Data'!D198)),NA())</f>
        <v>#N/A</v>
      </c>
      <c r="BE204" s="110" t="e">
        <f ca="true">+IF(AND(ISNUMBER(OFFSET('Hygiene Data'!$D$10,0,10*ROW('Hygiene Data'!D198))),'Data Summary'!DT204="Yes"),OFFSET('Hygiene Data'!$D$10,0,10*ROW('Hygiene Data'!D198)),NA())</f>
        <v>#N/A</v>
      </c>
      <c r="BF204" s="110" t="e">
        <f ca="true">+IF(AND(ISNUMBER(OFFSET('Hygiene Data'!$E$6,0,10*ROW('Hygiene Data'!E198))),'Data Summary'!DU204="Yes"),OFFSET('Hygiene Data'!$E$6,0,10*ROW('Hygiene Data'!E198)),NA())</f>
        <v>#N/A</v>
      </c>
      <c r="BG204" s="110" t="e">
        <f ca="true">+IF(AND(ISNUMBER(OFFSET('Hygiene Data'!$E$8,0,10*ROW('Hygiene Data'!E198))),'Data Summary'!DV204="Yes"),OFFSET('Hygiene Data'!$E$8,0,10*ROW('Hygiene Data'!E198)),NA())</f>
        <v>#N/A</v>
      </c>
      <c r="BH204" s="110" t="e">
        <f ca="true">+IF(AND(ISNUMBER(OFFSET('Hygiene Data'!$E$10,0,10*ROW('Hygiene Data'!E198))),'Data Summary'!DW204="Yes"),OFFSET('Hygiene Data'!$E$10,0,10*ROW('Hygiene Data'!E198)),NA())</f>
        <v>#N/A</v>
      </c>
      <c r="BI204" s="110" t="e">
        <f ca="true">+IF(AND(ISNUMBER(OFFSET('Hygiene Data'!$F$6,0,10*ROW('Hygiene Data'!F198))),'Data Summary'!DX204="Yes"),OFFSET('Hygiene Data'!$F$6,0,10*ROW('Hygiene Data'!F198)),NA())</f>
        <v>#N/A</v>
      </c>
      <c r="BJ204" s="110" t="e">
        <f ca="true">+IF(AND(ISNUMBER(OFFSET('Hygiene Data'!$F$8,0,10*ROW('Hygiene Data'!F198))),'Data Summary'!DY204="Yes"),OFFSET('Hygiene Data'!$F$8,0,10*ROW('Hygiene Data'!F198)),NA())</f>
        <v>#N/A</v>
      </c>
      <c r="BK204" s="110" t="e">
        <f ca="true">+IF(AND(ISNUMBER(OFFSET('Hygiene Data'!$F$10,0,10*ROW('Hygiene Data'!F198))),'Data Summary'!DZ204="Yes"),OFFSET('Hygiene Data'!$F$10,0,10*ROW('Hygiene Data'!F198)),NA())</f>
        <v>#N/A</v>
      </c>
      <c r="BL204" s="110" t="e">
        <f ca="true">+IF(AND(ISNUMBER(OFFSET('Hygiene Data'!$G$6,0,10*ROW('Hygiene Data'!G198))),'Data Summary'!EA204="Yes"),OFFSET('Hygiene Data'!$G$6,0,10*ROW('Hygiene Data'!G198)),NA())</f>
        <v>#N/A</v>
      </c>
      <c r="BM204" s="110" t="e">
        <f ca="true">+IF(AND(ISNUMBER(OFFSET('Hygiene Data'!$G$8,0,10*ROW('Hygiene Data'!G198))),'Data Summary'!EB204="Yes"),OFFSET('Hygiene Data'!$G$8,0,10*ROW('Hygiene Data'!G198)),NA())</f>
        <v>#N/A</v>
      </c>
      <c r="BN204" s="110" t="e">
        <f ca="true">+IF(AND(ISNUMBER(OFFSET('Hygiene Data'!$G$10,0,10*ROW('Hygiene Data'!G198))),'Data Summary'!EC204="Yes"),OFFSET('Hygiene Data'!$G$10,0,10*ROW('Hygiene Data'!G198)),NA())</f>
        <v>#N/A</v>
      </c>
      <c r="BO204" s="110" t="e">
        <f ca="true">+IF(AND(ISNUMBER(OFFSET('Hygiene Data'!$H$6,0,10*ROW('Hygiene Data'!H198))),'Data Summary'!ED204="Yes"),OFFSET('Hygiene Data'!$H$6,0,10*ROW('Hygiene Data'!H198)),NA())</f>
        <v>#N/A</v>
      </c>
      <c r="BP204" s="110" t="e">
        <f ca="true">+IF(AND(ISNUMBER(OFFSET('Hygiene Data'!$H$8,0,10*ROW('Hygiene Data'!H198))),'Data Summary'!EE204="Yes"),OFFSET('Hygiene Data'!$H$8,0,10*ROW('Hygiene Data'!H198)),NA())</f>
        <v>#N/A</v>
      </c>
      <c r="BQ204" s="110" t="e">
        <f ca="true">+IF(AND(ISNUMBER(OFFSET('Hygiene Data'!$H$10,0,10*ROW('Hygiene Data'!H198))),'Data Summary'!EF204="Yes"),OFFSET('Hygiene Data'!$H$10,0,10*ROW('Hygiene Data'!H198)),NA())</f>
        <v>#N/A</v>
      </c>
    </row>
    <row r="205" x14ac:dyDescent="0.2">
      <c r="A205" s="58" t="e">
        <f ca="true">+IF(OFFSET('Water Data'!$B$1,0,10*ROW('Water Data'!B199))="",NA(),OFFSET('Water Data'!$B$1,0,10*ROW('Water Data'!B199)))</f>
        <v>#N/A</v>
      </c>
      <c r="B205" s="58" t="e">
        <f ca="true">+IF(OFFSET('Water Data'!$A$3,0,10*ROW('Water Data'!A202))="",NA(),OFFSET('Water Data'!$A$3,0,10*ROW('Water Data'!A202)))</f>
        <v>#N/A</v>
      </c>
      <c r="C205" s="58" t="e">
        <f ca="true">+IF(OFFSET('Water Data'!$C$3,0,10*ROW('Water Data'!C202))="",NA(),OFFSET('Water Data'!$C$3,0,10*ROW('Water Data'!C202)))</f>
        <v>#N/A</v>
      </c>
      <c r="D205" s="59" t="e">
        <f ca="true">+IF(AND(ISNUMBER(OFFSET('Water Data'!$C$5,0,10*ROW('Water Data'!C199))),'Data Summary'!BS205="Yes"),100-OFFSET('Water Data'!$C$5,0,10*ROW('Water Data'!C199)),NA())</f>
        <v>#N/A</v>
      </c>
      <c r="E205" s="59" t="e">
        <f ca="true">+IF(AND(ISNUMBER(OFFSET('Water Data'!$C$7,0,10*ROW('Water Data'!C199))),'Data Summary'!BT205="Yes"),OFFSET('Water Data'!$C$7,0,10*ROW('Water Data'!C199)),NA())</f>
        <v>#N/A</v>
      </c>
      <c r="F205" s="59" t="e">
        <f ca="true">+IF(AND(ISNUMBER(OFFSET('Water Data'!$C$10,0,10*ROW('Water Data'!C199))),'Data Summary'!BU205="Yes"),OFFSET('Water Data'!$C$10,0,10*ROW('Water Data'!C199)),NA())</f>
        <v>#N/A</v>
      </c>
      <c r="G205" s="59" t="e">
        <f ca="true">+IF(AND(ISNUMBER(OFFSET('Water Data'!$D$5,0,10*ROW('Water Data'!D199))),'Data Summary'!BV205="Yes"),100-OFFSET('Water Data'!$D$5,0,10*ROW('Water Data'!D199)),NA())</f>
        <v>#N/A</v>
      </c>
      <c r="H205" s="59" t="e">
        <f ca="true">+IF(AND(ISNUMBER(OFFSET('Water Data'!$D$7,0,10*ROW('Water Data'!D199))),'Data Summary'!BW205="Yes"),OFFSET('Water Data'!$D$7,0,10*ROW('Water Data'!D199)),NA())</f>
        <v>#N/A</v>
      </c>
      <c r="I205" s="59" t="e">
        <f ca="true">+IF(AND(ISNUMBER(OFFSET('Water Data'!$D$10,0,10*ROW('Water Data'!D199))),'Data Summary'!BX205="Yes"),OFFSET('Water Data'!$D$10,0,10*ROW('Water Data'!D199)),NA())</f>
        <v>#N/A</v>
      </c>
      <c r="J205" s="59" t="e">
        <f ca="true">+IF(AND(ISNUMBER(OFFSET('Water Data'!$E$5,0,10*ROW('Water Data'!E199))),'Data Summary'!BY205="Yes"),100-OFFSET('Water Data'!$E$5,0,10*ROW('Water Data'!E199)),NA())</f>
        <v>#N/A</v>
      </c>
      <c r="K205" s="59" t="e">
        <f ca="true">+IF(AND(ISNUMBER(OFFSET('Water Data'!$E$7,0,10*ROW('Water Data'!E199))),'Data Summary'!BZ205="Yes"),OFFSET('Water Data'!$E$7,0,10*ROW('Water Data'!E199)),NA())</f>
        <v>#N/A</v>
      </c>
      <c r="L205" s="59" t="e">
        <f ca="true">+IF(AND(ISNUMBER(OFFSET('Water Data'!$E$10,0,10*ROW('Water Data'!E199))),'Data Summary'!CA205="Yes"),OFFSET('Water Data'!$E$10,0,10*ROW('Water Data'!E199)),NA())</f>
        <v>#N/A</v>
      </c>
      <c r="M205" s="59" t="e">
        <f ca="true">+IF(AND(ISNUMBER(OFFSET('Water Data'!$F$5,0,10*ROW('Water Data'!F199))),'Data Summary'!CB205="Yes"),100-OFFSET('Water Data'!$F$5,0,10*ROW('Water Data'!F199)),NA())</f>
        <v>#N/A</v>
      </c>
      <c r="N205" s="59" t="e">
        <f ca="true">+IF(AND(ISNUMBER(OFFSET('Water Data'!$F$7,0,10*ROW('Water Data'!F199))),'Data Summary'!CC205="Yes"),OFFSET('Water Data'!$F$7,0,10*ROW('Water Data'!F199)),NA())</f>
        <v>#N/A</v>
      </c>
      <c r="O205" s="59" t="e">
        <f ca="true">+IF(AND(ISNUMBER(OFFSET('Water Data'!$F$10,0,10*ROW('Water Data'!F199))),'Data Summary'!CD205="Yes"),OFFSET('Water Data'!$F$10,0,10*ROW('Water Data'!F199)),NA())</f>
        <v>#N/A</v>
      </c>
      <c r="P205" s="59" t="e">
        <f ca="true">+IF(AND(ISNUMBER(OFFSET('Water Data'!$G$5,0,10*ROW('Water Data'!G199))),'Data Summary'!CE205="Yes"),100-OFFSET('Water Data'!$G$5,0,10*ROW('Water Data'!G199)),NA())</f>
        <v>#N/A</v>
      </c>
      <c r="Q205" s="59" t="e">
        <f ca="true">+IF(AND(ISNUMBER(OFFSET('Water Data'!$G$7,0,10*ROW('Water Data'!G199))),'Data Summary'!CF205="Yes"),OFFSET('Water Data'!$G$7,0,10*ROW('Water Data'!G199)),NA())</f>
        <v>#N/A</v>
      </c>
      <c r="R205" s="59" t="e">
        <f ca="true">+IF(AND(ISNUMBER(OFFSET('Water Data'!$G$10,0,10*ROW('Water Data'!G199))),'Data Summary'!CG205="Yes"),OFFSET('Water Data'!$G$10,0,10*ROW('Water Data'!G199)),NA())</f>
        <v>#N/A</v>
      </c>
      <c r="S205" s="59" t="e">
        <f ca="true">+IF(AND(ISNUMBER(OFFSET('Water Data'!$H$5,0,10*ROW('Water Data'!H199))),'Data Summary'!CH205="Yes"),100-OFFSET('Water Data'!$H$5,0,10*ROW('Water Data'!H199)),NA())</f>
        <v>#N/A</v>
      </c>
      <c r="T205" s="59" t="e">
        <f ca="true">+IF(AND(ISNUMBER(OFFSET('Water Data'!$H$7,0,10*ROW('Water Data'!H199))),'Data Summary'!CI205="Yes"),OFFSET('Water Data'!$H$7,0,10*ROW('Water Data'!H199)),NA())</f>
        <v>#N/A</v>
      </c>
      <c r="U205" s="59" t="e">
        <f ca="true">+IF(AND(ISNUMBER(OFFSET('Water Data'!$H$10,0,10*ROW('Water Data'!H199))),'Data Summary'!CJ205="Yes"),OFFSET('Water Data'!$H$10,0,10*ROW('Water Data'!H199)),NA())</f>
        <v>#N/A</v>
      </c>
      <c r="V205" s="105" t="e">
        <f ca="true">+IF(AND(ISNUMBER(OFFSET('Sanitation Data'!$C$5,0,10*ROW('Sanitation Data'!C199))),'Data Summary'!CK205="Yes"),100-OFFSET('Sanitation Data'!$C$5,0,10*ROW('Sanitation Data'!C199)),NA())</f>
        <v>#N/A</v>
      </c>
      <c r="W205" s="105" t="e">
        <f ca="true">+IF(AND(ISNUMBER(OFFSET('Sanitation Data'!$C$7,0,10*ROW('Sanitation Data'!C199))),'Data Summary'!CL205="Yes"),OFFSET('Sanitation Data'!$C$7,0,10*ROW('Sanitation Data'!C199)),NA())</f>
        <v>#N/A</v>
      </c>
      <c r="X205" s="105" t="e">
        <f ca="true">+IF(AND(ISNUMBER(OFFSET('Sanitation Data'!$C$11,0,10*ROW('Sanitation Data'!C199))),'Data Summary'!CM205="Yes"),OFFSET('Sanitation Data'!$C$11,0,10*ROW('Sanitation Data'!C199)),NA())</f>
        <v>#N/A</v>
      </c>
      <c r="Y205" s="105" t="e">
        <f ca="true">+IF(AND(ISNUMBER(OFFSET('Sanitation Data'!$C$12,0,10*ROW('Sanitation Data'!C199))),'Data Summary'!CN205="Yes"),OFFSET('Sanitation Data'!$C$12,0,10*ROW('Sanitation Data'!C199)),NA())</f>
        <v>#N/A</v>
      </c>
      <c r="Z205" s="105" t="e">
        <f ca="true">+IF(AND(ISNUMBER(OFFSET('Sanitation Data'!$C$13,0,10*ROW('Sanitation Data'!C199))),'Data Summary'!CO205="Yes"),OFFSET('Sanitation Data'!$C$13,0,10*ROW('Sanitation Data'!C199)),NA())</f>
        <v>#N/A</v>
      </c>
      <c r="AA205" s="105" t="e">
        <f ca="true">+IF(AND(ISNUMBER(OFFSET('Sanitation Data'!$D$5,0,10*ROW('Sanitation Data'!D199))),'Data Summary'!CP205="Yes"),100-OFFSET('Sanitation Data'!$D$5,0,10*ROW('Sanitation Data'!D199)),NA())</f>
        <v>#N/A</v>
      </c>
      <c r="AB205" s="105" t="e">
        <f ca="true">+IF(AND(ISNUMBER(OFFSET('Sanitation Data'!$D$7,0,10*ROW('Sanitation Data'!D199))),'Data Summary'!CQ205="Yes"),OFFSET('Sanitation Data'!$D$7,0,10*ROW('Sanitation Data'!D199)),NA())</f>
        <v>#N/A</v>
      </c>
      <c r="AC205" s="105" t="e">
        <f ca="true">+IF(AND(ISNUMBER(OFFSET('Sanitation Data'!$D$11,0,10*ROW('Sanitation Data'!D199))),'Data Summary'!CR205="Yes"),OFFSET('Sanitation Data'!$D$11,0,10*ROW('Sanitation Data'!D199)),NA())</f>
        <v>#N/A</v>
      </c>
      <c r="AD205" s="105" t="e">
        <f ca="true">+IF(AND(ISNUMBER(OFFSET('Sanitation Data'!$D$12,0,10*ROW('Sanitation Data'!D199))),'Data Summary'!CS205="Yes"),OFFSET('Sanitation Data'!$D$12,0,10*ROW('Sanitation Data'!D199)),NA())</f>
        <v>#N/A</v>
      </c>
      <c r="AE205" s="105" t="e">
        <f ca="true">+IF(AND(ISNUMBER(OFFSET('Sanitation Data'!$D$13,0,10*ROW('Sanitation Data'!D199))),'Data Summary'!CT205="Yes"),OFFSET('Sanitation Data'!$D$13,0,10*ROW('Sanitation Data'!D199)),NA())</f>
        <v>#N/A</v>
      </c>
      <c r="AF205" s="105" t="e">
        <f ca="true">+IF(AND(ISNUMBER(OFFSET('Sanitation Data'!$E$5,0,10*ROW('Sanitation Data'!E199))),'Data Summary'!CU205="Yes"),100-OFFSET('Sanitation Data'!$E$5,0,10*ROW('Sanitation Data'!E199)),NA())</f>
        <v>#N/A</v>
      </c>
      <c r="AG205" s="105" t="e">
        <f ca="true">+IF(AND(ISNUMBER(OFFSET('Sanitation Data'!$E$7,0,10*ROW('Sanitation Data'!E199))),'Data Summary'!CV205="Yes"),OFFSET('Sanitation Data'!$E$7,0,10*ROW('Sanitation Data'!E199)),NA())</f>
        <v>#N/A</v>
      </c>
      <c r="AH205" s="105" t="e">
        <f ca="true">+IF(AND(ISNUMBER(OFFSET('Sanitation Data'!$E$11,0,10*ROW('Sanitation Data'!E199))),'Data Summary'!CW205="Yes"),OFFSET('Sanitation Data'!$E$11,0,10*ROW('Sanitation Data'!E199)),NA())</f>
        <v>#N/A</v>
      </c>
      <c r="AI205" s="105" t="e">
        <f ca="true">+IF(AND(ISNUMBER(OFFSET('Sanitation Data'!$E$12,0,10*ROW('Sanitation Data'!E199))),'Data Summary'!CX205="Yes"),OFFSET('Sanitation Data'!$E$12,0,10*ROW('Sanitation Data'!E199)),NA())</f>
        <v>#N/A</v>
      </c>
      <c r="AJ205" s="105" t="e">
        <f ca="true">+IF(AND(ISNUMBER(OFFSET('Sanitation Data'!$E$13,0,10*ROW('Sanitation Data'!E199))),'Data Summary'!CY205="Yes"),OFFSET('Sanitation Data'!$E$13,0,10*ROW('Sanitation Data'!E199)),NA())</f>
        <v>#N/A</v>
      </c>
      <c r="AK205" s="105" t="e">
        <f ca="true">+IF(AND(ISNUMBER(OFFSET('Sanitation Data'!$F$5,0,10*ROW('Sanitation Data'!F199))),'Data Summary'!CZ205="Yes"),100-OFFSET('Sanitation Data'!$F$5,0,10*ROW('Sanitation Data'!F199)),NA())</f>
        <v>#N/A</v>
      </c>
      <c r="AL205" s="105" t="e">
        <f ca="true">+IF(AND(ISNUMBER(OFFSET('Sanitation Data'!$F$7,0,10*ROW('Sanitation Data'!F199))),'Data Summary'!DA205="Yes"),OFFSET('Sanitation Data'!$F$7,0,10*ROW('Sanitation Data'!F199)),NA())</f>
        <v>#N/A</v>
      </c>
      <c r="AM205" s="105" t="e">
        <f ca="true">+IF(AND(ISNUMBER(OFFSET('Sanitation Data'!$F$11,0,10*ROW('Sanitation Data'!F199))),'Data Summary'!DB205="Yes"),OFFSET('Sanitation Data'!$F$11,0,10*ROW('Sanitation Data'!F199)),NA())</f>
        <v>#N/A</v>
      </c>
      <c r="AN205" s="105" t="e">
        <f ca="true">+IF(AND(ISNUMBER(OFFSET('Sanitation Data'!$F$12,0,10*ROW('Sanitation Data'!F199))),'Data Summary'!DC205="Yes"),OFFSET('Sanitation Data'!$F$12,0,10*ROW('Sanitation Data'!F199)),NA())</f>
        <v>#N/A</v>
      </c>
      <c r="AO205" s="105" t="e">
        <f ca="true">+IF(AND(ISNUMBER(OFFSET('Sanitation Data'!$F$13,0,10*ROW('Sanitation Data'!F199))),'Data Summary'!DD205="Yes"),OFFSET('Sanitation Data'!$F$13,0,10*ROW('Sanitation Data'!F199)),NA())</f>
        <v>#N/A</v>
      </c>
      <c r="AP205" s="105" t="e">
        <f ca="true">+IF(AND(ISNUMBER(OFFSET('Sanitation Data'!$G$5,0,10*ROW('Sanitation Data'!G199))),'Data Summary'!DE205="Yes"),100-OFFSET('Sanitation Data'!$G$5,0,10*ROW('Sanitation Data'!G199)),NA())</f>
        <v>#N/A</v>
      </c>
      <c r="AQ205" s="105" t="e">
        <f ca="true">+IF(AND(ISNUMBER(OFFSET('Sanitation Data'!$G$7,0,10*ROW('Sanitation Data'!G199))),'Data Summary'!DF205="Yes"),OFFSET('Sanitation Data'!$G$7,0,10*ROW('Sanitation Data'!G199)),NA())</f>
        <v>#N/A</v>
      </c>
      <c r="AR205" s="105" t="e">
        <f ca="true">+IF(AND(ISNUMBER(OFFSET('Sanitation Data'!$G$11,0,10*ROW('Sanitation Data'!G199))),'Data Summary'!DG205="Yes"),OFFSET('Sanitation Data'!$G$11,0,10*ROW('Sanitation Data'!G199)),NA())</f>
        <v>#N/A</v>
      </c>
      <c r="AS205" s="105" t="e">
        <f ca="true">+IF(AND(ISNUMBER(OFFSET('Sanitation Data'!$G$12,0,10*ROW('Sanitation Data'!G199))),'Data Summary'!DH205="Yes"),OFFSET('Sanitation Data'!$G$12,0,10*ROW('Sanitation Data'!G199)),NA())</f>
        <v>#N/A</v>
      </c>
      <c r="AT205" s="105" t="e">
        <f ca="true">+IF(AND(ISNUMBER(OFFSET('Sanitation Data'!$G$13,0,10*ROW('Sanitation Data'!G199))),'Data Summary'!DI205="Yes"),OFFSET('Sanitation Data'!$G$13,0,10*ROW('Sanitation Data'!G199)),NA())</f>
        <v>#N/A</v>
      </c>
      <c r="AU205" s="105" t="e">
        <f ca="true">+IF(AND(ISNUMBER(OFFSET('Sanitation Data'!$H$5,0,10*ROW('Sanitation Data'!H199))),'Data Summary'!DJ205="Yes"),100-OFFSET('Sanitation Data'!$H$5,0,10*ROW('Sanitation Data'!H199)),NA())</f>
        <v>#N/A</v>
      </c>
      <c r="AV205" s="105" t="e">
        <f ca="true">+IF(AND(ISNUMBER(OFFSET('Sanitation Data'!$H$7,0,10*ROW('Sanitation Data'!H199))),'Data Summary'!DK205="Yes"),OFFSET('Sanitation Data'!$H$7,0,10*ROW('Sanitation Data'!H199)),NA())</f>
        <v>#N/A</v>
      </c>
      <c r="AW205" s="105" t="e">
        <f ca="true">+IF(AND(ISNUMBER(OFFSET('Sanitation Data'!$H$11,0,10*ROW('Sanitation Data'!H199))),'Data Summary'!DL205="Yes"),OFFSET('Sanitation Data'!$H$11,0,10*ROW('Sanitation Data'!H199)),NA())</f>
        <v>#N/A</v>
      </c>
      <c r="AX205" s="105" t="e">
        <f ca="true">+IF(AND(ISNUMBER(OFFSET('Sanitation Data'!$H$12,0,10*ROW('Sanitation Data'!H199))),'Data Summary'!DM205="Yes"),OFFSET('Sanitation Data'!$H$12,0,10*ROW('Sanitation Data'!H199)),NA())</f>
        <v>#N/A</v>
      </c>
      <c r="AY205" s="105" t="e">
        <f ca="true">+IF(AND(ISNUMBER(OFFSET('Sanitation Data'!$H$13,0,10*ROW('Sanitation Data'!H199))),'Data Summary'!DN205="Yes"),OFFSET('Sanitation Data'!$H$13,0,10*ROW('Sanitation Data'!H199)),NA())</f>
        <v>#N/A</v>
      </c>
      <c r="AZ205" s="110" t="e">
        <f ca="true">+IF(AND(ISNUMBER(OFFSET('Hygiene Data'!$C$6,0,10*ROW('Hygiene Data'!C199))),'Data Summary'!DO205="Yes"),OFFSET('Hygiene Data'!$C$6,0,10*ROW('Hygiene Data'!C199)),NA())</f>
        <v>#N/A</v>
      </c>
      <c r="BA205" s="110" t="e">
        <f ca="true">+IF(AND(ISNUMBER(OFFSET('Hygiene Data'!$C$8,0,10*ROW('Hygiene Data'!C199))),'Data Summary'!DP205="Yes"),OFFSET('Hygiene Data'!$C$8,0,10*ROW('Hygiene Data'!C199)),NA())</f>
        <v>#N/A</v>
      </c>
      <c r="BB205" s="110" t="e">
        <f ca="true">+IF(AND(ISNUMBER(OFFSET('Hygiene Data'!$C$10,0,10*ROW('Hygiene Data'!C199))),'Data Summary'!DQ205="Yes"),OFFSET('Hygiene Data'!$C$10,0,10*ROW('Hygiene Data'!C199)),NA())</f>
        <v>#N/A</v>
      </c>
      <c r="BC205" s="110" t="e">
        <f ca="true">+IF(AND(ISNUMBER(OFFSET('Hygiene Data'!$D$6,0,10*ROW('Hygiene Data'!D199))),'Data Summary'!DR205="Yes"),OFFSET('Hygiene Data'!$D$6,0,10*ROW('Hygiene Data'!D199)),NA())</f>
        <v>#N/A</v>
      </c>
      <c r="BD205" s="110" t="e">
        <f ca="true">+IF(AND(ISNUMBER(OFFSET('Hygiene Data'!$D$8,0,10*ROW('Hygiene Data'!D199))),'Data Summary'!DS205="Yes"),OFFSET('Hygiene Data'!$D$8,0,10*ROW('Hygiene Data'!D199)),NA())</f>
        <v>#N/A</v>
      </c>
      <c r="BE205" s="110" t="e">
        <f ca="true">+IF(AND(ISNUMBER(OFFSET('Hygiene Data'!$D$10,0,10*ROW('Hygiene Data'!D199))),'Data Summary'!DT205="Yes"),OFFSET('Hygiene Data'!$D$10,0,10*ROW('Hygiene Data'!D199)),NA())</f>
        <v>#N/A</v>
      </c>
      <c r="BF205" s="110" t="e">
        <f ca="true">+IF(AND(ISNUMBER(OFFSET('Hygiene Data'!$E$6,0,10*ROW('Hygiene Data'!E199))),'Data Summary'!DU205="Yes"),OFFSET('Hygiene Data'!$E$6,0,10*ROW('Hygiene Data'!E199)),NA())</f>
        <v>#N/A</v>
      </c>
      <c r="BG205" s="110" t="e">
        <f ca="true">+IF(AND(ISNUMBER(OFFSET('Hygiene Data'!$E$8,0,10*ROW('Hygiene Data'!E199))),'Data Summary'!DV205="Yes"),OFFSET('Hygiene Data'!$E$8,0,10*ROW('Hygiene Data'!E199)),NA())</f>
        <v>#N/A</v>
      </c>
      <c r="BH205" s="110" t="e">
        <f ca="true">+IF(AND(ISNUMBER(OFFSET('Hygiene Data'!$E$10,0,10*ROW('Hygiene Data'!E199))),'Data Summary'!DW205="Yes"),OFFSET('Hygiene Data'!$E$10,0,10*ROW('Hygiene Data'!E199)),NA())</f>
        <v>#N/A</v>
      </c>
      <c r="BI205" s="110" t="e">
        <f ca="true">+IF(AND(ISNUMBER(OFFSET('Hygiene Data'!$F$6,0,10*ROW('Hygiene Data'!F199))),'Data Summary'!DX205="Yes"),OFFSET('Hygiene Data'!$F$6,0,10*ROW('Hygiene Data'!F199)),NA())</f>
        <v>#N/A</v>
      </c>
      <c r="BJ205" s="110" t="e">
        <f ca="true">+IF(AND(ISNUMBER(OFFSET('Hygiene Data'!$F$8,0,10*ROW('Hygiene Data'!F199))),'Data Summary'!DY205="Yes"),OFFSET('Hygiene Data'!$F$8,0,10*ROW('Hygiene Data'!F199)),NA())</f>
        <v>#N/A</v>
      </c>
      <c r="BK205" s="110" t="e">
        <f ca="true">+IF(AND(ISNUMBER(OFFSET('Hygiene Data'!$F$10,0,10*ROW('Hygiene Data'!F199))),'Data Summary'!DZ205="Yes"),OFFSET('Hygiene Data'!$F$10,0,10*ROW('Hygiene Data'!F199)),NA())</f>
        <v>#N/A</v>
      </c>
      <c r="BL205" s="110" t="e">
        <f ca="true">+IF(AND(ISNUMBER(OFFSET('Hygiene Data'!$G$6,0,10*ROW('Hygiene Data'!G199))),'Data Summary'!EA205="Yes"),OFFSET('Hygiene Data'!$G$6,0,10*ROW('Hygiene Data'!G199)),NA())</f>
        <v>#N/A</v>
      </c>
      <c r="BM205" s="110" t="e">
        <f ca="true">+IF(AND(ISNUMBER(OFFSET('Hygiene Data'!$G$8,0,10*ROW('Hygiene Data'!G199))),'Data Summary'!EB205="Yes"),OFFSET('Hygiene Data'!$G$8,0,10*ROW('Hygiene Data'!G199)),NA())</f>
        <v>#N/A</v>
      </c>
      <c r="BN205" s="110" t="e">
        <f ca="true">+IF(AND(ISNUMBER(OFFSET('Hygiene Data'!$G$10,0,10*ROW('Hygiene Data'!G199))),'Data Summary'!EC205="Yes"),OFFSET('Hygiene Data'!$G$10,0,10*ROW('Hygiene Data'!G199)),NA())</f>
        <v>#N/A</v>
      </c>
      <c r="BO205" s="110" t="e">
        <f ca="true">+IF(AND(ISNUMBER(OFFSET('Hygiene Data'!$H$6,0,10*ROW('Hygiene Data'!H199))),'Data Summary'!ED205="Yes"),OFFSET('Hygiene Data'!$H$6,0,10*ROW('Hygiene Data'!H199)),NA())</f>
        <v>#N/A</v>
      </c>
      <c r="BP205" s="110" t="e">
        <f ca="true">+IF(AND(ISNUMBER(OFFSET('Hygiene Data'!$H$8,0,10*ROW('Hygiene Data'!H199))),'Data Summary'!EE205="Yes"),OFFSET('Hygiene Data'!$H$8,0,10*ROW('Hygiene Data'!H199)),NA())</f>
        <v>#N/A</v>
      </c>
      <c r="BQ205" s="110" t="e">
        <f ca="true">+IF(AND(ISNUMBER(OFFSET('Hygiene Data'!$H$10,0,10*ROW('Hygiene Data'!H199))),'Data Summary'!EF205="Yes"),OFFSET('Hygiene Data'!$H$10,0,10*ROW('Hygiene Data'!H199)),NA())</f>
        <v>#N/A</v>
      </c>
    </row>
    <row r="206" x14ac:dyDescent="0.2">
      <c r="A206" s="58" t="e">
        <f ca="true">+IF(OFFSET('Water Data'!$B$1,0,10*ROW('Water Data'!B200))="",NA(),OFFSET('Water Data'!$B$1,0,10*ROW('Water Data'!B200)))</f>
        <v>#N/A</v>
      </c>
      <c r="B206" s="58" t="e">
        <f ca="true">+IF(OFFSET('Water Data'!$A$3,0,10*ROW('Water Data'!A203))="",NA(),OFFSET('Water Data'!$A$3,0,10*ROW('Water Data'!A203)))</f>
        <v>#N/A</v>
      </c>
      <c r="C206" s="58" t="e">
        <f ca="true">+IF(OFFSET('Water Data'!$C$3,0,10*ROW('Water Data'!C203))="",NA(),OFFSET('Water Data'!$C$3,0,10*ROW('Water Data'!C203)))</f>
        <v>#N/A</v>
      </c>
      <c r="D206" s="59" t="e">
        <f ca="true">+IF(AND(ISNUMBER(OFFSET('Water Data'!$C$5,0,10*ROW('Water Data'!C200))),'Data Summary'!BS206="Yes"),100-OFFSET('Water Data'!$C$5,0,10*ROW('Water Data'!C200)),NA())</f>
        <v>#N/A</v>
      </c>
      <c r="E206" s="59" t="e">
        <f ca="true">+IF(AND(ISNUMBER(OFFSET('Water Data'!$C$7,0,10*ROW('Water Data'!C200))),'Data Summary'!BT206="Yes"),OFFSET('Water Data'!$C$7,0,10*ROW('Water Data'!C200)),NA())</f>
        <v>#N/A</v>
      </c>
      <c r="F206" s="59" t="e">
        <f ca="true">+IF(AND(ISNUMBER(OFFSET('Water Data'!$C$10,0,10*ROW('Water Data'!C200))),'Data Summary'!BU206="Yes"),OFFSET('Water Data'!$C$10,0,10*ROW('Water Data'!C200)),NA())</f>
        <v>#N/A</v>
      </c>
      <c r="G206" s="59" t="e">
        <f ca="true">+IF(AND(ISNUMBER(OFFSET('Water Data'!$D$5,0,10*ROW('Water Data'!D200))),'Data Summary'!BV206="Yes"),100-OFFSET('Water Data'!$D$5,0,10*ROW('Water Data'!D200)),NA())</f>
        <v>#N/A</v>
      </c>
      <c r="H206" s="59" t="e">
        <f ca="true">+IF(AND(ISNUMBER(OFFSET('Water Data'!$D$7,0,10*ROW('Water Data'!D200))),'Data Summary'!BW206="Yes"),OFFSET('Water Data'!$D$7,0,10*ROW('Water Data'!D200)),NA())</f>
        <v>#N/A</v>
      </c>
      <c r="I206" s="59" t="e">
        <f ca="true">+IF(AND(ISNUMBER(OFFSET('Water Data'!$D$10,0,10*ROW('Water Data'!D200))),'Data Summary'!BX206="Yes"),OFFSET('Water Data'!$D$10,0,10*ROW('Water Data'!D200)),NA())</f>
        <v>#N/A</v>
      </c>
      <c r="J206" s="59" t="e">
        <f ca="true">+IF(AND(ISNUMBER(OFFSET('Water Data'!$E$5,0,10*ROW('Water Data'!E200))),'Data Summary'!BY206="Yes"),100-OFFSET('Water Data'!$E$5,0,10*ROW('Water Data'!E200)),NA())</f>
        <v>#N/A</v>
      </c>
      <c r="K206" s="59" t="e">
        <f ca="true">+IF(AND(ISNUMBER(OFFSET('Water Data'!$E$7,0,10*ROW('Water Data'!E200))),'Data Summary'!BZ206="Yes"),OFFSET('Water Data'!$E$7,0,10*ROW('Water Data'!E200)),NA())</f>
        <v>#N/A</v>
      </c>
      <c r="L206" s="59" t="e">
        <f ca="true">+IF(AND(ISNUMBER(OFFSET('Water Data'!$E$10,0,10*ROW('Water Data'!E200))),'Data Summary'!CA206="Yes"),OFFSET('Water Data'!$E$10,0,10*ROW('Water Data'!E200)),NA())</f>
        <v>#N/A</v>
      </c>
      <c r="M206" s="59" t="e">
        <f ca="true">+IF(AND(ISNUMBER(OFFSET('Water Data'!$F$5,0,10*ROW('Water Data'!F200))),'Data Summary'!CB206="Yes"),100-OFFSET('Water Data'!$F$5,0,10*ROW('Water Data'!F200)),NA())</f>
        <v>#N/A</v>
      </c>
      <c r="N206" s="59" t="e">
        <f ca="true">+IF(AND(ISNUMBER(OFFSET('Water Data'!$F$7,0,10*ROW('Water Data'!F200))),'Data Summary'!CC206="Yes"),OFFSET('Water Data'!$F$7,0,10*ROW('Water Data'!F200)),NA())</f>
        <v>#N/A</v>
      </c>
      <c r="O206" s="59" t="e">
        <f ca="true">+IF(AND(ISNUMBER(OFFSET('Water Data'!$F$10,0,10*ROW('Water Data'!F200))),'Data Summary'!CD206="Yes"),OFFSET('Water Data'!$F$10,0,10*ROW('Water Data'!F200)),NA())</f>
        <v>#N/A</v>
      </c>
      <c r="P206" s="59" t="e">
        <f ca="true">+IF(AND(ISNUMBER(OFFSET('Water Data'!$G$5,0,10*ROW('Water Data'!G200))),'Data Summary'!CE206="Yes"),100-OFFSET('Water Data'!$G$5,0,10*ROW('Water Data'!G200)),NA())</f>
        <v>#N/A</v>
      </c>
      <c r="Q206" s="59" t="e">
        <f ca="true">+IF(AND(ISNUMBER(OFFSET('Water Data'!$G$7,0,10*ROW('Water Data'!G200))),'Data Summary'!CF206="Yes"),OFFSET('Water Data'!$G$7,0,10*ROW('Water Data'!G200)),NA())</f>
        <v>#N/A</v>
      </c>
      <c r="R206" s="59" t="e">
        <f ca="true">+IF(AND(ISNUMBER(OFFSET('Water Data'!$G$10,0,10*ROW('Water Data'!G200))),'Data Summary'!CG206="Yes"),OFFSET('Water Data'!$G$10,0,10*ROW('Water Data'!G200)),NA())</f>
        <v>#N/A</v>
      </c>
      <c r="S206" s="59" t="e">
        <f ca="true">+IF(AND(ISNUMBER(OFFSET('Water Data'!$H$5,0,10*ROW('Water Data'!H200))),'Data Summary'!CH206="Yes"),100-OFFSET('Water Data'!$H$5,0,10*ROW('Water Data'!H200)),NA())</f>
        <v>#N/A</v>
      </c>
      <c r="T206" s="59" t="e">
        <f ca="true">+IF(AND(ISNUMBER(OFFSET('Water Data'!$H$7,0,10*ROW('Water Data'!H200))),'Data Summary'!CI206="Yes"),OFFSET('Water Data'!$H$7,0,10*ROW('Water Data'!H200)),NA())</f>
        <v>#N/A</v>
      </c>
      <c r="U206" s="59" t="e">
        <f ca="true">+IF(AND(ISNUMBER(OFFSET('Water Data'!$H$10,0,10*ROW('Water Data'!H200))),'Data Summary'!CJ206="Yes"),OFFSET('Water Data'!$H$10,0,10*ROW('Water Data'!H200)),NA())</f>
        <v>#N/A</v>
      </c>
      <c r="V206" s="105" t="e">
        <f ca="true">+IF(AND(ISNUMBER(OFFSET('Sanitation Data'!$C$5,0,10*ROW('Sanitation Data'!C200))),'Data Summary'!CK206="Yes"),100-OFFSET('Sanitation Data'!$C$5,0,10*ROW('Sanitation Data'!C200)),NA())</f>
        <v>#N/A</v>
      </c>
      <c r="W206" s="105" t="e">
        <f ca="true">+IF(AND(ISNUMBER(OFFSET('Sanitation Data'!$C$7,0,10*ROW('Sanitation Data'!C200))),'Data Summary'!CL206="Yes"),OFFSET('Sanitation Data'!$C$7,0,10*ROW('Sanitation Data'!C200)),NA())</f>
        <v>#N/A</v>
      </c>
      <c r="X206" s="105" t="e">
        <f ca="true">+IF(AND(ISNUMBER(OFFSET('Sanitation Data'!$C$11,0,10*ROW('Sanitation Data'!C200))),'Data Summary'!CM206="Yes"),OFFSET('Sanitation Data'!$C$11,0,10*ROW('Sanitation Data'!C200)),NA())</f>
        <v>#N/A</v>
      </c>
      <c r="Y206" s="105" t="e">
        <f ca="true">+IF(AND(ISNUMBER(OFFSET('Sanitation Data'!$C$12,0,10*ROW('Sanitation Data'!C200))),'Data Summary'!CN206="Yes"),OFFSET('Sanitation Data'!$C$12,0,10*ROW('Sanitation Data'!C200)),NA())</f>
        <v>#N/A</v>
      </c>
      <c r="Z206" s="105" t="e">
        <f ca="true">+IF(AND(ISNUMBER(OFFSET('Sanitation Data'!$C$13,0,10*ROW('Sanitation Data'!C200))),'Data Summary'!CO206="Yes"),OFFSET('Sanitation Data'!$C$13,0,10*ROW('Sanitation Data'!C200)),NA())</f>
        <v>#N/A</v>
      </c>
      <c r="AA206" s="105" t="e">
        <f ca="true">+IF(AND(ISNUMBER(OFFSET('Sanitation Data'!$D$5,0,10*ROW('Sanitation Data'!D200))),'Data Summary'!CP206="Yes"),100-OFFSET('Sanitation Data'!$D$5,0,10*ROW('Sanitation Data'!D200)),NA())</f>
        <v>#N/A</v>
      </c>
      <c r="AB206" s="105" t="e">
        <f ca="true">+IF(AND(ISNUMBER(OFFSET('Sanitation Data'!$D$7,0,10*ROW('Sanitation Data'!D200))),'Data Summary'!CQ206="Yes"),OFFSET('Sanitation Data'!$D$7,0,10*ROW('Sanitation Data'!D200)),NA())</f>
        <v>#N/A</v>
      </c>
      <c r="AC206" s="105" t="e">
        <f ca="true">+IF(AND(ISNUMBER(OFFSET('Sanitation Data'!$D$11,0,10*ROW('Sanitation Data'!D200))),'Data Summary'!CR206="Yes"),OFFSET('Sanitation Data'!$D$11,0,10*ROW('Sanitation Data'!D200)),NA())</f>
        <v>#N/A</v>
      </c>
      <c r="AD206" s="105" t="e">
        <f ca="true">+IF(AND(ISNUMBER(OFFSET('Sanitation Data'!$D$12,0,10*ROW('Sanitation Data'!D200))),'Data Summary'!CS206="Yes"),OFFSET('Sanitation Data'!$D$12,0,10*ROW('Sanitation Data'!D200)),NA())</f>
        <v>#N/A</v>
      </c>
      <c r="AE206" s="105" t="e">
        <f ca="true">+IF(AND(ISNUMBER(OFFSET('Sanitation Data'!$D$13,0,10*ROW('Sanitation Data'!D200))),'Data Summary'!CT206="Yes"),OFFSET('Sanitation Data'!$D$13,0,10*ROW('Sanitation Data'!D200)),NA())</f>
        <v>#N/A</v>
      </c>
      <c r="AF206" s="105" t="e">
        <f ca="true">+IF(AND(ISNUMBER(OFFSET('Sanitation Data'!$E$5,0,10*ROW('Sanitation Data'!E200))),'Data Summary'!CU206="Yes"),100-OFFSET('Sanitation Data'!$E$5,0,10*ROW('Sanitation Data'!E200)),NA())</f>
        <v>#N/A</v>
      </c>
      <c r="AG206" s="105" t="e">
        <f ca="true">+IF(AND(ISNUMBER(OFFSET('Sanitation Data'!$E$7,0,10*ROW('Sanitation Data'!E200))),'Data Summary'!CV206="Yes"),OFFSET('Sanitation Data'!$E$7,0,10*ROW('Sanitation Data'!E200)),NA())</f>
        <v>#N/A</v>
      </c>
      <c r="AH206" s="105" t="e">
        <f ca="true">+IF(AND(ISNUMBER(OFFSET('Sanitation Data'!$E$11,0,10*ROW('Sanitation Data'!E200))),'Data Summary'!CW206="Yes"),OFFSET('Sanitation Data'!$E$11,0,10*ROW('Sanitation Data'!E200)),NA())</f>
        <v>#N/A</v>
      </c>
      <c r="AI206" s="105" t="e">
        <f ca="true">+IF(AND(ISNUMBER(OFFSET('Sanitation Data'!$E$12,0,10*ROW('Sanitation Data'!E200))),'Data Summary'!CX206="Yes"),OFFSET('Sanitation Data'!$E$12,0,10*ROW('Sanitation Data'!E200)),NA())</f>
        <v>#N/A</v>
      </c>
      <c r="AJ206" s="105" t="e">
        <f ca="true">+IF(AND(ISNUMBER(OFFSET('Sanitation Data'!$E$13,0,10*ROW('Sanitation Data'!E200))),'Data Summary'!CY206="Yes"),OFFSET('Sanitation Data'!$E$13,0,10*ROW('Sanitation Data'!E200)),NA())</f>
        <v>#N/A</v>
      </c>
      <c r="AK206" s="105" t="e">
        <f ca="true">+IF(AND(ISNUMBER(OFFSET('Sanitation Data'!$F$5,0,10*ROW('Sanitation Data'!F200))),'Data Summary'!CZ206="Yes"),100-OFFSET('Sanitation Data'!$F$5,0,10*ROW('Sanitation Data'!F200)),NA())</f>
        <v>#N/A</v>
      </c>
      <c r="AL206" s="105" t="e">
        <f ca="true">+IF(AND(ISNUMBER(OFFSET('Sanitation Data'!$F$7,0,10*ROW('Sanitation Data'!F200))),'Data Summary'!DA206="Yes"),OFFSET('Sanitation Data'!$F$7,0,10*ROW('Sanitation Data'!F200)),NA())</f>
        <v>#N/A</v>
      </c>
      <c r="AM206" s="105" t="e">
        <f ca="true">+IF(AND(ISNUMBER(OFFSET('Sanitation Data'!$F$11,0,10*ROW('Sanitation Data'!F200))),'Data Summary'!DB206="Yes"),OFFSET('Sanitation Data'!$F$11,0,10*ROW('Sanitation Data'!F200)),NA())</f>
        <v>#N/A</v>
      </c>
      <c r="AN206" s="105" t="e">
        <f ca="true">+IF(AND(ISNUMBER(OFFSET('Sanitation Data'!$F$12,0,10*ROW('Sanitation Data'!F200))),'Data Summary'!DC206="Yes"),OFFSET('Sanitation Data'!$F$12,0,10*ROW('Sanitation Data'!F200)),NA())</f>
        <v>#N/A</v>
      </c>
      <c r="AO206" s="105" t="e">
        <f ca="true">+IF(AND(ISNUMBER(OFFSET('Sanitation Data'!$F$13,0,10*ROW('Sanitation Data'!F200))),'Data Summary'!DD206="Yes"),OFFSET('Sanitation Data'!$F$13,0,10*ROW('Sanitation Data'!F200)),NA())</f>
        <v>#N/A</v>
      </c>
      <c r="AP206" s="105" t="e">
        <f ca="true">+IF(AND(ISNUMBER(OFFSET('Sanitation Data'!$G$5,0,10*ROW('Sanitation Data'!G200))),'Data Summary'!DE206="Yes"),100-OFFSET('Sanitation Data'!$G$5,0,10*ROW('Sanitation Data'!G200)),NA())</f>
        <v>#N/A</v>
      </c>
      <c r="AQ206" s="105" t="e">
        <f ca="true">+IF(AND(ISNUMBER(OFFSET('Sanitation Data'!$G$7,0,10*ROW('Sanitation Data'!G200))),'Data Summary'!DF206="Yes"),OFFSET('Sanitation Data'!$G$7,0,10*ROW('Sanitation Data'!G200)),NA())</f>
        <v>#N/A</v>
      </c>
      <c r="AR206" s="105" t="e">
        <f ca="true">+IF(AND(ISNUMBER(OFFSET('Sanitation Data'!$G$11,0,10*ROW('Sanitation Data'!G200))),'Data Summary'!DG206="Yes"),OFFSET('Sanitation Data'!$G$11,0,10*ROW('Sanitation Data'!G200)),NA())</f>
        <v>#N/A</v>
      </c>
      <c r="AS206" s="105" t="e">
        <f ca="true">+IF(AND(ISNUMBER(OFFSET('Sanitation Data'!$G$12,0,10*ROW('Sanitation Data'!G200))),'Data Summary'!DH206="Yes"),OFFSET('Sanitation Data'!$G$12,0,10*ROW('Sanitation Data'!G200)),NA())</f>
        <v>#N/A</v>
      </c>
      <c r="AT206" s="105" t="e">
        <f ca="true">+IF(AND(ISNUMBER(OFFSET('Sanitation Data'!$G$13,0,10*ROW('Sanitation Data'!G200))),'Data Summary'!DI206="Yes"),OFFSET('Sanitation Data'!$G$13,0,10*ROW('Sanitation Data'!G200)),NA())</f>
        <v>#N/A</v>
      </c>
      <c r="AU206" s="105" t="e">
        <f ca="true">+IF(AND(ISNUMBER(OFFSET('Sanitation Data'!$H$5,0,10*ROW('Sanitation Data'!H200))),'Data Summary'!DJ206="Yes"),100-OFFSET('Sanitation Data'!$H$5,0,10*ROW('Sanitation Data'!H200)),NA())</f>
        <v>#N/A</v>
      </c>
      <c r="AV206" s="105" t="e">
        <f ca="true">+IF(AND(ISNUMBER(OFFSET('Sanitation Data'!$H$7,0,10*ROW('Sanitation Data'!H200))),'Data Summary'!DK206="Yes"),OFFSET('Sanitation Data'!$H$7,0,10*ROW('Sanitation Data'!H200)),NA())</f>
        <v>#N/A</v>
      </c>
      <c r="AW206" s="105" t="e">
        <f ca="true">+IF(AND(ISNUMBER(OFFSET('Sanitation Data'!$H$11,0,10*ROW('Sanitation Data'!H200))),'Data Summary'!DL206="Yes"),OFFSET('Sanitation Data'!$H$11,0,10*ROW('Sanitation Data'!H200)),NA())</f>
        <v>#N/A</v>
      </c>
      <c r="AX206" s="105" t="e">
        <f ca="true">+IF(AND(ISNUMBER(OFFSET('Sanitation Data'!$H$12,0,10*ROW('Sanitation Data'!H200))),'Data Summary'!DM206="Yes"),OFFSET('Sanitation Data'!$H$12,0,10*ROW('Sanitation Data'!H200)),NA())</f>
        <v>#N/A</v>
      </c>
      <c r="AY206" s="105" t="e">
        <f ca="true">+IF(AND(ISNUMBER(OFFSET('Sanitation Data'!$H$13,0,10*ROW('Sanitation Data'!H200))),'Data Summary'!DN206="Yes"),OFFSET('Sanitation Data'!$H$13,0,10*ROW('Sanitation Data'!H200)),NA())</f>
        <v>#N/A</v>
      </c>
      <c r="AZ206" s="110" t="e">
        <f ca="true">+IF(AND(ISNUMBER(OFFSET('Hygiene Data'!$C$6,0,10*ROW('Hygiene Data'!C200))),'Data Summary'!DO206="Yes"),OFFSET('Hygiene Data'!$C$6,0,10*ROW('Hygiene Data'!C200)),NA())</f>
        <v>#N/A</v>
      </c>
      <c r="BA206" s="110" t="e">
        <f ca="true">+IF(AND(ISNUMBER(OFFSET('Hygiene Data'!$C$8,0,10*ROW('Hygiene Data'!C200))),'Data Summary'!DP206="Yes"),OFFSET('Hygiene Data'!$C$8,0,10*ROW('Hygiene Data'!C200)),NA())</f>
        <v>#N/A</v>
      </c>
      <c r="BB206" s="110" t="e">
        <f ca="true">+IF(AND(ISNUMBER(OFFSET('Hygiene Data'!$C$10,0,10*ROW('Hygiene Data'!C200))),'Data Summary'!DQ206="Yes"),OFFSET('Hygiene Data'!$C$10,0,10*ROW('Hygiene Data'!C200)),NA())</f>
        <v>#N/A</v>
      </c>
      <c r="BC206" s="110" t="e">
        <f ca="true">+IF(AND(ISNUMBER(OFFSET('Hygiene Data'!$D$6,0,10*ROW('Hygiene Data'!D200))),'Data Summary'!DR206="Yes"),OFFSET('Hygiene Data'!$D$6,0,10*ROW('Hygiene Data'!D200)),NA())</f>
        <v>#N/A</v>
      </c>
      <c r="BD206" s="110" t="e">
        <f ca="true">+IF(AND(ISNUMBER(OFFSET('Hygiene Data'!$D$8,0,10*ROW('Hygiene Data'!D200))),'Data Summary'!DS206="Yes"),OFFSET('Hygiene Data'!$D$8,0,10*ROW('Hygiene Data'!D200)),NA())</f>
        <v>#N/A</v>
      </c>
      <c r="BE206" s="110" t="e">
        <f ca="true">+IF(AND(ISNUMBER(OFFSET('Hygiene Data'!$D$10,0,10*ROW('Hygiene Data'!D200))),'Data Summary'!DT206="Yes"),OFFSET('Hygiene Data'!$D$10,0,10*ROW('Hygiene Data'!D200)),NA())</f>
        <v>#N/A</v>
      </c>
      <c r="BF206" s="110" t="e">
        <f ca="true">+IF(AND(ISNUMBER(OFFSET('Hygiene Data'!$E$6,0,10*ROW('Hygiene Data'!E200))),'Data Summary'!DU206="Yes"),OFFSET('Hygiene Data'!$E$6,0,10*ROW('Hygiene Data'!E200)),NA())</f>
        <v>#N/A</v>
      </c>
      <c r="BG206" s="110" t="e">
        <f ca="true">+IF(AND(ISNUMBER(OFFSET('Hygiene Data'!$E$8,0,10*ROW('Hygiene Data'!E200))),'Data Summary'!DV206="Yes"),OFFSET('Hygiene Data'!$E$8,0,10*ROW('Hygiene Data'!E200)),NA())</f>
        <v>#N/A</v>
      </c>
      <c r="BH206" s="110" t="e">
        <f ca="true">+IF(AND(ISNUMBER(OFFSET('Hygiene Data'!$E$10,0,10*ROW('Hygiene Data'!E200))),'Data Summary'!DW206="Yes"),OFFSET('Hygiene Data'!$E$10,0,10*ROW('Hygiene Data'!E200)),NA())</f>
        <v>#N/A</v>
      </c>
      <c r="BI206" s="110" t="e">
        <f ca="true">+IF(AND(ISNUMBER(OFFSET('Hygiene Data'!$F$6,0,10*ROW('Hygiene Data'!F200))),'Data Summary'!DX206="Yes"),OFFSET('Hygiene Data'!$F$6,0,10*ROW('Hygiene Data'!F200)),NA())</f>
        <v>#N/A</v>
      </c>
      <c r="BJ206" s="110" t="e">
        <f ca="true">+IF(AND(ISNUMBER(OFFSET('Hygiene Data'!$F$8,0,10*ROW('Hygiene Data'!F200))),'Data Summary'!DY206="Yes"),OFFSET('Hygiene Data'!$F$8,0,10*ROW('Hygiene Data'!F200)),NA())</f>
        <v>#N/A</v>
      </c>
      <c r="BK206" s="110" t="e">
        <f ca="true">+IF(AND(ISNUMBER(OFFSET('Hygiene Data'!$F$10,0,10*ROW('Hygiene Data'!F200))),'Data Summary'!DZ206="Yes"),OFFSET('Hygiene Data'!$F$10,0,10*ROW('Hygiene Data'!F200)),NA())</f>
        <v>#N/A</v>
      </c>
      <c r="BL206" s="110" t="e">
        <f ca="true">+IF(AND(ISNUMBER(OFFSET('Hygiene Data'!$G$6,0,10*ROW('Hygiene Data'!G200))),'Data Summary'!EA206="Yes"),OFFSET('Hygiene Data'!$G$6,0,10*ROW('Hygiene Data'!G200)),NA())</f>
        <v>#N/A</v>
      </c>
      <c r="BM206" s="110" t="e">
        <f ca="true">+IF(AND(ISNUMBER(OFFSET('Hygiene Data'!$G$8,0,10*ROW('Hygiene Data'!G200))),'Data Summary'!EB206="Yes"),OFFSET('Hygiene Data'!$G$8,0,10*ROW('Hygiene Data'!G200)),NA())</f>
        <v>#N/A</v>
      </c>
      <c r="BN206" s="110" t="e">
        <f ca="true">+IF(AND(ISNUMBER(OFFSET('Hygiene Data'!$G$10,0,10*ROW('Hygiene Data'!G200))),'Data Summary'!EC206="Yes"),OFFSET('Hygiene Data'!$G$10,0,10*ROW('Hygiene Data'!G200)),NA())</f>
        <v>#N/A</v>
      </c>
      <c r="BO206" s="110" t="e">
        <f ca="true">+IF(AND(ISNUMBER(OFFSET('Hygiene Data'!$H$6,0,10*ROW('Hygiene Data'!H200))),'Data Summary'!ED206="Yes"),OFFSET('Hygiene Data'!$H$6,0,10*ROW('Hygiene Data'!H200)),NA())</f>
        <v>#N/A</v>
      </c>
      <c r="BP206" s="110" t="e">
        <f ca="true">+IF(AND(ISNUMBER(OFFSET('Hygiene Data'!$H$8,0,10*ROW('Hygiene Data'!H200))),'Data Summary'!EE206="Yes"),OFFSET('Hygiene Data'!$H$8,0,10*ROW('Hygiene Data'!H200)),NA())</f>
        <v>#N/A</v>
      </c>
      <c r="BQ206" s="110" t="e">
        <f ca="true">+IF(AND(ISNUMBER(OFFSET('Hygiene Data'!$H$10,0,10*ROW('Hygiene Data'!H200))),'Data Summary'!EF206="Yes"),OFFSET('Hygiene Data'!$H$10,0,10*ROW('Hygiene Data'!H200)),NA())</f>
        <v>#N/A</v>
      </c>
    </row>
    <row r="207" x14ac:dyDescent="0.2">
      <c r="A207" s="58" t="e">
        <f ca="true">+IF(OFFSET('Water Data'!$B$1,0,10*ROW('Water Data'!B201))="",NA(),OFFSET('Water Data'!$B$1,0,10*ROW('Water Data'!B201)))</f>
        <v>#N/A</v>
      </c>
      <c r="B207" s="58" t="e">
        <f ca="true">+IF(OFFSET('Water Data'!$A$3,0,10*ROW('Water Data'!A204))="",NA(),OFFSET('Water Data'!$A$3,0,10*ROW('Water Data'!A204)))</f>
        <v>#N/A</v>
      </c>
      <c r="C207" s="58" t="e">
        <f ca="true">+IF(OFFSET('Water Data'!$C$3,0,10*ROW('Water Data'!C204))="",NA(),OFFSET('Water Data'!$C$3,0,10*ROW('Water Data'!C204)))</f>
        <v>#N/A</v>
      </c>
      <c r="D207" s="59" t="e">
        <f ca="true">+IF(AND(ISNUMBER(OFFSET('Water Data'!$C$5,0,10*ROW('Water Data'!C201))),'Data Summary'!BS207="Yes"),100-OFFSET('Water Data'!$C$5,0,10*ROW('Water Data'!C201)),NA())</f>
        <v>#N/A</v>
      </c>
      <c r="E207" s="59" t="e">
        <f ca="true">+IF(AND(ISNUMBER(OFFSET('Water Data'!$C$7,0,10*ROW('Water Data'!C201))),'Data Summary'!BT207="Yes"),OFFSET('Water Data'!$C$7,0,10*ROW('Water Data'!C201)),NA())</f>
        <v>#N/A</v>
      </c>
      <c r="F207" s="59" t="e">
        <f ca="true">+IF(AND(ISNUMBER(OFFSET('Water Data'!$C$10,0,10*ROW('Water Data'!C201))),'Data Summary'!BU207="Yes"),OFFSET('Water Data'!$C$10,0,10*ROW('Water Data'!C201)),NA())</f>
        <v>#N/A</v>
      </c>
      <c r="G207" s="59" t="e">
        <f ca="true">+IF(AND(ISNUMBER(OFFSET('Water Data'!$D$5,0,10*ROW('Water Data'!D201))),'Data Summary'!BV207="Yes"),100-OFFSET('Water Data'!$D$5,0,10*ROW('Water Data'!D201)),NA())</f>
        <v>#N/A</v>
      </c>
      <c r="H207" s="59" t="e">
        <f ca="true">+IF(AND(ISNUMBER(OFFSET('Water Data'!$D$7,0,10*ROW('Water Data'!D201))),'Data Summary'!BW207="Yes"),OFFSET('Water Data'!$D$7,0,10*ROW('Water Data'!D201)),NA())</f>
        <v>#N/A</v>
      </c>
      <c r="I207" s="59" t="e">
        <f ca="true">+IF(AND(ISNUMBER(OFFSET('Water Data'!$D$10,0,10*ROW('Water Data'!D201))),'Data Summary'!BX207="Yes"),OFFSET('Water Data'!$D$10,0,10*ROW('Water Data'!D201)),NA())</f>
        <v>#N/A</v>
      </c>
      <c r="J207" s="59" t="e">
        <f ca="true">+IF(AND(ISNUMBER(OFFSET('Water Data'!$E$5,0,10*ROW('Water Data'!E201))),'Data Summary'!BY207="Yes"),100-OFFSET('Water Data'!$E$5,0,10*ROW('Water Data'!E201)),NA())</f>
        <v>#N/A</v>
      </c>
      <c r="K207" s="59" t="e">
        <f ca="true">+IF(AND(ISNUMBER(OFFSET('Water Data'!$E$7,0,10*ROW('Water Data'!E201))),'Data Summary'!BZ207="Yes"),OFFSET('Water Data'!$E$7,0,10*ROW('Water Data'!E201)),NA())</f>
        <v>#N/A</v>
      </c>
      <c r="L207" s="59" t="e">
        <f ca="true">+IF(AND(ISNUMBER(OFFSET('Water Data'!$E$10,0,10*ROW('Water Data'!E201))),'Data Summary'!CA207="Yes"),OFFSET('Water Data'!$E$10,0,10*ROW('Water Data'!E201)),NA())</f>
        <v>#N/A</v>
      </c>
      <c r="M207" s="59" t="e">
        <f ca="true">+IF(AND(ISNUMBER(OFFSET('Water Data'!$F$5,0,10*ROW('Water Data'!F201))),'Data Summary'!CB207="Yes"),100-OFFSET('Water Data'!$F$5,0,10*ROW('Water Data'!F201)),NA())</f>
        <v>#N/A</v>
      </c>
      <c r="N207" s="59" t="e">
        <f ca="true">+IF(AND(ISNUMBER(OFFSET('Water Data'!$F$7,0,10*ROW('Water Data'!F201))),'Data Summary'!CC207="Yes"),OFFSET('Water Data'!$F$7,0,10*ROW('Water Data'!F201)),NA())</f>
        <v>#N/A</v>
      </c>
      <c r="O207" s="59" t="e">
        <f ca="true">+IF(AND(ISNUMBER(OFFSET('Water Data'!$F$10,0,10*ROW('Water Data'!F201))),'Data Summary'!CD207="Yes"),OFFSET('Water Data'!$F$10,0,10*ROW('Water Data'!F201)),NA())</f>
        <v>#N/A</v>
      </c>
      <c r="P207" s="59" t="e">
        <f ca="true">+IF(AND(ISNUMBER(OFFSET('Water Data'!$G$5,0,10*ROW('Water Data'!G201))),'Data Summary'!CE207="Yes"),100-OFFSET('Water Data'!$G$5,0,10*ROW('Water Data'!G201)),NA())</f>
        <v>#N/A</v>
      </c>
      <c r="Q207" s="59" t="e">
        <f ca="true">+IF(AND(ISNUMBER(OFFSET('Water Data'!$G$7,0,10*ROW('Water Data'!G201))),'Data Summary'!CF207="Yes"),OFFSET('Water Data'!$G$7,0,10*ROW('Water Data'!G201)),NA())</f>
        <v>#N/A</v>
      </c>
      <c r="R207" s="59" t="e">
        <f ca="true">+IF(AND(ISNUMBER(OFFSET('Water Data'!$G$10,0,10*ROW('Water Data'!G201))),'Data Summary'!CG207="Yes"),OFFSET('Water Data'!$G$10,0,10*ROW('Water Data'!G201)),NA())</f>
        <v>#N/A</v>
      </c>
      <c r="S207" s="59" t="e">
        <f ca="true">+IF(AND(ISNUMBER(OFFSET('Water Data'!$H$5,0,10*ROW('Water Data'!H201))),'Data Summary'!CH207="Yes"),100-OFFSET('Water Data'!$H$5,0,10*ROW('Water Data'!H201)),NA())</f>
        <v>#N/A</v>
      </c>
      <c r="T207" s="59" t="e">
        <f ca="true">+IF(AND(ISNUMBER(OFFSET('Water Data'!$H$7,0,10*ROW('Water Data'!H201))),'Data Summary'!CI207="Yes"),OFFSET('Water Data'!$H$7,0,10*ROW('Water Data'!H201)),NA())</f>
        <v>#N/A</v>
      </c>
      <c r="U207" s="59" t="e">
        <f ca="true">+IF(AND(ISNUMBER(OFFSET('Water Data'!$H$10,0,10*ROW('Water Data'!H201))),'Data Summary'!CJ207="Yes"),OFFSET('Water Data'!$H$10,0,10*ROW('Water Data'!H201)),NA())</f>
        <v>#N/A</v>
      </c>
      <c r="V207" s="105" t="e">
        <f ca="true">+IF(AND(ISNUMBER(OFFSET('Sanitation Data'!$C$5,0,10*ROW('Sanitation Data'!C201))),'Data Summary'!CK207="Yes"),100-OFFSET('Sanitation Data'!$C$5,0,10*ROW('Sanitation Data'!C201)),NA())</f>
        <v>#N/A</v>
      </c>
      <c r="W207" s="105" t="e">
        <f ca="true">+IF(AND(ISNUMBER(OFFSET('Sanitation Data'!$C$7,0,10*ROW('Sanitation Data'!C201))),'Data Summary'!CL207="Yes"),OFFSET('Sanitation Data'!$C$7,0,10*ROW('Sanitation Data'!C201)),NA())</f>
        <v>#N/A</v>
      </c>
      <c r="X207" s="105" t="e">
        <f ca="true">+IF(AND(ISNUMBER(OFFSET('Sanitation Data'!$C$11,0,10*ROW('Sanitation Data'!C201))),'Data Summary'!CM207="Yes"),OFFSET('Sanitation Data'!$C$11,0,10*ROW('Sanitation Data'!C201)),NA())</f>
        <v>#N/A</v>
      </c>
      <c r="Y207" s="105" t="e">
        <f ca="true">+IF(AND(ISNUMBER(OFFSET('Sanitation Data'!$C$12,0,10*ROW('Sanitation Data'!C201))),'Data Summary'!CN207="Yes"),OFFSET('Sanitation Data'!$C$12,0,10*ROW('Sanitation Data'!C201)),NA())</f>
        <v>#N/A</v>
      </c>
      <c r="Z207" s="105" t="e">
        <f ca="true">+IF(AND(ISNUMBER(OFFSET('Sanitation Data'!$C$13,0,10*ROW('Sanitation Data'!C201))),'Data Summary'!CO207="Yes"),OFFSET('Sanitation Data'!$C$13,0,10*ROW('Sanitation Data'!C201)),NA())</f>
        <v>#N/A</v>
      </c>
      <c r="AA207" s="105" t="e">
        <f ca="true">+IF(AND(ISNUMBER(OFFSET('Sanitation Data'!$D$5,0,10*ROW('Sanitation Data'!D201))),'Data Summary'!CP207="Yes"),100-OFFSET('Sanitation Data'!$D$5,0,10*ROW('Sanitation Data'!D201)),NA())</f>
        <v>#N/A</v>
      </c>
      <c r="AB207" s="105" t="e">
        <f ca="true">+IF(AND(ISNUMBER(OFFSET('Sanitation Data'!$D$7,0,10*ROW('Sanitation Data'!D201))),'Data Summary'!CQ207="Yes"),OFFSET('Sanitation Data'!$D$7,0,10*ROW('Sanitation Data'!D201)),NA())</f>
        <v>#N/A</v>
      </c>
      <c r="AC207" s="105" t="e">
        <f ca="true">+IF(AND(ISNUMBER(OFFSET('Sanitation Data'!$D$11,0,10*ROW('Sanitation Data'!D201))),'Data Summary'!CR207="Yes"),OFFSET('Sanitation Data'!$D$11,0,10*ROW('Sanitation Data'!D201)),NA())</f>
        <v>#N/A</v>
      </c>
      <c r="AD207" s="105" t="e">
        <f ca="true">+IF(AND(ISNUMBER(OFFSET('Sanitation Data'!$D$12,0,10*ROW('Sanitation Data'!D201))),'Data Summary'!CS207="Yes"),OFFSET('Sanitation Data'!$D$12,0,10*ROW('Sanitation Data'!D201)),NA())</f>
        <v>#N/A</v>
      </c>
      <c r="AE207" s="105" t="e">
        <f ca="true">+IF(AND(ISNUMBER(OFFSET('Sanitation Data'!$D$13,0,10*ROW('Sanitation Data'!D201))),'Data Summary'!CT207="Yes"),OFFSET('Sanitation Data'!$D$13,0,10*ROW('Sanitation Data'!D201)),NA())</f>
        <v>#N/A</v>
      </c>
      <c r="AF207" s="105" t="e">
        <f ca="true">+IF(AND(ISNUMBER(OFFSET('Sanitation Data'!$E$5,0,10*ROW('Sanitation Data'!E201))),'Data Summary'!CU207="Yes"),100-OFFSET('Sanitation Data'!$E$5,0,10*ROW('Sanitation Data'!E201)),NA())</f>
        <v>#N/A</v>
      </c>
      <c r="AG207" s="105" t="e">
        <f ca="true">+IF(AND(ISNUMBER(OFFSET('Sanitation Data'!$E$7,0,10*ROW('Sanitation Data'!E201))),'Data Summary'!CV207="Yes"),OFFSET('Sanitation Data'!$E$7,0,10*ROW('Sanitation Data'!E201)),NA())</f>
        <v>#N/A</v>
      </c>
      <c r="AH207" s="105" t="e">
        <f ca="true">+IF(AND(ISNUMBER(OFFSET('Sanitation Data'!$E$11,0,10*ROW('Sanitation Data'!E201))),'Data Summary'!CW207="Yes"),OFFSET('Sanitation Data'!$E$11,0,10*ROW('Sanitation Data'!E201)),NA())</f>
        <v>#N/A</v>
      </c>
      <c r="AI207" s="105" t="e">
        <f ca="true">+IF(AND(ISNUMBER(OFFSET('Sanitation Data'!$E$12,0,10*ROW('Sanitation Data'!E201))),'Data Summary'!CX207="Yes"),OFFSET('Sanitation Data'!$E$12,0,10*ROW('Sanitation Data'!E201)),NA())</f>
        <v>#N/A</v>
      </c>
      <c r="AJ207" s="105" t="e">
        <f ca="true">+IF(AND(ISNUMBER(OFFSET('Sanitation Data'!$E$13,0,10*ROW('Sanitation Data'!E201))),'Data Summary'!CY207="Yes"),OFFSET('Sanitation Data'!$E$13,0,10*ROW('Sanitation Data'!E201)),NA())</f>
        <v>#N/A</v>
      </c>
      <c r="AK207" s="105" t="e">
        <f ca="true">+IF(AND(ISNUMBER(OFFSET('Sanitation Data'!$F$5,0,10*ROW('Sanitation Data'!F201))),'Data Summary'!CZ207="Yes"),100-OFFSET('Sanitation Data'!$F$5,0,10*ROW('Sanitation Data'!F201)),NA())</f>
        <v>#N/A</v>
      </c>
      <c r="AL207" s="105" t="e">
        <f ca="true">+IF(AND(ISNUMBER(OFFSET('Sanitation Data'!$F$7,0,10*ROW('Sanitation Data'!F201))),'Data Summary'!DA207="Yes"),OFFSET('Sanitation Data'!$F$7,0,10*ROW('Sanitation Data'!F201)),NA())</f>
        <v>#N/A</v>
      </c>
      <c r="AM207" s="105" t="e">
        <f ca="true">+IF(AND(ISNUMBER(OFFSET('Sanitation Data'!$F$11,0,10*ROW('Sanitation Data'!F201))),'Data Summary'!DB207="Yes"),OFFSET('Sanitation Data'!$F$11,0,10*ROW('Sanitation Data'!F201)),NA())</f>
        <v>#N/A</v>
      </c>
      <c r="AN207" s="105" t="e">
        <f ca="true">+IF(AND(ISNUMBER(OFFSET('Sanitation Data'!$F$12,0,10*ROW('Sanitation Data'!F201))),'Data Summary'!DC207="Yes"),OFFSET('Sanitation Data'!$F$12,0,10*ROW('Sanitation Data'!F201)),NA())</f>
        <v>#N/A</v>
      </c>
      <c r="AO207" s="105" t="e">
        <f ca="true">+IF(AND(ISNUMBER(OFFSET('Sanitation Data'!$F$13,0,10*ROW('Sanitation Data'!F201))),'Data Summary'!DD207="Yes"),OFFSET('Sanitation Data'!$F$13,0,10*ROW('Sanitation Data'!F201)),NA())</f>
        <v>#N/A</v>
      </c>
      <c r="AP207" s="105" t="e">
        <f ca="true">+IF(AND(ISNUMBER(OFFSET('Sanitation Data'!$G$5,0,10*ROW('Sanitation Data'!G201))),'Data Summary'!DE207="Yes"),100-OFFSET('Sanitation Data'!$G$5,0,10*ROW('Sanitation Data'!G201)),NA())</f>
        <v>#N/A</v>
      </c>
      <c r="AQ207" s="105" t="e">
        <f ca="true">+IF(AND(ISNUMBER(OFFSET('Sanitation Data'!$G$7,0,10*ROW('Sanitation Data'!G201))),'Data Summary'!DF207="Yes"),OFFSET('Sanitation Data'!$G$7,0,10*ROW('Sanitation Data'!G201)),NA())</f>
        <v>#N/A</v>
      </c>
      <c r="AR207" s="105" t="e">
        <f ca="true">+IF(AND(ISNUMBER(OFFSET('Sanitation Data'!$G$11,0,10*ROW('Sanitation Data'!G201))),'Data Summary'!DG207="Yes"),OFFSET('Sanitation Data'!$G$11,0,10*ROW('Sanitation Data'!G201)),NA())</f>
        <v>#N/A</v>
      </c>
      <c r="AS207" s="105" t="e">
        <f ca="true">+IF(AND(ISNUMBER(OFFSET('Sanitation Data'!$G$12,0,10*ROW('Sanitation Data'!G201))),'Data Summary'!DH207="Yes"),OFFSET('Sanitation Data'!$G$12,0,10*ROW('Sanitation Data'!G201)),NA())</f>
        <v>#N/A</v>
      </c>
      <c r="AT207" s="105" t="e">
        <f ca="true">+IF(AND(ISNUMBER(OFFSET('Sanitation Data'!$G$13,0,10*ROW('Sanitation Data'!G201))),'Data Summary'!DI207="Yes"),OFFSET('Sanitation Data'!$G$13,0,10*ROW('Sanitation Data'!G201)),NA())</f>
        <v>#N/A</v>
      </c>
      <c r="AU207" s="105" t="e">
        <f ca="true">+IF(AND(ISNUMBER(OFFSET('Sanitation Data'!$H$5,0,10*ROW('Sanitation Data'!H201))),'Data Summary'!DJ207="Yes"),100-OFFSET('Sanitation Data'!$H$5,0,10*ROW('Sanitation Data'!H201)),NA())</f>
        <v>#N/A</v>
      </c>
      <c r="AV207" s="105" t="e">
        <f ca="true">+IF(AND(ISNUMBER(OFFSET('Sanitation Data'!$H$7,0,10*ROW('Sanitation Data'!H201))),'Data Summary'!DK207="Yes"),OFFSET('Sanitation Data'!$H$7,0,10*ROW('Sanitation Data'!H201)),NA())</f>
        <v>#N/A</v>
      </c>
      <c r="AW207" s="105" t="e">
        <f ca="true">+IF(AND(ISNUMBER(OFFSET('Sanitation Data'!$H$11,0,10*ROW('Sanitation Data'!H201))),'Data Summary'!DL207="Yes"),OFFSET('Sanitation Data'!$H$11,0,10*ROW('Sanitation Data'!H201)),NA())</f>
        <v>#N/A</v>
      </c>
      <c r="AX207" s="105" t="e">
        <f ca="true">+IF(AND(ISNUMBER(OFFSET('Sanitation Data'!$H$12,0,10*ROW('Sanitation Data'!H201))),'Data Summary'!DM207="Yes"),OFFSET('Sanitation Data'!$H$12,0,10*ROW('Sanitation Data'!H201)),NA())</f>
        <v>#N/A</v>
      </c>
      <c r="AY207" s="105" t="e">
        <f ca="true">+IF(AND(ISNUMBER(OFFSET('Sanitation Data'!$H$13,0,10*ROW('Sanitation Data'!H201))),'Data Summary'!DN207="Yes"),OFFSET('Sanitation Data'!$H$13,0,10*ROW('Sanitation Data'!H201)),NA())</f>
        <v>#N/A</v>
      </c>
      <c r="AZ207" s="110" t="e">
        <f ca="true">+IF(AND(ISNUMBER(OFFSET('Hygiene Data'!$C$6,0,10*ROW('Hygiene Data'!C201))),'Data Summary'!DO207="Yes"),OFFSET('Hygiene Data'!$C$6,0,10*ROW('Hygiene Data'!C201)),NA())</f>
        <v>#N/A</v>
      </c>
      <c r="BA207" s="110" t="e">
        <f ca="true">+IF(AND(ISNUMBER(OFFSET('Hygiene Data'!$C$8,0,10*ROW('Hygiene Data'!C201))),'Data Summary'!DP207="Yes"),OFFSET('Hygiene Data'!$C$8,0,10*ROW('Hygiene Data'!C201)),NA())</f>
        <v>#N/A</v>
      </c>
      <c r="BB207" s="110" t="e">
        <f ca="true">+IF(AND(ISNUMBER(OFFSET('Hygiene Data'!$C$10,0,10*ROW('Hygiene Data'!C201))),'Data Summary'!DQ207="Yes"),OFFSET('Hygiene Data'!$C$10,0,10*ROW('Hygiene Data'!C201)),NA())</f>
        <v>#N/A</v>
      </c>
      <c r="BC207" s="110" t="e">
        <f ca="true">+IF(AND(ISNUMBER(OFFSET('Hygiene Data'!$D$6,0,10*ROW('Hygiene Data'!D201))),'Data Summary'!DR207="Yes"),OFFSET('Hygiene Data'!$D$6,0,10*ROW('Hygiene Data'!D201)),NA())</f>
        <v>#N/A</v>
      </c>
      <c r="BD207" s="110" t="e">
        <f ca="true">+IF(AND(ISNUMBER(OFFSET('Hygiene Data'!$D$8,0,10*ROW('Hygiene Data'!D201))),'Data Summary'!DS207="Yes"),OFFSET('Hygiene Data'!$D$8,0,10*ROW('Hygiene Data'!D201)),NA())</f>
        <v>#N/A</v>
      </c>
      <c r="BE207" s="110" t="e">
        <f ca="true">+IF(AND(ISNUMBER(OFFSET('Hygiene Data'!$D$10,0,10*ROW('Hygiene Data'!D201))),'Data Summary'!DT207="Yes"),OFFSET('Hygiene Data'!$D$10,0,10*ROW('Hygiene Data'!D201)),NA())</f>
        <v>#N/A</v>
      </c>
      <c r="BF207" s="110" t="e">
        <f ca="true">+IF(AND(ISNUMBER(OFFSET('Hygiene Data'!$E$6,0,10*ROW('Hygiene Data'!E201))),'Data Summary'!DU207="Yes"),OFFSET('Hygiene Data'!$E$6,0,10*ROW('Hygiene Data'!E201)),NA())</f>
        <v>#N/A</v>
      </c>
      <c r="BG207" s="110" t="e">
        <f ca="true">+IF(AND(ISNUMBER(OFFSET('Hygiene Data'!$E$8,0,10*ROW('Hygiene Data'!E201))),'Data Summary'!DV207="Yes"),OFFSET('Hygiene Data'!$E$8,0,10*ROW('Hygiene Data'!E201)),NA())</f>
        <v>#N/A</v>
      </c>
      <c r="BH207" s="110" t="e">
        <f ca="true">+IF(AND(ISNUMBER(OFFSET('Hygiene Data'!$E$10,0,10*ROW('Hygiene Data'!E201))),'Data Summary'!DW207="Yes"),OFFSET('Hygiene Data'!$E$10,0,10*ROW('Hygiene Data'!E201)),NA())</f>
        <v>#N/A</v>
      </c>
      <c r="BI207" s="110" t="e">
        <f ca="true">+IF(AND(ISNUMBER(OFFSET('Hygiene Data'!$F$6,0,10*ROW('Hygiene Data'!F201))),'Data Summary'!DX207="Yes"),OFFSET('Hygiene Data'!$F$6,0,10*ROW('Hygiene Data'!F201)),NA())</f>
        <v>#N/A</v>
      </c>
      <c r="BJ207" s="110" t="e">
        <f ca="true">+IF(AND(ISNUMBER(OFFSET('Hygiene Data'!$F$8,0,10*ROW('Hygiene Data'!F201))),'Data Summary'!DY207="Yes"),OFFSET('Hygiene Data'!$F$8,0,10*ROW('Hygiene Data'!F201)),NA())</f>
        <v>#N/A</v>
      </c>
      <c r="BK207" s="110" t="e">
        <f ca="true">+IF(AND(ISNUMBER(OFFSET('Hygiene Data'!$F$10,0,10*ROW('Hygiene Data'!F201))),'Data Summary'!DZ207="Yes"),OFFSET('Hygiene Data'!$F$10,0,10*ROW('Hygiene Data'!F201)),NA())</f>
        <v>#N/A</v>
      </c>
      <c r="BL207" s="110" t="e">
        <f ca="true">+IF(AND(ISNUMBER(OFFSET('Hygiene Data'!$G$6,0,10*ROW('Hygiene Data'!G201))),'Data Summary'!EA207="Yes"),OFFSET('Hygiene Data'!$G$6,0,10*ROW('Hygiene Data'!G201)),NA())</f>
        <v>#N/A</v>
      </c>
      <c r="BM207" s="110" t="e">
        <f ca="true">+IF(AND(ISNUMBER(OFFSET('Hygiene Data'!$G$8,0,10*ROW('Hygiene Data'!G201))),'Data Summary'!EB207="Yes"),OFFSET('Hygiene Data'!$G$8,0,10*ROW('Hygiene Data'!G201)),NA())</f>
        <v>#N/A</v>
      </c>
      <c r="BN207" s="110" t="e">
        <f ca="true">+IF(AND(ISNUMBER(OFFSET('Hygiene Data'!$G$10,0,10*ROW('Hygiene Data'!G201))),'Data Summary'!EC207="Yes"),OFFSET('Hygiene Data'!$G$10,0,10*ROW('Hygiene Data'!G201)),NA())</f>
        <v>#N/A</v>
      </c>
      <c r="BO207" s="110" t="e">
        <f ca="true">+IF(AND(ISNUMBER(OFFSET('Hygiene Data'!$H$6,0,10*ROW('Hygiene Data'!H201))),'Data Summary'!ED207="Yes"),OFFSET('Hygiene Data'!$H$6,0,10*ROW('Hygiene Data'!H201)),NA())</f>
        <v>#N/A</v>
      </c>
      <c r="BP207" s="110" t="e">
        <f ca="true">+IF(AND(ISNUMBER(OFFSET('Hygiene Data'!$H$8,0,10*ROW('Hygiene Data'!H201))),'Data Summary'!EE207="Yes"),OFFSET('Hygiene Data'!$H$8,0,10*ROW('Hygiene Data'!H201)),NA())</f>
        <v>#N/A</v>
      </c>
      <c r="BQ207" s="110"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8" customWidth="true"/>
    <col min="2" max="2" width="6.5" style="130" customWidth="true"/>
    <col min="3" max="3" width="9" style="236" customWidth="true"/>
    <col min="4" max="4" width="9.75" style="35" customWidth="true"/>
    <col min="5" max="5" width="8" style="229" customWidth="true"/>
    <col min="6" max="6" width="8" style="230" customWidth="true"/>
    <col min="7" max="7" width="8" style="231" customWidth="true"/>
    <col min="8" max="8" width="8" style="233" customWidth="true"/>
    <col min="9" max="9" width="8" style="118" customWidth="true"/>
    <col min="10" max="10" width="8" style="234" customWidth="true"/>
    <col min="11" max="11" width="8" style="251" customWidth="true"/>
    <col min="12" max="12" width="8" style="230" customWidth="true"/>
    <col min="13" max="13" width="8" style="250" customWidth="true"/>
    <col min="14" max="14" width="8" style="257" customWidth="true"/>
    <col min="15" max="19" width="8" style="35" customWidth="true"/>
    <col min="20" max="16384" width="9" style="35"/>
  </cols>
  <sheetData>
    <row r="1" ht="20.25" customHeight="true" x14ac:dyDescent="0.2">
      <c r="A1" s="540" t="s">
        <v>187</v>
      </c>
      <c r="B1" s="541"/>
      <c r="C1" s="541"/>
      <c r="D1" s="541"/>
      <c r="E1" s="542" t="s">
        <v>53</v>
      </c>
      <c r="F1" s="543"/>
      <c r="G1" s="543"/>
      <c r="H1" s="543"/>
      <c r="I1" s="544"/>
      <c r="J1" s="545" t="s">
        <v>10</v>
      </c>
      <c r="K1" s="545"/>
      <c r="L1" s="545"/>
      <c r="M1" s="545"/>
      <c r="N1" s="545"/>
      <c r="O1" s="537" t="s">
        <v>11</v>
      </c>
      <c r="P1" s="538"/>
      <c r="Q1" s="538"/>
      <c r="R1" s="538"/>
      <c r="S1" s="539"/>
    </row>
    <row r="2" x14ac:dyDescent="0.2">
      <c r="A2" s="541"/>
      <c r="B2" s="541"/>
      <c r="C2" s="541"/>
      <c r="D2" s="541"/>
      <c r="E2" s="362"/>
      <c r="F2" s="363"/>
      <c r="G2" s="364"/>
      <c r="H2" s="365"/>
      <c r="I2" s="366"/>
      <c r="J2" s="367"/>
      <c r="K2" s="363"/>
      <c r="L2" s="368"/>
      <c r="M2" s="365"/>
      <c r="N2" s="369"/>
      <c r="O2" s="362"/>
      <c r="P2" s="363"/>
      <c r="Q2" s="370"/>
      <c r="R2" s="365"/>
      <c r="S2" s="366"/>
    </row>
    <row r="3" ht="81" customHeight="true" x14ac:dyDescent="0.2">
      <c r="A3" s="397" t="s">
        <v>9</v>
      </c>
      <c r="B3" s="398" t="s">
        <v>4</v>
      </c>
      <c r="C3" s="401" t="s">
        <v>8</v>
      </c>
      <c r="D3" s="399" t="s">
        <v>210</v>
      </c>
      <c r="E3" s="371" t="s">
        <v>25</v>
      </c>
      <c r="F3" s="372" t="s">
        <v>19</v>
      </c>
      <c r="G3" s="373" t="s">
        <v>188</v>
      </c>
      <c r="H3" s="374" t="s">
        <v>197</v>
      </c>
      <c r="I3" s="375" t="s">
        <v>37</v>
      </c>
      <c r="J3" s="376" t="s">
        <v>25</v>
      </c>
      <c r="K3" s="377" t="s">
        <v>19</v>
      </c>
      <c r="L3" s="378" t="s">
        <v>189</v>
      </c>
      <c r="M3" s="374" t="s">
        <v>197</v>
      </c>
      <c r="N3" s="379" t="s">
        <v>37</v>
      </c>
      <c r="O3" s="371" t="s">
        <v>25</v>
      </c>
      <c r="P3" s="372" t="s">
        <v>160</v>
      </c>
      <c r="Q3" s="380" t="s">
        <v>190</v>
      </c>
      <c r="R3" s="374" t="s">
        <v>197</v>
      </c>
      <c r="S3" s="375" t="s">
        <v>37</v>
      </c>
    </row>
    <row r="4" x14ac:dyDescent="0.2">
      <c r="A4" s="237" t="str">
        <f>IF(ISBLANK(Regressions!A14), " ", Regressions!A14)</f>
        <v>Ukraine</v>
      </c>
      <c r="B4" s="232">
        <f>IF(ISBLANK(Regressions!B14), " ", Regressions!B14)</f>
        <v>2000</v>
      </c>
      <c r="C4" s="400" t="str">
        <f>IF(ISBLANK(Regressions!C14), " ", Regressions!C14)</f>
        <v>National</v>
      </c>
      <c r="D4" s="239">
        <f>IF(ISBLANK(Regressions!D14), " ", Regressions!D14)</f>
        <v>8964097</v>
      </c>
      <c r="E4" s="381" t="e">
        <f>IF(ISNUMBER(Regressions!E14),ROUND(Regressions!E14, 1), NA())</f>
        <v>#N/A</v>
      </c>
      <c r="F4" s="297" t="e">
        <f>IF(ISNUMBER(Regressions!F14),ROUND(Regressions!F14, 1), NA())</f>
        <v>#N/A</v>
      </c>
      <c r="G4" s="382" t="e">
        <f>IF(ISNUMBER(Regressions!G14),ROUND(Regressions!G14, 1), NA())</f>
        <v>#N/A</v>
      </c>
      <c r="H4" s="383" t="e">
        <f>IF(ISNUMBER(Regressions!H14),ROUND(Regressions!H14, 1), NA())</f>
        <v>#N/A</v>
      </c>
      <c r="I4" s="384" t="e">
        <f>IF(ISNUMBER(Regressions!I14),ROUND(Regressions!I14, 1), NA())</f>
        <v>#N/A</v>
      </c>
      <c r="J4" s="385" t="e">
        <f>IF(ISNUMBER(Regressions!J14),ROUND(Regressions!J14, 1), NA())</f>
        <v>#N/A</v>
      </c>
      <c r="K4" s="297" t="e">
        <f>IF(ISNUMBER(Regressions!K14),ROUND(Regressions!K14, 1), NA())</f>
        <v>#N/A</v>
      </c>
      <c r="L4" s="386" t="e">
        <f>IF(ISNUMBER(Regressions!L14),ROUND(Regressions!L14, 1), NA())</f>
        <v>#N/A</v>
      </c>
      <c r="M4" s="383" t="e">
        <f>IF(ISNUMBER(Regressions!M14),ROUND(Regressions!M14, 1), NA())</f>
        <v>#N/A</v>
      </c>
      <c r="N4" s="387" t="e">
        <f>IF(ISNUMBER(Regressions!N14),ROUND(Regressions!N14, 1), NA())</f>
        <v>#N/A</v>
      </c>
      <c r="O4" s="381" t="e">
        <f>IF(ISNUMBER(Regressions!O14),ROUND(Regressions!O14, 1), NA())</f>
        <v>#N/A</v>
      </c>
      <c r="P4" s="297" t="e">
        <f>IF(ISNUMBER(Regressions!P14),ROUND(Regressions!P14, 1), NA())</f>
        <v>#N/A</v>
      </c>
      <c r="Q4" s="388" t="e">
        <f>IF(ISNUMBER(Regressions!Q14),ROUND(Regressions!Q14, 1), NA())</f>
        <v>#N/A</v>
      </c>
      <c r="R4" s="383" t="e">
        <f>IF(ISNUMBER(Regressions!R14),ROUND(Regressions!R14, 1), NA())</f>
        <v>#N/A</v>
      </c>
      <c r="S4" s="384" t="e">
        <f>IF(ISNUMBER(Regressions!S14),ROUND(Regressions!S14, 1), NA())</f>
        <v>#N/A</v>
      </c>
    </row>
    <row r="5" x14ac:dyDescent="0.2">
      <c r="A5" s="237" t="str">
        <f>IF(ISBLANK(Regressions!A15), " ", Regressions!A15)</f>
        <v>Ukraine</v>
      </c>
      <c r="B5" s="232">
        <f>IF(ISBLANK(Regressions!B15), " ", Regressions!B15)</f>
        <v>2001</v>
      </c>
      <c r="C5" s="235" t="str">
        <f>IF(ISBLANK(Regressions!C15), " ", Regressions!C15)</f>
        <v>National</v>
      </c>
      <c r="D5" s="239">
        <f>IF(ISBLANK(Regressions!D15), " ", Regressions!D15)</f>
        <v>8616603</v>
      </c>
      <c r="E5" s="381" t="e">
        <f>IF(ISNUMBER(Regressions!E15),ROUND(Regressions!E15, 1), NA())</f>
        <v>#N/A</v>
      </c>
      <c r="F5" s="297" t="e">
        <f>IF(ISNUMBER(Regressions!F15),ROUND(Regressions!F15, 1), NA())</f>
        <v>#N/A</v>
      </c>
      <c r="G5" s="382" t="e">
        <f>IF(ISNUMBER(Regressions!G15),ROUND(Regressions!G15, 1), NA())</f>
        <v>#N/A</v>
      </c>
      <c r="H5" s="383" t="e">
        <f>IF(ISNUMBER(Regressions!H15),ROUND(Regressions!H15, 1), NA())</f>
        <v>#N/A</v>
      </c>
      <c r="I5" s="384" t="e">
        <f>IF(ISNUMBER(Regressions!I15),ROUND(Regressions!I15, 1), NA())</f>
        <v>#N/A</v>
      </c>
      <c r="J5" s="385" t="e">
        <f>IF(ISNUMBER(Regressions!J15),ROUND(Regressions!J15, 1), NA())</f>
        <v>#N/A</v>
      </c>
      <c r="K5" s="297" t="e">
        <f>IF(ISNUMBER(Regressions!K15),ROUND(Regressions!K15, 1), NA())</f>
        <v>#N/A</v>
      </c>
      <c r="L5" s="386" t="e">
        <f>IF(ISNUMBER(Regressions!L15),ROUND(Regressions!L15, 1), NA())</f>
        <v>#N/A</v>
      </c>
      <c r="M5" s="383" t="e">
        <f>IF(ISNUMBER(Regressions!M15),ROUND(Regressions!M15, 1), NA())</f>
        <v>#N/A</v>
      </c>
      <c r="N5" s="387" t="e">
        <f>IF(ISNUMBER(Regressions!N15),ROUND(Regressions!N15, 1), NA())</f>
        <v>#N/A</v>
      </c>
      <c r="O5" s="381" t="e">
        <f>IF(ISNUMBER(Regressions!O15),ROUND(Regressions!O15, 1), NA())</f>
        <v>#N/A</v>
      </c>
      <c r="P5" s="297" t="e">
        <f>IF(ISNUMBER(Regressions!P15),ROUND(Regressions!P15, 1), NA())</f>
        <v>#N/A</v>
      </c>
      <c r="Q5" s="388" t="e">
        <f>IF(ISNUMBER(Regressions!Q15),ROUND(Regressions!Q15, 1), NA())</f>
        <v>#N/A</v>
      </c>
      <c r="R5" s="383" t="e">
        <f>IF(ISNUMBER(Regressions!R15),ROUND(Regressions!R15, 1), NA())</f>
        <v>#N/A</v>
      </c>
      <c r="S5" s="384" t="e">
        <f>IF(ISNUMBER(Regressions!S15),ROUND(Regressions!S15, 1), NA())</f>
        <v>#N/A</v>
      </c>
      <c r="T5" s="118"/>
      <c r="U5" s="118"/>
      <c r="V5" s="118"/>
      <c r="W5" s="118"/>
      <c r="X5" s="118"/>
      <c r="Y5" s="118"/>
      <c r="Z5" s="118"/>
      <c r="AA5" s="118"/>
    </row>
    <row r="6" x14ac:dyDescent="0.2">
      <c r="A6" s="237" t="str">
        <f>IF(ISBLANK(Regressions!A16), " ", Regressions!A16)</f>
        <v>Ukraine</v>
      </c>
      <c r="B6" s="232">
        <f>IF(ISBLANK(Regressions!B16), " ", Regressions!B16)</f>
        <v>2002</v>
      </c>
      <c r="C6" s="235" t="str">
        <f>IF(ISBLANK(Regressions!C16), " ", Regressions!C16)</f>
        <v>National</v>
      </c>
      <c r="D6" s="239">
        <f>IF(ISBLANK(Regressions!D16), " ", Regressions!D16)</f>
        <v>8266570</v>
      </c>
      <c r="E6" s="381" t="e">
        <f>IF(ISNUMBER(Regressions!E16),ROUND(Regressions!E16, 1), NA())</f>
        <v>#N/A</v>
      </c>
      <c r="F6" s="297" t="e">
        <f>IF(ISNUMBER(Regressions!F16),ROUND(Regressions!F16, 1), NA())</f>
        <v>#N/A</v>
      </c>
      <c r="G6" s="382" t="e">
        <f>IF(ISNUMBER(Regressions!G16),ROUND(Regressions!G16, 1), NA())</f>
        <v>#N/A</v>
      </c>
      <c r="H6" s="383" t="e">
        <f>IF(ISNUMBER(Regressions!H16),ROUND(Regressions!H16, 1), NA())</f>
        <v>#N/A</v>
      </c>
      <c r="I6" s="384" t="e">
        <f>IF(ISNUMBER(Regressions!I16),ROUND(Regressions!I16, 1), NA())</f>
        <v>#N/A</v>
      </c>
      <c r="J6" s="385" t="e">
        <f>IF(ISNUMBER(Regressions!J16),ROUND(Regressions!J16, 1), NA())</f>
        <v>#N/A</v>
      </c>
      <c r="K6" s="297" t="e">
        <f>IF(ISNUMBER(Regressions!K16),ROUND(Regressions!K16, 1), NA())</f>
        <v>#N/A</v>
      </c>
      <c r="L6" s="386" t="e">
        <f>IF(ISNUMBER(Regressions!L16),ROUND(Regressions!L16, 1), NA())</f>
        <v>#N/A</v>
      </c>
      <c r="M6" s="383" t="e">
        <f>IF(ISNUMBER(Regressions!M16),ROUND(Regressions!M16, 1), NA())</f>
        <v>#N/A</v>
      </c>
      <c r="N6" s="387" t="e">
        <f>IF(ISNUMBER(Regressions!N16),ROUND(Regressions!N16, 1), NA())</f>
        <v>#N/A</v>
      </c>
      <c r="O6" s="381" t="e">
        <f>IF(ISNUMBER(Regressions!O16),ROUND(Regressions!O16, 1), NA())</f>
        <v>#N/A</v>
      </c>
      <c r="P6" s="297" t="e">
        <f>IF(ISNUMBER(Regressions!P16),ROUND(Regressions!P16, 1), NA())</f>
        <v>#N/A</v>
      </c>
      <c r="Q6" s="388" t="e">
        <f>IF(ISNUMBER(Regressions!Q16),ROUND(Regressions!Q16, 1), NA())</f>
        <v>#N/A</v>
      </c>
      <c r="R6" s="383" t="e">
        <f>IF(ISNUMBER(Regressions!R16),ROUND(Regressions!R16, 1), NA())</f>
        <v>#N/A</v>
      </c>
      <c r="S6" s="384" t="e">
        <f>IF(ISNUMBER(Regressions!S16),ROUND(Regressions!S16, 1), NA())</f>
        <v>#N/A</v>
      </c>
      <c r="T6" s="118"/>
      <c r="U6" s="118"/>
      <c r="V6" s="118"/>
      <c r="W6" s="118"/>
      <c r="X6" s="118"/>
      <c r="Y6" s="118"/>
      <c r="Z6" s="118"/>
      <c r="AA6" s="118"/>
    </row>
    <row r="7" x14ac:dyDescent="0.2">
      <c r="A7" s="237" t="str">
        <f>IF(ISBLANK(Regressions!A17), " ", Regressions!A17)</f>
        <v>Ukraine</v>
      </c>
      <c r="B7" s="232">
        <f>IF(ISBLANK(Regressions!B17), " ", Regressions!B17)</f>
        <v>2003</v>
      </c>
      <c r="C7" s="235" t="str">
        <f>IF(ISBLANK(Regressions!C17), " ", Regressions!C17)</f>
        <v>National</v>
      </c>
      <c r="D7" s="239">
        <f>IF(ISBLANK(Regressions!D17), " ", Regressions!D17)</f>
        <v>7923406</v>
      </c>
      <c r="E7" s="381" t="e">
        <f>IF(ISNUMBER(Regressions!E17),ROUND(Regressions!E17, 1), NA())</f>
        <v>#N/A</v>
      </c>
      <c r="F7" s="297" t="e">
        <f>IF(ISNUMBER(Regressions!F17),ROUND(Regressions!F17, 1), NA())</f>
        <v>#N/A</v>
      </c>
      <c r="G7" s="382" t="e">
        <f>IF(ISNUMBER(Regressions!G17),ROUND(Regressions!G17, 1), NA())</f>
        <v>#N/A</v>
      </c>
      <c r="H7" s="383" t="e">
        <f>IF(ISNUMBER(Regressions!H17),ROUND(Regressions!H17, 1), NA())</f>
        <v>#N/A</v>
      </c>
      <c r="I7" s="384" t="e">
        <f>IF(ISNUMBER(Regressions!I17),ROUND(Regressions!I17, 1), NA())</f>
        <v>#N/A</v>
      </c>
      <c r="J7" s="385" t="e">
        <f>IF(ISNUMBER(Regressions!J17),ROUND(Regressions!J17, 1), NA())</f>
        <v>#N/A</v>
      </c>
      <c r="K7" s="297" t="e">
        <f>IF(ISNUMBER(Regressions!K17),ROUND(Regressions!K17, 1), NA())</f>
        <v>#N/A</v>
      </c>
      <c r="L7" s="386" t="e">
        <f>IF(ISNUMBER(Regressions!L17),ROUND(Regressions!L17, 1), NA())</f>
        <v>#N/A</v>
      </c>
      <c r="M7" s="383" t="e">
        <f>IF(ISNUMBER(Regressions!M17),ROUND(Regressions!M17, 1), NA())</f>
        <v>#N/A</v>
      </c>
      <c r="N7" s="387" t="e">
        <f>IF(ISNUMBER(Regressions!N17),ROUND(Regressions!N17, 1), NA())</f>
        <v>#N/A</v>
      </c>
      <c r="O7" s="381" t="e">
        <f>IF(ISNUMBER(Regressions!O17),ROUND(Regressions!O17, 1), NA())</f>
        <v>#N/A</v>
      </c>
      <c r="P7" s="297" t="e">
        <f>IF(ISNUMBER(Regressions!P17),ROUND(Regressions!P17, 1), NA())</f>
        <v>#N/A</v>
      </c>
      <c r="Q7" s="388" t="e">
        <f>IF(ISNUMBER(Regressions!Q17),ROUND(Regressions!Q17, 1), NA())</f>
        <v>#N/A</v>
      </c>
      <c r="R7" s="383" t="e">
        <f>IF(ISNUMBER(Regressions!R17),ROUND(Regressions!R17, 1), NA())</f>
        <v>#N/A</v>
      </c>
      <c r="S7" s="384" t="e">
        <f>IF(ISNUMBER(Regressions!S17),ROUND(Regressions!S17, 1), NA())</f>
        <v>#N/A</v>
      </c>
      <c r="T7" s="118"/>
      <c r="U7" s="118"/>
      <c r="V7" s="118"/>
      <c r="W7" s="118"/>
      <c r="X7" s="118"/>
      <c r="Y7" s="118"/>
      <c r="Z7" s="118"/>
      <c r="AA7" s="118"/>
    </row>
    <row r="8" x14ac:dyDescent="0.2">
      <c r="A8" s="237" t="str">
        <f>IF(ISBLANK(Regressions!A18), " ", Regressions!A18)</f>
        <v>Ukraine</v>
      </c>
      <c r="B8" s="232">
        <f>IF(ISBLANK(Regressions!B18), " ", Regressions!B18)</f>
        <v>2004</v>
      </c>
      <c r="C8" s="235" t="str">
        <f>IF(ISBLANK(Regressions!C18), " ", Regressions!C18)</f>
        <v>National</v>
      </c>
      <c r="D8" s="239">
        <f>IF(ISBLANK(Regressions!D18), " ", Regressions!D18)</f>
        <v>7590138</v>
      </c>
      <c r="E8" s="381" t="e">
        <f>IF(ISNUMBER(Regressions!E18),ROUND(Regressions!E18, 1), NA())</f>
        <v>#N/A</v>
      </c>
      <c r="F8" s="297" t="e">
        <f>IF(ISNUMBER(Regressions!F18),ROUND(Regressions!F18, 1), NA())</f>
        <v>#N/A</v>
      </c>
      <c r="G8" s="382" t="e">
        <f>IF(ISNUMBER(Regressions!G18),ROUND(Regressions!G18, 1), NA())</f>
        <v>#N/A</v>
      </c>
      <c r="H8" s="383" t="e">
        <f>IF(ISNUMBER(Regressions!H18),ROUND(Regressions!H18, 1), NA())</f>
        <v>#N/A</v>
      </c>
      <c r="I8" s="384" t="e">
        <f>IF(ISNUMBER(Regressions!I18),ROUND(Regressions!I18, 1), NA())</f>
        <v>#N/A</v>
      </c>
      <c r="J8" s="385" t="e">
        <f>IF(ISNUMBER(Regressions!J18),ROUND(Regressions!J18, 1), NA())</f>
        <v>#N/A</v>
      </c>
      <c r="K8" s="297" t="e">
        <f>IF(ISNUMBER(Regressions!K18),ROUND(Regressions!K18, 1), NA())</f>
        <v>#N/A</v>
      </c>
      <c r="L8" s="386" t="e">
        <f>IF(ISNUMBER(Regressions!L18),ROUND(Regressions!L18, 1), NA())</f>
        <v>#N/A</v>
      </c>
      <c r="M8" s="383" t="e">
        <f>IF(ISNUMBER(Regressions!M18),ROUND(Regressions!M18, 1), NA())</f>
        <v>#N/A</v>
      </c>
      <c r="N8" s="387" t="e">
        <f>IF(ISNUMBER(Regressions!N18),ROUND(Regressions!N18, 1), NA())</f>
        <v>#N/A</v>
      </c>
      <c r="O8" s="381" t="e">
        <f>IF(ISNUMBER(Regressions!O18),ROUND(Regressions!O18, 1), NA())</f>
        <v>#N/A</v>
      </c>
      <c r="P8" s="297" t="e">
        <f>IF(ISNUMBER(Regressions!P18),ROUND(Regressions!P18, 1), NA())</f>
        <v>#N/A</v>
      </c>
      <c r="Q8" s="388" t="e">
        <f>IF(ISNUMBER(Regressions!Q18),ROUND(Regressions!Q18, 1), NA())</f>
        <v>#N/A</v>
      </c>
      <c r="R8" s="383" t="e">
        <f>IF(ISNUMBER(Regressions!R18),ROUND(Regressions!R18, 1), NA())</f>
        <v>#N/A</v>
      </c>
      <c r="S8" s="384" t="e">
        <f>IF(ISNUMBER(Regressions!S18),ROUND(Regressions!S18, 1), NA())</f>
        <v>#N/A</v>
      </c>
      <c r="T8" s="118"/>
      <c r="U8" s="118"/>
      <c r="V8" s="118"/>
      <c r="W8" s="118"/>
      <c r="X8" s="118"/>
      <c r="Y8" s="118"/>
      <c r="Z8" s="118"/>
      <c r="AA8" s="118"/>
    </row>
    <row r="9" x14ac:dyDescent="0.2">
      <c r="A9" s="237" t="str">
        <f>IF(ISBLANK(Regressions!A19), " ", Regressions!A19)</f>
        <v>Ukraine</v>
      </c>
      <c r="B9" s="232">
        <f>IF(ISBLANK(Regressions!B19), " ", Regressions!B19)</f>
        <v>2005</v>
      </c>
      <c r="C9" s="235" t="str">
        <f>IF(ISBLANK(Regressions!C19), " ", Regressions!C19)</f>
        <v>National</v>
      </c>
      <c r="D9" s="239">
        <f>IF(ISBLANK(Regressions!D19), " ", Regressions!D19)</f>
        <v>7262195</v>
      </c>
      <c r="E9" s="381" t="e">
        <f>IF(ISNUMBER(Regressions!E19),ROUND(Regressions!E19, 1), NA())</f>
        <v>#N/A</v>
      </c>
      <c r="F9" s="297" t="e">
        <f>IF(ISNUMBER(Regressions!F19),ROUND(Regressions!F19, 1), NA())</f>
        <v>#N/A</v>
      </c>
      <c r="G9" s="382" t="e">
        <f>IF(ISNUMBER(Regressions!G19),ROUND(Regressions!G19, 1), NA())</f>
        <v>#N/A</v>
      </c>
      <c r="H9" s="383" t="e">
        <f>IF(ISNUMBER(Regressions!H19),ROUND(Regressions!H19, 1), NA())</f>
        <v>#N/A</v>
      </c>
      <c r="I9" s="384" t="e">
        <f>IF(ISNUMBER(Regressions!I19),ROUND(Regressions!I19, 1), NA())</f>
        <v>#N/A</v>
      </c>
      <c r="J9" s="385" t="e">
        <f>IF(ISNUMBER(Regressions!J19),ROUND(Regressions!J19, 1), NA())</f>
        <v>#N/A</v>
      </c>
      <c r="K9" s="297" t="e">
        <f>IF(ISNUMBER(Regressions!K19),ROUND(Regressions!K19, 1), NA())</f>
        <v>#N/A</v>
      </c>
      <c r="L9" s="386" t="e">
        <f>IF(ISNUMBER(Regressions!L19),ROUND(Regressions!L19, 1), NA())</f>
        <v>#N/A</v>
      </c>
      <c r="M9" s="383" t="e">
        <f>IF(ISNUMBER(Regressions!M19),ROUND(Regressions!M19, 1), NA())</f>
        <v>#N/A</v>
      </c>
      <c r="N9" s="387" t="e">
        <f>IF(ISNUMBER(Regressions!N19),ROUND(Regressions!N19, 1), NA())</f>
        <v>#N/A</v>
      </c>
      <c r="O9" s="381" t="e">
        <f>IF(ISNUMBER(Regressions!O19),ROUND(Regressions!O19, 1), NA())</f>
        <v>#N/A</v>
      </c>
      <c r="P9" s="297" t="e">
        <f>IF(ISNUMBER(Regressions!P19),ROUND(Regressions!P19, 1), NA())</f>
        <v>#N/A</v>
      </c>
      <c r="Q9" s="388" t="e">
        <f>IF(ISNUMBER(Regressions!Q19),ROUND(Regressions!Q19, 1), NA())</f>
        <v>#N/A</v>
      </c>
      <c r="R9" s="383" t="e">
        <f>IF(ISNUMBER(Regressions!R19),ROUND(Regressions!R19, 1), NA())</f>
        <v>#N/A</v>
      </c>
      <c r="S9" s="384" t="e">
        <f>IF(ISNUMBER(Regressions!S19),ROUND(Regressions!S19, 1), NA())</f>
        <v>#N/A</v>
      </c>
    </row>
    <row r="10" x14ac:dyDescent="0.2">
      <c r="A10" s="237" t="str">
        <f>IF(ISBLANK(Regressions!A20), " ", Regressions!A20)</f>
        <v>Ukraine</v>
      </c>
      <c r="B10" s="232">
        <f>IF(ISBLANK(Regressions!B20), " ", Regressions!B20)</f>
        <v>2006</v>
      </c>
      <c r="C10" s="235" t="str">
        <f>IF(ISBLANK(Regressions!C20), " ", Regressions!C20)</f>
        <v>National</v>
      </c>
      <c r="D10" s="239">
        <f>IF(ISBLANK(Regressions!D20), " ", Regressions!D20)</f>
        <v>6959683</v>
      </c>
      <c r="E10" s="381" t="e">
        <f>IF(ISNUMBER(Regressions!E20),ROUND(Regressions!E20, 1), NA())</f>
        <v>#N/A</v>
      </c>
      <c r="F10" s="297" t="e">
        <f>IF(ISNUMBER(Regressions!F20),ROUND(Regressions!F20, 1), NA())</f>
        <v>#N/A</v>
      </c>
      <c r="G10" s="382" t="e">
        <f>IF(ISNUMBER(Regressions!G20),ROUND(Regressions!G20, 1), NA())</f>
        <v>#N/A</v>
      </c>
      <c r="H10" s="383" t="e">
        <f>IF(ISNUMBER(Regressions!H20),ROUND(Regressions!H20, 1), NA())</f>
        <v>#N/A</v>
      </c>
      <c r="I10" s="384" t="e">
        <f>IF(ISNUMBER(Regressions!I20),ROUND(Regressions!I20, 1), NA())</f>
        <v>#N/A</v>
      </c>
      <c r="J10" s="385" t="e">
        <f>IF(ISNUMBER(Regressions!J20),ROUND(Regressions!J20, 1), NA())</f>
        <v>#N/A</v>
      </c>
      <c r="K10" s="297" t="e">
        <f>IF(ISNUMBER(Regressions!K20),ROUND(Regressions!K20, 1), NA())</f>
        <v>#N/A</v>
      </c>
      <c r="L10" s="386" t="e">
        <f>IF(ISNUMBER(Regressions!L20),ROUND(Regressions!L20, 1), NA())</f>
        <v>#N/A</v>
      </c>
      <c r="M10" s="383" t="e">
        <f>IF(ISNUMBER(Regressions!M20),ROUND(Regressions!M20, 1), NA())</f>
        <v>#N/A</v>
      </c>
      <c r="N10" s="387" t="e">
        <f>IF(ISNUMBER(Regressions!N20),ROUND(Regressions!N20, 1), NA())</f>
        <v>#N/A</v>
      </c>
      <c r="O10" s="381" t="e">
        <f>IF(ISNUMBER(Regressions!O20),ROUND(Regressions!O20, 1), NA())</f>
        <v>#N/A</v>
      </c>
      <c r="P10" s="297" t="e">
        <f>IF(ISNUMBER(Regressions!P20),ROUND(Regressions!P20, 1), NA())</f>
        <v>#N/A</v>
      </c>
      <c r="Q10" s="388" t="e">
        <f>IF(ISNUMBER(Regressions!Q20),ROUND(Regressions!Q20, 1), NA())</f>
        <v>#N/A</v>
      </c>
      <c r="R10" s="383" t="e">
        <f>IF(ISNUMBER(Regressions!R20),ROUND(Regressions!R20, 1), NA())</f>
        <v>#N/A</v>
      </c>
      <c r="S10" s="384" t="e">
        <f>IF(ISNUMBER(Regressions!S20),ROUND(Regressions!S20, 1), NA())</f>
        <v>#N/A</v>
      </c>
    </row>
    <row r="11" x14ac:dyDescent="0.2">
      <c r="A11" s="237" t="str">
        <f>IF(ISBLANK(Regressions!A21), " ", Regressions!A21)</f>
        <v>Ukraine</v>
      </c>
      <c r="B11" s="232">
        <f>IF(ISBLANK(Regressions!B21), " ", Regressions!B21)</f>
        <v>2007</v>
      </c>
      <c r="C11" s="235" t="str">
        <f>IF(ISBLANK(Regressions!C21), " ", Regressions!C21)</f>
        <v>National</v>
      </c>
      <c r="D11" s="239">
        <f>IF(ISBLANK(Regressions!D21), " ", Regressions!D21)</f>
        <v>6686942</v>
      </c>
      <c r="E11" s="381" t="e">
        <f>IF(ISNUMBER(Regressions!E21),ROUND(Regressions!E21, 1), NA())</f>
        <v>#N/A</v>
      </c>
      <c r="F11" s="297" t="e">
        <f>IF(ISNUMBER(Regressions!F21),ROUND(Regressions!F21, 1), NA())</f>
        <v>#N/A</v>
      </c>
      <c r="G11" s="382" t="e">
        <f>IF(ISNUMBER(Regressions!G21),ROUND(Regressions!G21, 1), NA())</f>
        <v>#N/A</v>
      </c>
      <c r="H11" s="383" t="e">
        <f>IF(ISNUMBER(Regressions!H21),ROUND(Regressions!H21, 1), NA())</f>
        <v>#N/A</v>
      </c>
      <c r="I11" s="384" t="e">
        <f>IF(ISNUMBER(Regressions!I21),ROUND(Regressions!I21, 1), NA())</f>
        <v>#N/A</v>
      </c>
      <c r="J11" s="385" t="e">
        <f>IF(ISNUMBER(Regressions!J21),ROUND(Regressions!J21, 1), NA())</f>
        <v>#N/A</v>
      </c>
      <c r="K11" s="297" t="e">
        <f>IF(ISNUMBER(Regressions!K21),ROUND(Regressions!K21, 1), NA())</f>
        <v>#N/A</v>
      </c>
      <c r="L11" s="386" t="e">
        <f>IF(ISNUMBER(Regressions!L21),ROUND(Regressions!L21, 1), NA())</f>
        <v>#N/A</v>
      </c>
      <c r="M11" s="383" t="e">
        <f>IF(ISNUMBER(Regressions!M21),ROUND(Regressions!M21, 1), NA())</f>
        <v>#N/A</v>
      </c>
      <c r="N11" s="387" t="e">
        <f>IF(ISNUMBER(Regressions!N21),ROUND(Regressions!N21, 1), NA())</f>
        <v>#N/A</v>
      </c>
      <c r="O11" s="381" t="e">
        <f>IF(ISNUMBER(Regressions!O21),ROUND(Regressions!O21, 1), NA())</f>
        <v>#N/A</v>
      </c>
      <c r="P11" s="297" t="e">
        <f>IF(ISNUMBER(Regressions!P21),ROUND(Regressions!P21, 1), NA())</f>
        <v>#N/A</v>
      </c>
      <c r="Q11" s="388" t="e">
        <f>IF(ISNUMBER(Regressions!Q21),ROUND(Regressions!Q21, 1), NA())</f>
        <v>#N/A</v>
      </c>
      <c r="R11" s="383" t="e">
        <f>IF(ISNUMBER(Regressions!R21),ROUND(Regressions!R21, 1), NA())</f>
        <v>#N/A</v>
      </c>
      <c r="S11" s="384" t="e">
        <f>IF(ISNUMBER(Regressions!S21),ROUND(Regressions!S21, 1), NA())</f>
        <v>#N/A</v>
      </c>
    </row>
    <row r="12" x14ac:dyDescent="0.2">
      <c r="A12" s="237" t="str">
        <f>IF(ISBLANK(Regressions!A22), " ", Regressions!A22)</f>
        <v>Ukraine</v>
      </c>
      <c r="B12" s="232">
        <f>IF(ISBLANK(Regressions!B22), " ", Regressions!B22)</f>
        <v>2008</v>
      </c>
      <c r="C12" s="235" t="str">
        <f>IF(ISBLANK(Regressions!C22), " ", Regressions!C22)</f>
        <v>National</v>
      </c>
      <c r="D12" s="239">
        <f>IF(ISBLANK(Regressions!D22), " ", Regressions!D22)</f>
        <v>6438377</v>
      </c>
      <c r="E12" s="381" t="e">
        <f>IF(ISNUMBER(Regressions!E22),ROUND(Regressions!E22, 1), NA())</f>
        <v>#N/A</v>
      </c>
      <c r="F12" s="297" t="e">
        <f>IF(ISNUMBER(Regressions!F22),ROUND(Regressions!F22, 1), NA())</f>
        <v>#N/A</v>
      </c>
      <c r="G12" s="382" t="e">
        <f>IF(ISNUMBER(Regressions!G22),ROUND(Regressions!G22, 1), NA())</f>
        <v>#N/A</v>
      </c>
      <c r="H12" s="383" t="e">
        <f>IF(ISNUMBER(Regressions!H22),ROUND(Regressions!H22, 1), NA())</f>
        <v>#N/A</v>
      </c>
      <c r="I12" s="384" t="e">
        <f>IF(ISNUMBER(Regressions!I22),ROUND(Regressions!I22, 1), NA())</f>
        <v>#N/A</v>
      </c>
      <c r="J12" s="385" t="e">
        <f>IF(ISNUMBER(Regressions!J22),ROUND(Regressions!J22, 1), NA())</f>
        <v>#N/A</v>
      </c>
      <c r="K12" s="297" t="e">
        <f>IF(ISNUMBER(Regressions!K22),ROUND(Regressions!K22, 1), NA())</f>
        <v>#N/A</v>
      </c>
      <c r="L12" s="386" t="e">
        <f>IF(ISNUMBER(Regressions!L22),ROUND(Regressions!L22, 1), NA())</f>
        <v>#N/A</v>
      </c>
      <c r="M12" s="383" t="e">
        <f>IF(ISNUMBER(Regressions!M22),ROUND(Regressions!M22, 1), NA())</f>
        <v>#N/A</v>
      </c>
      <c r="N12" s="387" t="e">
        <f>IF(ISNUMBER(Regressions!N22),ROUND(Regressions!N22, 1), NA())</f>
        <v>#N/A</v>
      </c>
      <c r="O12" s="381" t="e">
        <f>IF(ISNUMBER(Regressions!O22),ROUND(Regressions!O22, 1), NA())</f>
        <v>#N/A</v>
      </c>
      <c r="P12" s="297" t="e">
        <f>IF(ISNUMBER(Regressions!P22),ROUND(Regressions!P22, 1), NA())</f>
        <v>#N/A</v>
      </c>
      <c r="Q12" s="388" t="e">
        <f>IF(ISNUMBER(Regressions!Q22),ROUND(Regressions!Q22, 1), NA())</f>
        <v>#N/A</v>
      </c>
      <c r="R12" s="383" t="e">
        <f>IF(ISNUMBER(Regressions!R22),ROUND(Regressions!R22, 1), NA())</f>
        <v>#N/A</v>
      </c>
      <c r="S12" s="384" t="e">
        <f>IF(ISNUMBER(Regressions!S22),ROUND(Regressions!S22, 1), NA())</f>
        <v>#N/A</v>
      </c>
    </row>
    <row r="13" x14ac:dyDescent="0.2">
      <c r="A13" s="237" t="str">
        <f>IF(ISBLANK(Regressions!A23), " ", Regressions!A23)</f>
        <v>Ukraine</v>
      </c>
      <c r="B13" s="232">
        <f>IF(ISBLANK(Regressions!B23), " ", Regressions!B23)</f>
        <v>2009</v>
      </c>
      <c r="C13" s="235" t="str">
        <f>IF(ISBLANK(Regressions!C23), " ", Regressions!C23)</f>
        <v>National</v>
      </c>
      <c r="D13" s="239">
        <f>IF(ISBLANK(Regressions!D23), " ", Regressions!D23)</f>
        <v>6225374</v>
      </c>
      <c r="E13" s="381" t="e">
        <f>IF(ISNUMBER(Regressions!E23),ROUND(Regressions!E23, 1), NA())</f>
        <v>#N/A</v>
      </c>
      <c r="F13" s="297" t="e">
        <f>IF(ISNUMBER(Regressions!F23),ROUND(Regressions!F23, 1), NA())</f>
        <v>#N/A</v>
      </c>
      <c r="G13" s="382" t="e">
        <f>IF(ISNUMBER(Regressions!G23),ROUND(Regressions!G23, 1), NA())</f>
        <v>#N/A</v>
      </c>
      <c r="H13" s="383" t="e">
        <f>IF(ISNUMBER(Regressions!H23),ROUND(Regressions!H23, 1), NA())</f>
        <v>#N/A</v>
      </c>
      <c r="I13" s="384" t="e">
        <f>IF(ISNUMBER(Regressions!I23),ROUND(Regressions!I23, 1), NA())</f>
        <v>#N/A</v>
      </c>
      <c r="J13" s="385" t="e">
        <f>IF(ISNUMBER(Regressions!J23),ROUND(Regressions!J23, 1), NA())</f>
        <v>#N/A</v>
      </c>
      <c r="K13" s="297" t="e">
        <f>IF(ISNUMBER(Regressions!K23),ROUND(Regressions!K23, 1), NA())</f>
        <v>#N/A</v>
      </c>
      <c r="L13" s="386" t="e">
        <f>IF(ISNUMBER(Regressions!L23),ROUND(Regressions!L23, 1), NA())</f>
        <v>#N/A</v>
      </c>
      <c r="M13" s="383" t="e">
        <f>IF(ISNUMBER(Regressions!M23),ROUND(Regressions!M23, 1), NA())</f>
        <v>#N/A</v>
      </c>
      <c r="N13" s="387" t="e">
        <f>IF(ISNUMBER(Regressions!N23),ROUND(Regressions!N23, 1), NA())</f>
        <v>#N/A</v>
      </c>
      <c r="O13" s="381" t="e">
        <f>IF(ISNUMBER(Regressions!O23),ROUND(Regressions!O23, 1), NA())</f>
        <v>#N/A</v>
      </c>
      <c r="P13" s="297" t="e">
        <f>IF(ISNUMBER(Regressions!P23),ROUND(Regressions!P23, 1), NA())</f>
        <v>#N/A</v>
      </c>
      <c r="Q13" s="388" t="e">
        <f>IF(ISNUMBER(Regressions!Q23),ROUND(Regressions!Q23, 1), NA())</f>
        <v>#N/A</v>
      </c>
      <c r="R13" s="383" t="e">
        <f>IF(ISNUMBER(Regressions!R23),ROUND(Regressions!R23, 1), NA())</f>
        <v>#N/A</v>
      </c>
      <c r="S13" s="384" t="e">
        <f>IF(ISNUMBER(Regressions!S23),ROUND(Regressions!S23, 1), NA())</f>
        <v>#N/A</v>
      </c>
    </row>
    <row r="14" x14ac:dyDescent="0.2">
      <c r="A14" s="237" t="str">
        <f>IF(ISBLANK(Regressions!A24), " ", Regressions!A24)</f>
        <v>Ukraine</v>
      </c>
      <c r="B14" s="232">
        <f>IF(ISBLANK(Regressions!B24), " ", Regressions!B24)</f>
        <v>2010</v>
      </c>
      <c r="C14" s="235" t="str">
        <f>IF(ISBLANK(Regressions!C24), " ", Regressions!C24)</f>
        <v>National</v>
      </c>
      <c r="D14" s="239">
        <f>IF(ISBLANK(Regressions!D24), " ", Regressions!D24)</f>
        <v>6066155</v>
      </c>
      <c r="E14" s="381" t="e">
        <f>IF(ISNUMBER(Regressions!E24),ROUND(Regressions!E24, 1), NA())</f>
        <v>#N/A</v>
      </c>
      <c r="F14" s="297" t="e">
        <f>IF(ISNUMBER(Regressions!F24),ROUND(Regressions!F24, 1), NA())</f>
        <v>#N/A</v>
      </c>
      <c r="G14" s="382" t="e">
        <f>IF(ISNUMBER(Regressions!G24),ROUND(Regressions!G24, 1), NA())</f>
        <v>#N/A</v>
      </c>
      <c r="H14" s="383" t="e">
        <f>IF(ISNUMBER(Regressions!H24),ROUND(Regressions!H24, 1), NA())</f>
        <v>#N/A</v>
      </c>
      <c r="I14" s="384" t="e">
        <f>IF(ISNUMBER(Regressions!I24),ROUND(Regressions!I24, 1), NA())</f>
        <v>#N/A</v>
      </c>
      <c r="J14" s="385" t="e">
        <f>IF(ISNUMBER(Regressions!J24),ROUND(Regressions!J24, 1), NA())</f>
        <v>#N/A</v>
      </c>
      <c r="K14" s="297" t="e">
        <f>IF(ISNUMBER(Regressions!K24),ROUND(Regressions!K24, 1), NA())</f>
        <v>#N/A</v>
      </c>
      <c r="L14" s="386" t="e">
        <f>IF(ISNUMBER(Regressions!L24),ROUND(Regressions!L24, 1), NA())</f>
        <v>#N/A</v>
      </c>
      <c r="M14" s="383" t="e">
        <f>IF(ISNUMBER(Regressions!M24),ROUND(Regressions!M24, 1), NA())</f>
        <v>#N/A</v>
      </c>
      <c r="N14" s="387" t="e">
        <f>IF(ISNUMBER(Regressions!N24),ROUND(Regressions!N24, 1), NA())</f>
        <v>#N/A</v>
      </c>
      <c r="O14" s="381" t="e">
        <f>IF(ISNUMBER(Regressions!O24),ROUND(Regressions!O24, 1), NA())</f>
        <v>#N/A</v>
      </c>
      <c r="P14" s="297" t="e">
        <f>IF(ISNUMBER(Regressions!P24),ROUND(Regressions!P24, 1), NA())</f>
        <v>#N/A</v>
      </c>
      <c r="Q14" s="388" t="e">
        <f>IF(ISNUMBER(Regressions!Q24),ROUND(Regressions!Q24, 1), NA())</f>
        <v>#N/A</v>
      </c>
      <c r="R14" s="383" t="e">
        <f>IF(ISNUMBER(Regressions!R24),ROUND(Regressions!R24, 1), NA())</f>
        <v>#N/A</v>
      </c>
      <c r="S14" s="384" t="e">
        <f>IF(ISNUMBER(Regressions!S24),ROUND(Regressions!S24, 1), NA())</f>
        <v>#N/A</v>
      </c>
    </row>
    <row r="15" x14ac:dyDescent="0.2">
      <c r="A15" s="237" t="str">
        <f>IF(ISBLANK(Regressions!A25), " ", Regressions!A25)</f>
        <v>Ukraine</v>
      </c>
      <c r="B15" s="232">
        <f>IF(ISBLANK(Regressions!B25), " ", Regressions!B25)</f>
        <v>2011</v>
      </c>
      <c r="C15" s="235" t="str">
        <f>IF(ISBLANK(Regressions!C25), " ", Regressions!C25)</f>
        <v>National</v>
      </c>
      <c r="D15" s="239">
        <f>IF(ISBLANK(Regressions!D25), " ", Regressions!D25)</f>
        <v>5951136</v>
      </c>
      <c r="E15" s="381" t="e">
        <f>IF(ISNUMBER(Regressions!E25),ROUND(Regressions!E25, 1), NA())</f>
        <v>#N/A</v>
      </c>
      <c r="F15" s="297" t="e">
        <f>IF(ISNUMBER(Regressions!F25),ROUND(Regressions!F25, 1), NA())</f>
        <v>#N/A</v>
      </c>
      <c r="G15" s="382" t="e">
        <f>IF(ISNUMBER(Regressions!G25),ROUND(Regressions!G25, 1), NA())</f>
        <v>#N/A</v>
      </c>
      <c r="H15" s="383" t="e">
        <f>IF(ISNUMBER(Regressions!H25),ROUND(Regressions!H25, 1), NA())</f>
        <v>#N/A</v>
      </c>
      <c r="I15" s="384" t="e">
        <f>IF(ISNUMBER(Regressions!I25),ROUND(Regressions!I25, 1), NA())</f>
        <v>#N/A</v>
      </c>
      <c r="J15" s="385" t="e">
        <f>IF(ISNUMBER(Regressions!J25),ROUND(Regressions!J25, 1), NA())</f>
        <v>#N/A</v>
      </c>
      <c r="K15" s="297" t="e">
        <f>IF(ISNUMBER(Regressions!K25),ROUND(Regressions!K25, 1), NA())</f>
        <v>#N/A</v>
      </c>
      <c r="L15" s="386" t="e">
        <f>IF(ISNUMBER(Regressions!L25),ROUND(Regressions!L25, 1), NA())</f>
        <v>#N/A</v>
      </c>
      <c r="M15" s="383" t="e">
        <f>IF(ISNUMBER(Regressions!M25),ROUND(Regressions!M25, 1), NA())</f>
        <v>#N/A</v>
      </c>
      <c r="N15" s="387" t="e">
        <f>IF(ISNUMBER(Regressions!N25),ROUND(Regressions!N25, 1), NA())</f>
        <v>#N/A</v>
      </c>
      <c r="O15" s="381" t="e">
        <f>IF(ISNUMBER(Regressions!O25),ROUND(Regressions!O25, 1), NA())</f>
        <v>#N/A</v>
      </c>
      <c r="P15" s="297" t="e">
        <f>IF(ISNUMBER(Regressions!P25),ROUND(Regressions!P25, 1), NA())</f>
        <v>#N/A</v>
      </c>
      <c r="Q15" s="388" t="e">
        <f>IF(ISNUMBER(Regressions!Q25),ROUND(Regressions!Q25, 1), NA())</f>
        <v>#N/A</v>
      </c>
      <c r="R15" s="383" t="e">
        <f>IF(ISNUMBER(Regressions!R25),ROUND(Regressions!R25, 1), NA())</f>
        <v>#N/A</v>
      </c>
      <c r="S15" s="384" t="e">
        <f>IF(ISNUMBER(Regressions!S25),ROUND(Regressions!S25, 1), NA())</f>
        <v>#N/A</v>
      </c>
    </row>
    <row r="16" x14ac:dyDescent="0.2">
      <c r="A16" s="237" t="str">
        <f>IF(ISBLANK(Regressions!A26), " ", Regressions!A26)</f>
        <v>Ukraine</v>
      </c>
      <c r="B16" s="232">
        <f>IF(ISBLANK(Regressions!B26), " ", Regressions!B26)</f>
        <v>2012</v>
      </c>
      <c r="C16" s="235" t="str">
        <f>IF(ISBLANK(Regressions!C26), " ", Regressions!C26)</f>
        <v>National</v>
      </c>
      <c r="D16" s="239">
        <f>IF(ISBLANK(Regressions!D26), " ", Regressions!D26)</f>
        <v>5905293</v>
      </c>
      <c r="E16" s="381" t="e">
        <f>IF(ISNUMBER(Regressions!E26),ROUND(Regressions!E26, 1), NA())</f>
        <v>#N/A</v>
      </c>
      <c r="F16" s="297" t="e">
        <f>IF(ISNUMBER(Regressions!F26),ROUND(Regressions!F26, 1), NA())</f>
        <v>#N/A</v>
      </c>
      <c r="G16" s="382" t="e">
        <f>IF(ISNUMBER(Regressions!G26),ROUND(Regressions!G26, 1), NA())</f>
        <v>#N/A</v>
      </c>
      <c r="H16" s="383" t="e">
        <f>IF(ISNUMBER(Regressions!H26),ROUND(Regressions!H26, 1), NA())</f>
        <v>#N/A</v>
      </c>
      <c r="I16" s="384" t="e">
        <f>IF(ISNUMBER(Regressions!I26),ROUND(Regressions!I26, 1), NA())</f>
        <v>#N/A</v>
      </c>
      <c r="J16" s="385" t="e">
        <f>IF(ISNUMBER(Regressions!J26),ROUND(Regressions!J26, 1), NA())</f>
        <v>#N/A</v>
      </c>
      <c r="K16" s="297" t="e">
        <f>IF(ISNUMBER(Regressions!K26),ROUND(Regressions!K26, 1), NA())</f>
        <v>#N/A</v>
      </c>
      <c r="L16" s="386" t="e">
        <f>IF(ISNUMBER(Regressions!L26),ROUND(Regressions!L26, 1), NA())</f>
        <v>#N/A</v>
      </c>
      <c r="M16" s="383" t="e">
        <f>IF(ISNUMBER(Regressions!M26),ROUND(Regressions!M26, 1), NA())</f>
        <v>#N/A</v>
      </c>
      <c r="N16" s="387" t="e">
        <f>IF(ISNUMBER(Regressions!N26),ROUND(Regressions!N26, 1), NA())</f>
        <v>#N/A</v>
      </c>
      <c r="O16" s="381" t="e">
        <f>IF(ISNUMBER(Regressions!O26),ROUND(Regressions!O26, 1), NA())</f>
        <v>#N/A</v>
      </c>
      <c r="P16" s="297" t="e">
        <f>IF(ISNUMBER(Regressions!P26),ROUND(Regressions!P26, 1), NA())</f>
        <v>#N/A</v>
      </c>
      <c r="Q16" s="388">
        <f>IF(ISNUMBER(Regressions!Q26),ROUND(Regressions!Q26, 1), NA())</f>
        <v>83.3</v>
      </c>
      <c r="R16" s="383" t="e">
        <f>IF(ISNUMBER(Regressions!R26),ROUND(Regressions!R26, 1), NA())</f>
        <v>#N/A</v>
      </c>
      <c r="S16" s="384" t="e">
        <f>IF(ISNUMBER(Regressions!S26),ROUND(Regressions!S26, 1), NA())</f>
        <v>#N/A</v>
      </c>
    </row>
    <row r="17" x14ac:dyDescent="0.2">
      <c r="A17" s="237" t="str">
        <f>IF(ISBLANK(Regressions!A27), " ", Regressions!A27)</f>
        <v>Ukraine</v>
      </c>
      <c r="B17" s="232">
        <f>IF(ISBLANK(Regressions!B27), " ", Regressions!B27)</f>
        <v>2013</v>
      </c>
      <c r="C17" s="235" t="str">
        <f>IF(ISBLANK(Regressions!C27), " ", Regressions!C27)</f>
        <v>National</v>
      </c>
      <c r="D17" s="239">
        <f>IF(ISBLANK(Regressions!D27), " ", Regressions!D27)</f>
        <v>5920093</v>
      </c>
      <c r="E17" s="381" t="e">
        <f>IF(ISNUMBER(Regressions!E27),ROUND(Regressions!E27, 1), NA())</f>
        <v>#N/A</v>
      </c>
      <c r="F17" s="297" t="e">
        <f>IF(ISNUMBER(Regressions!F27),ROUND(Regressions!F27, 1), NA())</f>
        <v>#N/A</v>
      </c>
      <c r="G17" s="382" t="e">
        <f>IF(ISNUMBER(Regressions!G27),ROUND(Regressions!G27, 1), NA())</f>
        <v>#N/A</v>
      </c>
      <c r="H17" s="383" t="e">
        <f>IF(ISNUMBER(Regressions!H27),ROUND(Regressions!H27, 1), NA())</f>
        <v>#N/A</v>
      </c>
      <c r="I17" s="384" t="e">
        <f>IF(ISNUMBER(Regressions!I27),ROUND(Regressions!I27, 1), NA())</f>
        <v>#N/A</v>
      </c>
      <c r="J17" s="385" t="e">
        <f>IF(ISNUMBER(Regressions!J27),ROUND(Regressions!J27, 1), NA())</f>
        <v>#N/A</v>
      </c>
      <c r="K17" s="297" t="e">
        <f>IF(ISNUMBER(Regressions!K27),ROUND(Regressions!K27, 1), NA())</f>
        <v>#N/A</v>
      </c>
      <c r="L17" s="386" t="e">
        <f>IF(ISNUMBER(Regressions!L27),ROUND(Regressions!L27, 1), NA())</f>
        <v>#N/A</v>
      </c>
      <c r="M17" s="383" t="e">
        <f>IF(ISNUMBER(Regressions!M27),ROUND(Regressions!M27, 1), NA())</f>
        <v>#N/A</v>
      </c>
      <c r="N17" s="387" t="e">
        <f>IF(ISNUMBER(Regressions!N27),ROUND(Regressions!N27, 1), NA())</f>
        <v>#N/A</v>
      </c>
      <c r="O17" s="381" t="e">
        <f>IF(ISNUMBER(Regressions!O27),ROUND(Regressions!O27, 1), NA())</f>
        <v>#N/A</v>
      </c>
      <c r="P17" s="297" t="e">
        <f>IF(ISNUMBER(Regressions!P27),ROUND(Regressions!P27, 1), NA())</f>
        <v>#N/A</v>
      </c>
      <c r="Q17" s="388">
        <f>IF(ISNUMBER(Regressions!Q27),ROUND(Regressions!Q27, 1), NA())</f>
        <v>83.3</v>
      </c>
      <c r="R17" s="383" t="e">
        <f>IF(ISNUMBER(Regressions!R27),ROUND(Regressions!R27, 1), NA())</f>
        <v>#N/A</v>
      </c>
      <c r="S17" s="384" t="e">
        <f>IF(ISNUMBER(Regressions!S27),ROUND(Regressions!S27, 1), NA())</f>
        <v>#N/A</v>
      </c>
    </row>
    <row r="18" x14ac:dyDescent="0.2">
      <c r="A18" s="237" t="str">
        <f>IF(ISBLANK(Regressions!A28), " ", Regressions!A28)</f>
        <v>Ukraine</v>
      </c>
      <c r="B18" s="232">
        <f>IF(ISBLANK(Regressions!B28), " ", Regressions!B28)</f>
        <v>2014</v>
      </c>
      <c r="C18" s="235" t="str">
        <f>IF(ISBLANK(Regressions!C28), " ", Regressions!C28)</f>
        <v>National</v>
      </c>
      <c r="D18" s="239">
        <f>IF(ISBLANK(Regressions!D28), " ", Regressions!D28)</f>
        <v>5981138</v>
      </c>
      <c r="E18" s="381" t="e">
        <f>IF(ISNUMBER(Regressions!E28),ROUND(Regressions!E28, 1), NA())</f>
        <v>#N/A</v>
      </c>
      <c r="F18" s="297" t="e">
        <f>IF(ISNUMBER(Regressions!F28),ROUND(Regressions!F28, 1), NA())</f>
        <v>#N/A</v>
      </c>
      <c r="G18" s="382" t="e">
        <f>IF(ISNUMBER(Regressions!G28),ROUND(Regressions!G28, 1), NA())</f>
        <v>#N/A</v>
      </c>
      <c r="H18" s="383" t="e">
        <f>IF(ISNUMBER(Regressions!H28),ROUND(Regressions!H28, 1), NA())</f>
        <v>#N/A</v>
      </c>
      <c r="I18" s="384" t="e">
        <f>IF(ISNUMBER(Regressions!I28),ROUND(Regressions!I28, 1), NA())</f>
        <v>#N/A</v>
      </c>
      <c r="J18" s="385" t="e">
        <f>IF(ISNUMBER(Regressions!J28),ROUND(Regressions!J28, 1), NA())</f>
        <v>#N/A</v>
      </c>
      <c r="K18" s="297" t="e">
        <f>IF(ISNUMBER(Regressions!K28),ROUND(Regressions!K28, 1), NA())</f>
        <v>#N/A</v>
      </c>
      <c r="L18" s="386" t="e">
        <f>IF(ISNUMBER(Regressions!L28),ROUND(Regressions!L28, 1), NA())</f>
        <v>#N/A</v>
      </c>
      <c r="M18" s="383" t="e">
        <f>IF(ISNUMBER(Regressions!M28),ROUND(Regressions!M28, 1), NA())</f>
        <v>#N/A</v>
      </c>
      <c r="N18" s="387" t="e">
        <f>IF(ISNUMBER(Regressions!N28),ROUND(Regressions!N28, 1), NA())</f>
        <v>#N/A</v>
      </c>
      <c r="O18" s="381" t="e">
        <f>IF(ISNUMBER(Regressions!O28),ROUND(Regressions!O28, 1), NA())</f>
        <v>#N/A</v>
      </c>
      <c r="P18" s="297" t="e">
        <f>IF(ISNUMBER(Regressions!P28),ROUND(Regressions!P28, 1), NA())</f>
        <v>#N/A</v>
      </c>
      <c r="Q18" s="388">
        <f>IF(ISNUMBER(Regressions!Q28),ROUND(Regressions!Q28, 1), NA())</f>
        <v>83.3</v>
      </c>
      <c r="R18" s="383" t="e">
        <f>IF(ISNUMBER(Regressions!R28),ROUND(Regressions!R28, 1), NA())</f>
        <v>#N/A</v>
      </c>
      <c r="S18" s="384" t="e">
        <f>IF(ISNUMBER(Regressions!S28),ROUND(Regressions!S28, 1), NA())</f>
        <v>#N/A</v>
      </c>
    </row>
    <row r="19" x14ac:dyDescent="0.2">
      <c r="A19" s="237" t="str">
        <f>IF(ISBLANK(Regressions!A29), " ", Regressions!A29)</f>
        <v>Ukraine</v>
      </c>
      <c r="B19" s="232">
        <f>IF(ISBLANK(Regressions!B29), " ", Regressions!B29)</f>
        <v>2015</v>
      </c>
      <c r="C19" s="235" t="str">
        <f>IF(ISBLANK(Regressions!C29), " ", Regressions!C29)</f>
        <v>National</v>
      </c>
      <c r="D19" s="239">
        <f>IF(ISBLANK(Regressions!D29), " ", Regressions!D29)</f>
        <v>5157467</v>
      </c>
      <c r="E19" s="381" t="e">
        <f>IF(ISNUMBER(Regressions!E29),ROUND(Regressions!E29, 1), NA())</f>
        <v>#N/A</v>
      </c>
      <c r="F19" s="297" t="e">
        <f>IF(ISNUMBER(Regressions!F29),ROUND(Regressions!F29, 1), NA())</f>
        <v>#N/A</v>
      </c>
      <c r="G19" s="382" t="e">
        <f>IF(ISNUMBER(Regressions!G29),ROUND(Regressions!G29, 1), NA())</f>
        <v>#N/A</v>
      </c>
      <c r="H19" s="383" t="e">
        <f>IF(ISNUMBER(Regressions!H29),ROUND(Regressions!H29, 1), NA())</f>
        <v>#N/A</v>
      </c>
      <c r="I19" s="384" t="e">
        <f>IF(ISNUMBER(Regressions!I29),ROUND(Regressions!I29, 1), NA())</f>
        <v>#N/A</v>
      </c>
      <c r="J19" s="385" t="e">
        <f>IF(ISNUMBER(Regressions!J29),ROUND(Regressions!J29, 1), NA())</f>
        <v>#N/A</v>
      </c>
      <c r="K19" s="297" t="e">
        <f>IF(ISNUMBER(Regressions!K29),ROUND(Regressions!K29, 1), NA())</f>
        <v>#N/A</v>
      </c>
      <c r="L19" s="386" t="e">
        <f>IF(ISNUMBER(Regressions!L29),ROUND(Regressions!L29, 1), NA())</f>
        <v>#N/A</v>
      </c>
      <c r="M19" s="383" t="e">
        <f>IF(ISNUMBER(Regressions!M29),ROUND(Regressions!M29, 1), NA())</f>
        <v>#N/A</v>
      </c>
      <c r="N19" s="387" t="e">
        <f>IF(ISNUMBER(Regressions!N29),ROUND(Regressions!N29, 1), NA())</f>
        <v>#N/A</v>
      </c>
      <c r="O19" s="381" t="e">
        <f>IF(ISNUMBER(Regressions!O29),ROUND(Regressions!O29, 1), NA())</f>
        <v>#N/A</v>
      </c>
      <c r="P19" s="297" t="e">
        <f>IF(ISNUMBER(Regressions!P29),ROUND(Regressions!P29, 1), NA())</f>
        <v>#N/A</v>
      </c>
      <c r="Q19" s="388">
        <f>IF(ISNUMBER(Regressions!Q29),ROUND(Regressions!Q29, 1), NA())</f>
        <v>83.3</v>
      </c>
      <c r="R19" s="383" t="e">
        <f>IF(ISNUMBER(Regressions!R29),ROUND(Regressions!R29, 1), NA())</f>
        <v>#N/A</v>
      </c>
      <c r="S19" s="384" t="e">
        <f>IF(ISNUMBER(Regressions!S29),ROUND(Regressions!S29, 1), NA())</f>
        <v>#N/A</v>
      </c>
    </row>
    <row r="20" x14ac:dyDescent="0.2">
      <c r="A20" s="240" t="str">
        <f>IF(ISBLANK(Regressions!A30), " ", Regressions!A30)</f>
        <v>Ukraine</v>
      </c>
      <c r="B20" s="241">
        <f>IF(ISBLANK(Regressions!B30), " ", Regressions!B30)</f>
        <v>2016</v>
      </c>
      <c r="C20" s="242" t="str">
        <f>IF(ISBLANK(Regressions!C30), " ", Regressions!C30)</f>
        <v>National</v>
      </c>
      <c r="D20" s="243">
        <f>IF(ISBLANK(Regressions!D30), " ", Regressions!D30)</f>
        <v>4929173</v>
      </c>
      <c r="E20" s="389" t="e">
        <f>IF(ISNUMBER(Regressions!E30),ROUND(Regressions!E30, 1), NA())</f>
        <v>#N/A</v>
      </c>
      <c r="F20" s="298" t="e">
        <f>IF(ISNUMBER(Regressions!F30),ROUND(Regressions!F30, 1), NA())</f>
        <v>#N/A</v>
      </c>
      <c r="G20" s="390" t="e">
        <f>IF(ISNUMBER(Regressions!G30),ROUND(Regressions!G30, 1), NA())</f>
        <v>#N/A</v>
      </c>
      <c r="H20" s="391" t="e">
        <f>IF(ISNUMBER(Regressions!H30),ROUND(Regressions!H30, 1), NA())</f>
        <v>#N/A</v>
      </c>
      <c r="I20" s="392" t="e">
        <f>IF(ISNUMBER(Regressions!I30),ROUND(Regressions!I30, 1), NA())</f>
        <v>#N/A</v>
      </c>
      <c r="J20" s="393" t="e">
        <f>IF(ISNUMBER(Regressions!J30),ROUND(Regressions!J30, 1), NA())</f>
        <v>#N/A</v>
      </c>
      <c r="K20" s="298" t="e">
        <f>IF(ISNUMBER(Regressions!K30),ROUND(Regressions!K30, 1), NA())</f>
        <v>#N/A</v>
      </c>
      <c r="L20" s="394" t="e">
        <f>IF(ISNUMBER(Regressions!L30),ROUND(Regressions!L30, 1), NA())</f>
        <v>#N/A</v>
      </c>
      <c r="M20" s="391" t="e">
        <f>IF(ISNUMBER(Regressions!M30),ROUND(Regressions!M30, 1), NA())</f>
        <v>#N/A</v>
      </c>
      <c r="N20" s="395" t="e">
        <f>IF(ISNUMBER(Regressions!N30),ROUND(Regressions!N30, 1), NA())</f>
        <v>#N/A</v>
      </c>
      <c r="O20" s="389" t="e">
        <f>IF(ISNUMBER(Regressions!O30),ROUND(Regressions!O30, 1), NA())</f>
        <v>#N/A</v>
      </c>
      <c r="P20" s="298" t="e">
        <f>IF(ISNUMBER(Regressions!P30),ROUND(Regressions!P30, 1), NA())</f>
        <v>#N/A</v>
      </c>
      <c r="Q20" s="396">
        <f>IF(ISNUMBER(Regressions!Q30),ROUND(Regressions!Q30, 1), NA())</f>
        <v>83.3</v>
      </c>
      <c r="R20" s="391" t="e">
        <f>IF(ISNUMBER(Regressions!R30),ROUND(Regressions!R30, 1), NA())</f>
        <v>#N/A</v>
      </c>
      <c r="S20" s="392" t="e">
        <f>IF(ISNUMBER(Regressions!S30),ROUND(Regressions!S30, 1), NA())</f>
        <v>#N/A</v>
      </c>
    </row>
    <row r="21" x14ac:dyDescent="0.2">
      <c r="A21" s="237" t="str">
        <f>IF(ISBLANK(Regressions!A31), " ", Regressions!A31)</f>
        <v>Ukraine</v>
      </c>
      <c r="B21" s="232">
        <f>IF(ISBLANK(Regressions!B31), " ", Regressions!B31)</f>
        <v>2000</v>
      </c>
      <c r="C21" s="235" t="str">
        <f>IF(ISBLANK(Regressions!C31), " ", Regressions!C31)</f>
        <v>Urban</v>
      </c>
      <c r="D21" s="239">
        <f>IF(ISBLANK(Regressions!D31), " ", Regressions!D31)</f>
        <v>6018943.3136375425</v>
      </c>
      <c r="E21" s="381" t="e">
        <f>IF(ISNUMBER(Regressions!E31),ROUND(Regressions!E31, 1), NA())</f>
        <v>#N/A</v>
      </c>
      <c r="F21" s="297" t="e">
        <f>IF(ISNUMBER(Regressions!F31),ROUND(Regressions!F31, 1), NA())</f>
        <v>#N/A</v>
      </c>
      <c r="G21" s="382" t="e">
        <f>IF(ISNUMBER(Regressions!G31),ROUND(Regressions!G31, 1), NA())</f>
        <v>#N/A</v>
      </c>
      <c r="H21" s="383" t="e">
        <f>IF(ISNUMBER(Regressions!H31),ROUND(Regressions!H31, 1), NA())</f>
        <v>#N/A</v>
      </c>
      <c r="I21" s="384" t="e">
        <f>IF(ISNUMBER(Regressions!I31),ROUND(Regressions!I31, 1), NA())</f>
        <v>#N/A</v>
      </c>
      <c r="J21" s="385" t="e">
        <f>IF(ISNUMBER(Regressions!J31),ROUND(Regressions!J31, 1), NA())</f>
        <v>#N/A</v>
      </c>
      <c r="K21" s="297" t="e">
        <f>IF(ISNUMBER(Regressions!K31),ROUND(Regressions!K31, 1), NA())</f>
        <v>#N/A</v>
      </c>
      <c r="L21" s="386" t="e">
        <f>IF(ISNUMBER(Regressions!L31),ROUND(Regressions!L31, 1), NA())</f>
        <v>#N/A</v>
      </c>
      <c r="M21" s="383" t="e">
        <f>IF(ISNUMBER(Regressions!M31),ROUND(Regressions!M31, 1), NA())</f>
        <v>#N/A</v>
      </c>
      <c r="N21" s="387" t="e">
        <f>IF(ISNUMBER(Regressions!N31),ROUND(Regressions!N31, 1), NA())</f>
        <v>#N/A</v>
      </c>
      <c r="O21" s="381" t="e">
        <f>IF(ISNUMBER(Regressions!O31),ROUND(Regressions!O31, 1), NA())</f>
        <v>#N/A</v>
      </c>
      <c r="P21" s="297" t="e">
        <f>IF(ISNUMBER(Regressions!P31),ROUND(Regressions!P31, 1), NA())</f>
        <v>#N/A</v>
      </c>
      <c r="Q21" s="388" t="e">
        <f>IF(ISNUMBER(Regressions!Q31),ROUND(Regressions!Q31, 1), NA())</f>
        <v>#N/A</v>
      </c>
      <c r="R21" s="383" t="e">
        <f>IF(ISNUMBER(Regressions!R31),ROUND(Regressions!R31, 1), NA())</f>
        <v>#N/A</v>
      </c>
      <c r="S21" s="384" t="e">
        <f>IF(ISNUMBER(Regressions!S31),ROUND(Regressions!S31, 1), NA())</f>
        <v>#N/A</v>
      </c>
    </row>
    <row r="22" x14ac:dyDescent="0.2">
      <c r="A22" s="237" t="str">
        <f>IF(ISBLANK(Regressions!A32), " ", Regressions!A32)</f>
        <v>Ukraine</v>
      </c>
      <c r="B22" s="232">
        <f>IF(ISBLANK(Regressions!B32), " ", Regressions!B32)</f>
        <v>2001</v>
      </c>
      <c r="C22" s="235" t="str">
        <f>IF(ISBLANK(Regressions!C32), " ", Regressions!C32)</f>
        <v>Urban</v>
      </c>
      <c r="D22" s="239">
        <f>IF(ISBLANK(Regressions!D32), " ", Regressions!D32)</f>
        <v>5788892.9351831814</v>
      </c>
      <c r="E22" s="381" t="e">
        <f>IF(ISNUMBER(Regressions!E32),ROUND(Regressions!E32, 1), NA())</f>
        <v>#N/A</v>
      </c>
      <c r="F22" s="297" t="e">
        <f>IF(ISNUMBER(Regressions!F32),ROUND(Regressions!F32, 1), NA())</f>
        <v>#N/A</v>
      </c>
      <c r="G22" s="382" t="e">
        <f>IF(ISNUMBER(Regressions!G32),ROUND(Regressions!G32, 1), NA())</f>
        <v>#N/A</v>
      </c>
      <c r="H22" s="383" t="e">
        <f>IF(ISNUMBER(Regressions!H32),ROUND(Regressions!H32, 1), NA())</f>
        <v>#N/A</v>
      </c>
      <c r="I22" s="384" t="e">
        <f>IF(ISNUMBER(Regressions!I32),ROUND(Regressions!I32, 1), NA())</f>
        <v>#N/A</v>
      </c>
      <c r="J22" s="385" t="e">
        <f>IF(ISNUMBER(Regressions!J32),ROUND(Regressions!J32, 1), NA())</f>
        <v>#N/A</v>
      </c>
      <c r="K22" s="297" t="e">
        <f>IF(ISNUMBER(Regressions!K32),ROUND(Regressions!K32, 1), NA())</f>
        <v>#N/A</v>
      </c>
      <c r="L22" s="386" t="e">
        <f>IF(ISNUMBER(Regressions!L32),ROUND(Regressions!L32, 1), NA())</f>
        <v>#N/A</v>
      </c>
      <c r="M22" s="383" t="e">
        <f>IF(ISNUMBER(Regressions!M32),ROUND(Regressions!M32, 1), NA())</f>
        <v>#N/A</v>
      </c>
      <c r="N22" s="387" t="e">
        <f>IF(ISNUMBER(Regressions!N32),ROUND(Regressions!N32, 1), NA())</f>
        <v>#N/A</v>
      </c>
      <c r="O22" s="381" t="e">
        <f>IF(ISNUMBER(Regressions!O32),ROUND(Regressions!O32, 1), NA())</f>
        <v>#N/A</v>
      </c>
      <c r="P22" s="297" t="e">
        <f>IF(ISNUMBER(Regressions!P32),ROUND(Regressions!P32, 1), NA())</f>
        <v>#N/A</v>
      </c>
      <c r="Q22" s="388" t="e">
        <f>IF(ISNUMBER(Regressions!Q32),ROUND(Regressions!Q32, 1), NA())</f>
        <v>#N/A</v>
      </c>
      <c r="R22" s="383" t="e">
        <f>IF(ISNUMBER(Regressions!R32),ROUND(Regressions!R32, 1), NA())</f>
        <v>#N/A</v>
      </c>
      <c r="S22" s="384" t="e">
        <f>IF(ISNUMBER(Regressions!S32),ROUND(Regressions!S32, 1), NA())</f>
        <v>#N/A</v>
      </c>
    </row>
    <row r="23" x14ac:dyDescent="0.2">
      <c r="A23" s="237" t="str">
        <f>IF(ISBLANK(Regressions!A33), " ", Regressions!A33)</f>
        <v>Ukraine</v>
      </c>
      <c r="B23" s="232">
        <f>IF(ISBLANK(Regressions!B33), " ", Regressions!B33)</f>
        <v>2002</v>
      </c>
      <c r="C23" s="235" t="str">
        <f>IF(ISBLANK(Regressions!C33), " ", Regressions!C33)</f>
        <v>Urban</v>
      </c>
      <c r="D23" s="239">
        <f>IF(ISBLANK(Regressions!D33), " ", Regressions!D33)</f>
        <v>5561996.0559608461</v>
      </c>
      <c r="E23" s="381" t="e">
        <f>IF(ISNUMBER(Regressions!E33),ROUND(Regressions!E33, 1), NA())</f>
        <v>#N/A</v>
      </c>
      <c r="F23" s="297" t="e">
        <f>IF(ISNUMBER(Regressions!F33),ROUND(Regressions!F33, 1), NA())</f>
        <v>#N/A</v>
      </c>
      <c r="G23" s="382" t="e">
        <f>IF(ISNUMBER(Regressions!G33),ROUND(Regressions!G33, 1), NA())</f>
        <v>#N/A</v>
      </c>
      <c r="H23" s="383" t="e">
        <f>IF(ISNUMBER(Regressions!H33),ROUND(Regressions!H33, 1), NA())</f>
        <v>#N/A</v>
      </c>
      <c r="I23" s="384" t="e">
        <f>IF(ISNUMBER(Regressions!I33),ROUND(Regressions!I33, 1), NA())</f>
        <v>#N/A</v>
      </c>
      <c r="J23" s="385" t="e">
        <f>IF(ISNUMBER(Regressions!J33),ROUND(Regressions!J33, 1), NA())</f>
        <v>#N/A</v>
      </c>
      <c r="K23" s="297" t="e">
        <f>IF(ISNUMBER(Regressions!K33),ROUND(Regressions!K33, 1), NA())</f>
        <v>#N/A</v>
      </c>
      <c r="L23" s="386" t="e">
        <f>IF(ISNUMBER(Regressions!L33),ROUND(Regressions!L33, 1), NA())</f>
        <v>#N/A</v>
      </c>
      <c r="M23" s="383" t="e">
        <f>IF(ISNUMBER(Regressions!M33),ROUND(Regressions!M33, 1), NA())</f>
        <v>#N/A</v>
      </c>
      <c r="N23" s="387" t="e">
        <f>IF(ISNUMBER(Regressions!N33),ROUND(Regressions!N33, 1), NA())</f>
        <v>#N/A</v>
      </c>
      <c r="O23" s="381" t="e">
        <f>IF(ISNUMBER(Regressions!O33),ROUND(Regressions!O33, 1), NA())</f>
        <v>#N/A</v>
      </c>
      <c r="P23" s="297" t="e">
        <f>IF(ISNUMBER(Regressions!P33),ROUND(Regressions!P33, 1), NA())</f>
        <v>#N/A</v>
      </c>
      <c r="Q23" s="388" t="e">
        <f>IF(ISNUMBER(Regressions!Q33),ROUND(Regressions!Q33, 1), NA())</f>
        <v>#N/A</v>
      </c>
      <c r="R23" s="383" t="e">
        <f>IF(ISNUMBER(Regressions!R33),ROUND(Regressions!R33, 1), NA())</f>
        <v>#N/A</v>
      </c>
      <c r="S23" s="384" t="e">
        <f>IF(ISNUMBER(Regressions!S33),ROUND(Regressions!S33, 1), NA())</f>
        <v>#N/A</v>
      </c>
    </row>
    <row r="24" x14ac:dyDescent="0.2">
      <c r="A24" s="237" t="str">
        <f>IF(ISBLANK(Regressions!A34), " ", Regressions!A34)</f>
        <v>Ukraine</v>
      </c>
      <c r="B24" s="232">
        <f>IF(ISBLANK(Regressions!B34), " ", Regressions!B34)</f>
        <v>2003</v>
      </c>
      <c r="C24" s="235" t="str">
        <f>IF(ISBLANK(Regressions!C34), " ", Regressions!C34)</f>
        <v>Urban</v>
      </c>
      <c r="D24" s="239">
        <f>IF(ISBLANK(Regressions!D34), " ", Regressions!D34)</f>
        <v>5342515.1183740236</v>
      </c>
      <c r="E24" s="381" t="e">
        <f>IF(ISNUMBER(Regressions!E34),ROUND(Regressions!E34, 1), NA())</f>
        <v>#N/A</v>
      </c>
      <c r="F24" s="297" t="e">
        <f>IF(ISNUMBER(Regressions!F34),ROUND(Regressions!F34, 1), NA())</f>
        <v>#N/A</v>
      </c>
      <c r="G24" s="382" t="e">
        <f>IF(ISNUMBER(Regressions!G34),ROUND(Regressions!G34, 1), NA())</f>
        <v>#N/A</v>
      </c>
      <c r="H24" s="383" t="e">
        <f>IF(ISNUMBER(Regressions!H34),ROUND(Regressions!H34, 1), NA())</f>
        <v>#N/A</v>
      </c>
      <c r="I24" s="384" t="e">
        <f>IF(ISNUMBER(Regressions!I34),ROUND(Regressions!I34, 1), NA())</f>
        <v>#N/A</v>
      </c>
      <c r="J24" s="385" t="e">
        <f>IF(ISNUMBER(Regressions!J34),ROUND(Regressions!J34, 1), NA())</f>
        <v>#N/A</v>
      </c>
      <c r="K24" s="297" t="e">
        <f>IF(ISNUMBER(Regressions!K34),ROUND(Regressions!K34, 1), NA())</f>
        <v>#N/A</v>
      </c>
      <c r="L24" s="386" t="e">
        <f>IF(ISNUMBER(Regressions!L34),ROUND(Regressions!L34, 1), NA())</f>
        <v>#N/A</v>
      </c>
      <c r="M24" s="383" t="e">
        <f>IF(ISNUMBER(Regressions!M34),ROUND(Regressions!M34, 1), NA())</f>
        <v>#N/A</v>
      </c>
      <c r="N24" s="387" t="e">
        <f>IF(ISNUMBER(Regressions!N34),ROUND(Regressions!N34, 1), NA())</f>
        <v>#N/A</v>
      </c>
      <c r="O24" s="381" t="e">
        <f>IF(ISNUMBER(Regressions!O34),ROUND(Regressions!O34, 1), NA())</f>
        <v>#N/A</v>
      </c>
      <c r="P24" s="297" t="e">
        <f>IF(ISNUMBER(Regressions!P34),ROUND(Regressions!P34, 1), NA())</f>
        <v>#N/A</v>
      </c>
      <c r="Q24" s="388" t="e">
        <f>IF(ISNUMBER(Regressions!Q34),ROUND(Regressions!Q34, 1), NA())</f>
        <v>#N/A</v>
      </c>
      <c r="R24" s="383" t="e">
        <f>IF(ISNUMBER(Regressions!R34),ROUND(Regressions!R34, 1), NA())</f>
        <v>#N/A</v>
      </c>
      <c r="S24" s="384" t="e">
        <f>IF(ISNUMBER(Regressions!S34),ROUND(Regressions!S34, 1), NA())</f>
        <v>#N/A</v>
      </c>
    </row>
    <row r="25" x14ac:dyDescent="0.2">
      <c r="A25" s="237" t="str">
        <f>IF(ISBLANK(Regressions!A35), " ", Regressions!A35)</f>
        <v>Ukraine</v>
      </c>
      <c r="B25" s="232">
        <f>IF(ISBLANK(Regressions!B35), " ", Regressions!B35)</f>
        <v>2004</v>
      </c>
      <c r="C25" s="235" t="str">
        <f>IF(ISBLANK(Regressions!C35), " ", Regressions!C35)</f>
        <v>Urban</v>
      </c>
      <c r="D25" s="239">
        <f>IF(ISBLANK(Regressions!D35), " ", Regressions!D35)</f>
        <v>5130706.1722068787</v>
      </c>
      <c r="E25" s="381" t="e">
        <f>IF(ISNUMBER(Regressions!E35),ROUND(Regressions!E35, 1), NA())</f>
        <v>#N/A</v>
      </c>
      <c r="F25" s="297" t="e">
        <f>IF(ISNUMBER(Regressions!F35),ROUND(Regressions!F35, 1), NA())</f>
        <v>#N/A</v>
      </c>
      <c r="G25" s="382" t="e">
        <f>IF(ISNUMBER(Regressions!G35),ROUND(Regressions!G35, 1), NA())</f>
        <v>#N/A</v>
      </c>
      <c r="H25" s="383" t="e">
        <f>IF(ISNUMBER(Regressions!H35),ROUND(Regressions!H35, 1), NA())</f>
        <v>#N/A</v>
      </c>
      <c r="I25" s="384" t="e">
        <f>IF(ISNUMBER(Regressions!I35),ROUND(Regressions!I35, 1), NA())</f>
        <v>#N/A</v>
      </c>
      <c r="J25" s="385" t="e">
        <f>IF(ISNUMBER(Regressions!J35),ROUND(Regressions!J35, 1), NA())</f>
        <v>#N/A</v>
      </c>
      <c r="K25" s="297" t="e">
        <f>IF(ISNUMBER(Regressions!K35),ROUND(Regressions!K35, 1), NA())</f>
        <v>#N/A</v>
      </c>
      <c r="L25" s="386" t="e">
        <f>IF(ISNUMBER(Regressions!L35),ROUND(Regressions!L35, 1), NA())</f>
        <v>#N/A</v>
      </c>
      <c r="M25" s="383" t="e">
        <f>IF(ISNUMBER(Regressions!M35),ROUND(Regressions!M35, 1), NA())</f>
        <v>#N/A</v>
      </c>
      <c r="N25" s="387" t="e">
        <f>IF(ISNUMBER(Regressions!N35),ROUND(Regressions!N35, 1), NA())</f>
        <v>#N/A</v>
      </c>
      <c r="O25" s="381" t="e">
        <f>IF(ISNUMBER(Regressions!O35),ROUND(Regressions!O35, 1), NA())</f>
        <v>#N/A</v>
      </c>
      <c r="P25" s="297" t="e">
        <f>IF(ISNUMBER(Regressions!P35),ROUND(Regressions!P35, 1), NA())</f>
        <v>#N/A</v>
      </c>
      <c r="Q25" s="388" t="e">
        <f>IF(ISNUMBER(Regressions!Q35),ROUND(Regressions!Q35, 1), NA())</f>
        <v>#N/A</v>
      </c>
      <c r="R25" s="383" t="e">
        <f>IF(ISNUMBER(Regressions!R35),ROUND(Regressions!R35, 1), NA())</f>
        <v>#N/A</v>
      </c>
      <c r="S25" s="384" t="e">
        <f>IF(ISNUMBER(Regressions!S35),ROUND(Regressions!S35, 1), NA())</f>
        <v>#N/A</v>
      </c>
    </row>
    <row r="26" x14ac:dyDescent="0.2">
      <c r="A26" s="237" t="str">
        <f>IF(ISBLANK(Regressions!A36), " ", Regressions!A36)</f>
        <v>Ukraine</v>
      </c>
      <c r="B26" s="232">
        <f>IF(ISBLANK(Regressions!B36), " ", Regressions!B36)</f>
        <v>2005</v>
      </c>
      <c r="C26" s="235" t="str">
        <f>IF(ISBLANK(Regressions!C36), " ", Regressions!C36)</f>
        <v>Urban</v>
      </c>
      <c r="D26" s="239">
        <f>IF(ISBLANK(Regressions!D36), " ", Regressions!D36)</f>
        <v>4923042.0569873815</v>
      </c>
      <c r="E26" s="381" t="e">
        <f>IF(ISNUMBER(Regressions!E36),ROUND(Regressions!E36, 1), NA())</f>
        <v>#N/A</v>
      </c>
      <c r="F26" s="297" t="e">
        <f>IF(ISNUMBER(Regressions!F36),ROUND(Regressions!F36, 1), NA())</f>
        <v>#N/A</v>
      </c>
      <c r="G26" s="382" t="e">
        <f>IF(ISNUMBER(Regressions!G36),ROUND(Regressions!G36, 1), NA())</f>
        <v>#N/A</v>
      </c>
      <c r="H26" s="383" t="e">
        <f>IF(ISNUMBER(Regressions!H36),ROUND(Regressions!H36, 1), NA())</f>
        <v>#N/A</v>
      </c>
      <c r="I26" s="384" t="e">
        <f>IF(ISNUMBER(Regressions!I36),ROUND(Regressions!I36, 1), NA())</f>
        <v>#N/A</v>
      </c>
      <c r="J26" s="385" t="e">
        <f>IF(ISNUMBER(Regressions!J36),ROUND(Regressions!J36, 1), NA())</f>
        <v>#N/A</v>
      </c>
      <c r="K26" s="297" t="e">
        <f>IF(ISNUMBER(Regressions!K36),ROUND(Regressions!K36, 1), NA())</f>
        <v>#N/A</v>
      </c>
      <c r="L26" s="386" t="e">
        <f>IF(ISNUMBER(Regressions!L36),ROUND(Regressions!L36, 1), NA())</f>
        <v>#N/A</v>
      </c>
      <c r="M26" s="383" t="e">
        <f>IF(ISNUMBER(Regressions!M36),ROUND(Regressions!M36, 1), NA())</f>
        <v>#N/A</v>
      </c>
      <c r="N26" s="387" t="e">
        <f>IF(ISNUMBER(Regressions!N36),ROUND(Regressions!N36, 1), NA())</f>
        <v>#N/A</v>
      </c>
      <c r="O26" s="381" t="e">
        <f>IF(ISNUMBER(Regressions!O36),ROUND(Regressions!O36, 1), NA())</f>
        <v>#N/A</v>
      </c>
      <c r="P26" s="297" t="e">
        <f>IF(ISNUMBER(Regressions!P36),ROUND(Regressions!P36, 1), NA())</f>
        <v>#N/A</v>
      </c>
      <c r="Q26" s="388" t="e">
        <f>IF(ISNUMBER(Regressions!Q36),ROUND(Regressions!Q36, 1), NA())</f>
        <v>#N/A</v>
      </c>
      <c r="R26" s="383" t="e">
        <f>IF(ISNUMBER(Regressions!R36),ROUND(Regressions!R36, 1), NA())</f>
        <v>#N/A</v>
      </c>
      <c r="S26" s="384" t="e">
        <f>IF(ISNUMBER(Regressions!S36),ROUND(Regressions!S36, 1), NA())</f>
        <v>#N/A</v>
      </c>
    </row>
    <row r="27" x14ac:dyDescent="0.2">
      <c r="A27" s="237" t="str">
        <f>IF(ISBLANK(Regressions!A37), " ", Regressions!A37)</f>
        <v>Ukraine</v>
      </c>
      <c r="B27" s="232">
        <f>IF(ISBLANK(Regressions!B37), " ", Regressions!B37)</f>
        <v>2006</v>
      </c>
      <c r="C27" s="235" t="str">
        <f>IF(ISBLANK(Regressions!C37), " ", Regressions!C37)</f>
        <v>Urban</v>
      </c>
      <c r="D27" s="239">
        <f>IF(ISBLANK(Regressions!D37), " ", Regressions!D37)</f>
        <v>4730427.0614577485</v>
      </c>
      <c r="E27" s="381" t="e">
        <f>IF(ISNUMBER(Regressions!E37),ROUND(Regressions!E37, 1), NA())</f>
        <v>#N/A</v>
      </c>
      <c r="F27" s="297" t="e">
        <f>IF(ISNUMBER(Regressions!F37),ROUND(Regressions!F37, 1), NA())</f>
        <v>#N/A</v>
      </c>
      <c r="G27" s="382" t="e">
        <f>IF(ISNUMBER(Regressions!G37),ROUND(Regressions!G37, 1), NA())</f>
        <v>#N/A</v>
      </c>
      <c r="H27" s="383" t="e">
        <f>IF(ISNUMBER(Regressions!H37),ROUND(Regressions!H37, 1), NA())</f>
        <v>#N/A</v>
      </c>
      <c r="I27" s="384" t="e">
        <f>IF(ISNUMBER(Regressions!I37),ROUND(Regressions!I37, 1), NA())</f>
        <v>#N/A</v>
      </c>
      <c r="J27" s="385" t="e">
        <f>IF(ISNUMBER(Regressions!J37),ROUND(Regressions!J37, 1), NA())</f>
        <v>#N/A</v>
      </c>
      <c r="K27" s="297" t="e">
        <f>IF(ISNUMBER(Regressions!K37),ROUND(Regressions!K37, 1), NA())</f>
        <v>#N/A</v>
      </c>
      <c r="L27" s="386" t="e">
        <f>IF(ISNUMBER(Regressions!L37),ROUND(Regressions!L37, 1), NA())</f>
        <v>#N/A</v>
      </c>
      <c r="M27" s="383" t="e">
        <f>IF(ISNUMBER(Regressions!M37),ROUND(Regressions!M37, 1), NA())</f>
        <v>#N/A</v>
      </c>
      <c r="N27" s="387" t="e">
        <f>IF(ISNUMBER(Regressions!N37),ROUND(Regressions!N37, 1), NA())</f>
        <v>#N/A</v>
      </c>
      <c r="O27" s="381" t="e">
        <f>IF(ISNUMBER(Regressions!O37),ROUND(Regressions!O37, 1), NA())</f>
        <v>#N/A</v>
      </c>
      <c r="P27" s="297" t="e">
        <f>IF(ISNUMBER(Regressions!P37),ROUND(Regressions!P37, 1), NA())</f>
        <v>#N/A</v>
      </c>
      <c r="Q27" s="388" t="e">
        <f>IF(ISNUMBER(Regressions!Q37),ROUND(Regressions!Q37, 1), NA())</f>
        <v>#N/A</v>
      </c>
      <c r="R27" s="383" t="e">
        <f>IF(ISNUMBER(Regressions!R37),ROUND(Regressions!R37, 1), NA())</f>
        <v>#N/A</v>
      </c>
      <c r="S27" s="384" t="e">
        <f>IF(ISNUMBER(Regressions!S37),ROUND(Regressions!S37, 1), NA())</f>
        <v>#N/A</v>
      </c>
    </row>
    <row r="28" x14ac:dyDescent="0.2">
      <c r="A28" s="237" t="str">
        <f>IF(ISBLANK(Regressions!A38), " ", Regressions!A38)</f>
        <v>Ukraine</v>
      </c>
      <c r="B28" s="232">
        <f>IF(ISBLANK(Regressions!B38), " ", Regressions!B38)</f>
        <v>2007</v>
      </c>
      <c r="C28" s="235" t="str">
        <f>IF(ISBLANK(Regressions!C38), " ", Regressions!C38)</f>
        <v>Urban</v>
      </c>
      <c r="D28" s="239">
        <f>IF(ISBLANK(Regressions!D38), " ", Regressions!D38)</f>
        <v>4556951.0871452326</v>
      </c>
      <c r="E28" s="381" t="e">
        <f>IF(ISNUMBER(Regressions!E38),ROUND(Regressions!E38, 1), NA())</f>
        <v>#N/A</v>
      </c>
      <c r="F28" s="297" t="e">
        <f>IF(ISNUMBER(Regressions!F38),ROUND(Regressions!F38, 1), NA())</f>
        <v>#N/A</v>
      </c>
      <c r="G28" s="382" t="e">
        <f>IF(ISNUMBER(Regressions!G38),ROUND(Regressions!G38, 1), NA())</f>
        <v>#N/A</v>
      </c>
      <c r="H28" s="383" t="e">
        <f>IF(ISNUMBER(Regressions!H38),ROUND(Regressions!H38, 1), NA())</f>
        <v>#N/A</v>
      </c>
      <c r="I28" s="384" t="e">
        <f>IF(ISNUMBER(Regressions!I38),ROUND(Regressions!I38, 1), NA())</f>
        <v>#N/A</v>
      </c>
      <c r="J28" s="385" t="e">
        <f>IF(ISNUMBER(Regressions!J38),ROUND(Regressions!J38, 1), NA())</f>
        <v>#N/A</v>
      </c>
      <c r="K28" s="297" t="e">
        <f>IF(ISNUMBER(Regressions!K38),ROUND(Regressions!K38, 1), NA())</f>
        <v>#N/A</v>
      </c>
      <c r="L28" s="386" t="e">
        <f>IF(ISNUMBER(Regressions!L38),ROUND(Regressions!L38, 1), NA())</f>
        <v>#N/A</v>
      </c>
      <c r="M28" s="383" t="e">
        <f>IF(ISNUMBER(Regressions!M38),ROUND(Regressions!M38, 1), NA())</f>
        <v>#N/A</v>
      </c>
      <c r="N28" s="387" t="e">
        <f>IF(ISNUMBER(Regressions!N38),ROUND(Regressions!N38, 1), NA())</f>
        <v>#N/A</v>
      </c>
      <c r="O28" s="381" t="e">
        <f>IF(ISNUMBER(Regressions!O38),ROUND(Regressions!O38, 1), NA())</f>
        <v>#N/A</v>
      </c>
      <c r="P28" s="297" t="e">
        <f>IF(ISNUMBER(Regressions!P38),ROUND(Regressions!P38, 1), NA())</f>
        <v>#N/A</v>
      </c>
      <c r="Q28" s="388" t="e">
        <f>IF(ISNUMBER(Regressions!Q38),ROUND(Regressions!Q38, 1), NA())</f>
        <v>#N/A</v>
      </c>
      <c r="R28" s="383" t="e">
        <f>IF(ISNUMBER(Regressions!R38),ROUND(Regressions!R38, 1), NA())</f>
        <v>#N/A</v>
      </c>
      <c r="S28" s="384" t="e">
        <f>IF(ISNUMBER(Regressions!S38),ROUND(Regressions!S38, 1), NA())</f>
        <v>#N/A</v>
      </c>
    </row>
    <row r="29" x14ac:dyDescent="0.2">
      <c r="A29" s="237" t="str">
        <f>IF(ISBLANK(Regressions!A39), " ", Regressions!A39)</f>
        <v>Ukraine</v>
      </c>
      <c r="B29" s="232">
        <f>IF(ISBLANK(Regressions!B39), " ", Regressions!B39)</f>
        <v>2008</v>
      </c>
      <c r="C29" s="235" t="str">
        <f>IF(ISBLANK(Regressions!C39), " ", Regressions!C39)</f>
        <v>Urban</v>
      </c>
      <c r="D29" s="239">
        <f>IF(ISBLANK(Regressions!D39), " ", Regressions!D39)</f>
        <v>4399020.8887663269</v>
      </c>
      <c r="E29" s="381" t="e">
        <f>IF(ISNUMBER(Regressions!E39),ROUND(Regressions!E39, 1), NA())</f>
        <v>#N/A</v>
      </c>
      <c r="F29" s="297" t="e">
        <f>IF(ISNUMBER(Regressions!F39),ROUND(Regressions!F39, 1), NA())</f>
        <v>#N/A</v>
      </c>
      <c r="G29" s="382" t="e">
        <f>IF(ISNUMBER(Regressions!G39),ROUND(Regressions!G39, 1), NA())</f>
        <v>#N/A</v>
      </c>
      <c r="H29" s="383" t="e">
        <f>IF(ISNUMBER(Regressions!H39),ROUND(Regressions!H39, 1), NA())</f>
        <v>#N/A</v>
      </c>
      <c r="I29" s="384" t="e">
        <f>IF(ISNUMBER(Regressions!I39),ROUND(Regressions!I39, 1), NA())</f>
        <v>#N/A</v>
      </c>
      <c r="J29" s="385" t="e">
        <f>IF(ISNUMBER(Regressions!J39),ROUND(Regressions!J39, 1), NA())</f>
        <v>#N/A</v>
      </c>
      <c r="K29" s="297" t="e">
        <f>IF(ISNUMBER(Regressions!K39),ROUND(Regressions!K39, 1), NA())</f>
        <v>#N/A</v>
      </c>
      <c r="L29" s="386" t="e">
        <f>IF(ISNUMBER(Regressions!L39),ROUND(Regressions!L39, 1), NA())</f>
        <v>#N/A</v>
      </c>
      <c r="M29" s="383" t="e">
        <f>IF(ISNUMBER(Regressions!M39),ROUND(Regressions!M39, 1), NA())</f>
        <v>#N/A</v>
      </c>
      <c r="N29" s="387" t="e">
        <f>IF(ISNUMBER(Regressions!N39),ROUND(Regressions!N39, 1), NA())</f>
        <v>#N/A</v>
      </c>
      <c r="O29" s="381" t="e">
        <f>IF(ISNUMBER(Regressions!O39),ROUND(Regressions!O39, 1), NA())</f>
        <v>#N/A</v>
      </c>
      <c r="P29" s="297" t="e">
        <f>IF(ISNUMBER(Regressions!P39),ROUND(Regressions!P39, 1), NA())</f>
        <v>#N/A</v>
      </c>
      <c r="Q29" s="388" t="e">
        <f>IF(ISNUMBER(Regressions!Q39),ROUND(Regressions!Q39, 1), NA())</f>
        <v>#N/A</v>
      </c>
      <c r="R29" s="383" t="e">
        <f>IF(ISNUMBER(Regressions!R39),ROUND(Regressions!R39, 1), NA())</f>
        <v>#N/A</v>
      </c>
      <c r="S29" s="384" t="e">
        <f>IF(ISNUMBER(Regressions!S39),ROUND(Regressions!S39, 1), NA())</f>
        <v>#N/A</v>
      </c>
    </row>
    <row r="30" x14ac:dyDescent="0.2">
      <c r="A30" s="237" t="str">
        <f>IF(ISBLANK(Regressions!A40), " ", Regressions!A40)</f>
        <v>Ukraine</v>
      </c>
      <c r="B30" s="232">
        <f>IF(ISBLANK(Regressions!B40), " ", Regressions!B40)</f>
        <v>2009</v>
      </c>
      <c r="C30" s="235" t="str">
        <f>IF(ISBLANK(Regressions!C40), " ", Regressions!C40)</f>
        <v>Urban</v>
      </c>
      <c r="D30" s="239">
        <f>IF(ISBLANK(Regressions!D40), " ", Regressions!D40)</f>
        <v>4264506.1040443415</v>
      </c>
      <c r="E30" s="381" t="e">
        <f>IF(ISNUMBER(Regressions!E40),ROUND(Regressions!E40, 1), NA())</f>
        <v>#N/A</v>
      </c>
      <c r="F30" s="297" t="e">
        <f>IF(ISNUMBER(Regressions!F40),ROUND(Regressions!F40, 1), NA())</f>
        <v>#N/A</v>
      </c>
      <c r="G30" s="382" t="e">
        <f>IF(ISNUMBER(Regressions!G40),ROUND(Regressions!G40, 1), NA())</f>
        <v>#N/A</v>
      </c>
      <c r="H30" s="383" t="e">
        <f>IF(ISNUMBER(Regressions!H40),ROUND(Regressions!H40, 1), NA())</f>
        <v>#N/A</v>
      </c>
      <c r="I30" s="384" t="e">
        <f>IF(ISNUMBER(Regressions!I40),ROUND(Regressions!I40, 1), NA())</f>
        <v>#N/A</v>
      </c>
      <c r="J30" s="385" t="e">
        <f>IF(ISNUMBER(Regressions!J40),ROUND(Regressions!J40, 1), NA())</f>
        <v>#N/A</v>
      </c>
      <c r="K30" s="297" t="e">
        <f>IF(ISNUMBER(Regressions!K40),ROUND(Regressions!K40, 1), NA())</f>
        <v>#N/A</v>
      </c>
      <c r="L30" s="386" t="e">
        <f>IF(ISNUMBER(Regressions!L40),ROUND(Regressions!L40, 1), NA())</f>
        <v>#N/A</v>
      </c>
      <c r="M30" s="383" t="e">
        <f>IF(ISNUMBER(Regressions!M40),ROUND(Regressions!M40, 1), NA())</f>
        <v>#N/A</v>
      </c>
      <c r="N30" s="387" t="e">
        <f>IF(ISNUMBER(Regressions!N40),ROUND(Regressions!N40, 1), NA())</f>
        <v>#N/A</v>
      </c>
      <c r="O30" s="381" t="e">
        <f>IF(ISNUMBER(Regressions!O40),ROUND(Regressions!O40, 1), NA())</f>
        <v>#N/A</v>
      </c>
      <c r="P30" s="297" t="e">
        <f>IF(ISNUMBER(Regressions!P40),ROUND(Regressions!P40, 1), NA())</f>
        <v>#N/A</v>
      </c>
      <c r="Q30" s="388" t="e">
        <f>IF(ISNUMBER(Regressions!Q40),ROUND(Regressions!Q40, 1), NA())</f>
        <v>#N/A</v>
      </c>
      <c r="R30" s="383" t="e">
        <f>IF(ISNUMBER(Regressions!R40),ROUND(Regressions!R40, 1), NA())</f>
        <v>#N/A</v>
      </c>
      <c r="S30" s="384" t="e">
        <f>IF(ISNUMBER(Regressions!S40),ROUND(Regressions!S40, 1), NA())</f>
        <v>#N/A</v>
      </c>
    </row>
    <row r="31" x14ac:dyDescent="0.2">
      <c r="A31" s="237" t="str">
        <f>IF(ISBLANK(Regressions!A41), " ", Regressions!A41)</f>
        <v>Ukraine</v>
      </c>
      <c r="B31" s="232">
        <f>IF(ISBLANK(Regressions!B41), " ", Regressions!B41)</f>
        <v>2010</v>
      </c>
      <c r="C31" s="235" t="str">
        <f>IF(ISBLANK(Regressions!C41), " ", Regressions!C41)</f>
        <v>Urban</v>
      </c>
      <c r="D31" s="239">
        <f>IF(ISBLANK(Regressions!D41), " ", Regressions!D41)</f>
        <v>4166599.041878128</v>
      </c>
      <c r="E31" s="381" t="e">
        <f>IF(ISNUMBER(Regressions!E41),ROUND(Regressions!E41, 1), NA())</f>
        <v>#N/A</v>
      </c>
      <c r="F31" s="297" t="e">
        <f>IF(ISNUMBER(Regressions!F41),ROUND(Regressions!F41, 1), NA())</f>
        <v>#N/A</v>
      </c>
      <c r="G31" s="382" t="e">
        <f>IF(ISNUMBER(Regressions!G41),ROUND(Regressions!G41, 1), NA())</f>
        <v>#N/A</v>
      </c>
      <c r="H31" s="383" t="e">
        <f>IF(ISNUMBER(Regressions!H41),ROUND(Regressions!H41, 1), NA())</f>
        <v>#N/A</v>
      </c>
      <c r="I31" s="384" t="e">
        <f>IF(ISNUMBER(Regressions!I41),ROUND(Regressions!I41, 1), NA())</f>
        <v>#N/A</v>
      </c>
      <c r="J31" s="385" t="e">
        <f>IF(ISNUMBER(Regressions!J41),ROUND(Regressions!J41, 1), NA())</f>
        <v>#N/A</v>
      </c>
      <c r="K31" s="297" t="e">
        <f>IF(ISNUMBER(Regressions!K41),ROUND(Regressions!K41, 1), NA())</f>
        <v>#N/A</v>
      </c>
      <c r="L31" s="386" t="e">
        <f>IF(ISNUMBER(Regressions!L41),ROUND(Regressions!L41, 1), NA())</f>
        <v>#N/A</v>
      </c>
      <c r="M31" s="383" t="e">
        <f>IF(ISNUMBER(Regressions!M41),ROUND(Regressions!M41, 1), NA())</f>
        <v>#N/A</v>
      </c>
      <c r="N31" s="387" t="e">
        <f>IF(ISNUMBER(Regressions!N41),ROUND(Regressions!N41, 1), NA())</f>
        <v>#N/A</v>
      </c>
      <c r="O31" s="381" t="e">
        <f>IF(ISNUMBER(Regressions!O41),ROUND(Regressions!O41, 1), NA())</f>
        <v>#N/A</v>
      </c>
      <c r="P31" s="297" t="e">
        <f>IF(ISNUMBER(Regressions!P41),ROUND(Regressions!P41, 1), NA())</f>
        <v>#N/A</v>
      </c>
      <c r="Q31" s="388" t="e">
        <f>IF(ISNUMBER(Regressions!Q41),ROUND(Regressions!Q41, 1), NA())</f>
        <v>#N/A</v>
      </c>
      <c r="R31" s="383" t="e">
        <f>IF(ISNUMBER(Regressions!R41),ROUND(Regressions!R41, 1), NA())</f>
        <v>#N/A</v>
      </c>
      <c r="S31" s="384" t="e">
        <f>IF(ISNUMBER(Regressions!S41),ROUND(Regressions!S41, 1), NA())</f>
        <v>#N/A</v>
      </c>
    </row>
    <row r="32" x14ac:dyDescent="0.2">
      <c r="A32" s="237" t="str">
        <f>IF(ISBLANK(Regressions!A42), " ", Regressions!A42)</f>
        <v>Ukraine</v>
      </c>
      <c r="B32" s="232">
        <f>IF(ISBLANK(Regressions!B42), " ", Regressions!B42)</f>
        <v>2011</v>
      </c>
      <c r="C32" s="235" t="str">
        <f>IF(ISBLANK(Regressions!C42), " ", Regressions!C42)</f>
        <v>Urban</v>
      </c>
      <c r="D32" s="239">
        <f>IF(ISBLANK(Regressions!D42), " ", Regressions!D42)</f>
        <v>4098904.8527050782</v>
      </c>
      <c r="E32" s="381" t="e">
        <f>IF(ISNUMBER(Regressions!E42),ROUND(Regressions!E42, 1), NA())</f>
        <v>#N/A</v>
      </c>
      <c r="F32" s="297" t="e">
        <f>IF(ISNUMBER(Regressions!F42),ROUND(Regressions!F42, 1), NA())</f>
        <v>#N/A</v>
      </c>
      <c r="G32" s="382" t="e">
        <f>IF(ISNUMBER(Regressions!G42),ROUND(Regressions!G42, 1), NA())</f>
        <v>#N/A</v>
      </c>
      <c r="H32" s="383" t="e">
        <f>IF(ISNUMBER(Regressions!H42),ROUND(Regressions!H42, 1), NA())</f>
        <v>#N/A</v>
      </c>
      <c r="I32" s="384" t="e">
        <f>IF(ISNUMBER(Regressions!I42),ROUND(Regressions!I42, 1), NA())</f>
        <v>#N/A</v>
      </c>
      <c r="J32" s="385" t="e">
        <f>IF(ISNUMBER(Regressions!J42),ROUND(Regressions!J42, 1), NA())</f>
        <v>#N/A</v>
      </c>
      <c r="K32" s="297" t="e">
        <f>IF(ISNUMBER(Regressions!K42),ROUND(Regressions!K42, 1), NA())</f>
        <v>#N/A</v>
      </c>
      <c r="L32" s="386" t="e">
        <f>IF(ISNUMBER(Regressions!L42),ROUND(Regressions!L42, 1), NA())</f>
        <v>#N/A</v>
      </c>
      <c r="M32" s="383" t="e">
        <f>IF(ISNUMBER(Regressions!M42),ROUND(Regressions!M42, 1), NA())</f>
        <v>#N/A</v>
      </c>
      <c r="N32" s="387" t="e">
        <f>IF(ISNUMBER(Regressions!N42),ROUND(Regressions!N42, 1), NA())</f>
        <v>#N/A</v>
      </c>
      <c r="O32" s="381" t="e">
        <f>IF(ISNUMBER(Regressions!O42),ROUND(Regressions!O42, 1), NA())</f>
        <v>#N/A</v>
      </c>
      <c r="P32" s="297" t="e">
        <f>IF(ISNUMBER(Regressions!P42),ROUND(Regressions!P42, 1), NA())</f>
        <v>#N/A</v>
      </c>
      <c r="Q32" s="388" t="e">
        <f>IF(ISNUMBER(Regressions!Q42),ROUND(Regressions!Q42, 1), NA())</f>
        <v>#N/A</v>
      </c>
      <c r="R32" s="383" t="e">
        <f>IF(ISNUMBER(Regressions!R42),ROUND(Regressions!R42, 1), NA())</f>
        <v>#N/A</v>
      </c>
      <c r="S32" s="384" t="e">
        <f>IF(ISNUMBER(Regressions!S42),ROUND(Regressions!S42, 1), NA())</f>
        <v>#N/A</v>
      </c>
    </row>
    <row r="33" x14ac:dyDescent="0.2">
      <c r="A33" s="237" t="str">
        <f>IF(ISBLANK(Regressions!A43), " ", Regressions!A43)</f>
        <v>Ukraine</v>
      </c>
      <c r="B33" s="232">
        <f>IF(ISBLANK(Regressions!B43), " ", Regressions!B43)</f>
        <v>2012</v>
      </c>
      <c r="C33" s="235" t="str">
        <f>IF(ISBLANK(Regressions!C43), " ", Regressions!C43)</f>
        <v>Urban</v>
      </c>
      <c r="D33" s="239">
        <f>IF(ISBLANK(Regressions!D43), " ", Regressions!D43)</f>
        <v>4078903.8980609896</v>
      </c>
      <c r="E33" s="381" t="e">
        <f>IF(ISNUMBER(Regressions!E43),ROUND(Regressions!E43, 1), NA())</f>
        <v>#N/A</v>
      </c>
      <c r="F33" s="297" t="e">
        <f>IF(ISNUMBER(Regressions!F43),ROUND(Regressions!F43, 1), NA())</f>
        <v>#N/A</v>
      </c>
      <c r="G33" s="382" t="e">
        <f>IF(ISNUMBER(Regressions!G43),ROUND(Regressions!G43, 1), NA())</f>
        <v>#N/A</v>
      </c>
      <c r="H33" s="383" t="e">
        <f>IF(ISNUMBER(Regressions!H43),ROUND(Regressions!H43, 1), NA())</f>
        <v>#N/A</v>
      </c>
      <c r="I33" s="384" t="e">
        <f>IF(ISNUMBER(Regressions!I43),ROUND(Regressions!I43, 1), NA())</f>
        <v>#N/A</v>
      </c>
      <c r="J33" s="385" t="e">
        <f>IF(ISNUMBER(Regressions!J43),ROUND(Regressions!J43, 1), NA())</f>
        <v>#N/A</v>
      </c>
      <c r="K33" s="297" t="e">
        <f>IF(ISNUMBER(Regressions!K43),ROUND(Regressions!K43, 1), NA())</f>
        <v>#N/A</v>
      </c>
      <c r="L33" s="386" t="e">
        <f>IF(ISNUMBER(Regressions!L43),ROUND(Regressions!L43, 1), NA())</f>
        <v>#N/A</v>
      </c>
      <c r="M33" s="383" t="e">
        <f>IF(ISNUMBER(Regressions!M43),ROUND(Regressions!M43, 1), NA())</f>
        <v>#N/A</v>
      </c>
      <c r="N33" s="387" t="e">
        <f>IF(ISNUMBER(Regressions!N43),ROUND(Regressions!N43, 1), NA())</f>
        <v>#N/A</v>
      </c>
      <c r="O33" s="381" t="e">
        <f>IF(ISNUMBER(Regressions!O43),ROUND(Regressions!O43, 1), NA())</f>
        <v>#N/A</v>
      </c>
      <c r="P33" s="297" t="e">
        <f>IF(ISNUMBER(Regressions!P43),ROUND(Regressions!P43, 1), NA())</f>
        <v>#N/A</v>
      </c>
      <c r="Q33" s="388" t="e">
        <f>IF(ISNUMBER(Regressions!Q43),ROUND(Regressions!Q43, 1), NA())</f>
        <v>#N/A</v>
      </c>
      <c r="R33" s="383" t="e">
        <f>IF(ISNUMBER(Regressions!R43),ROUND(Regressions!R43, 1), NA())</f>
        <v>#N/A</v>
      </c>
      <c r="S33" s="384" t="e">
        <f>IF(ISNUMBER(Regressions!S43),ROUND(Regressions!S43, 1), NA())</f>
        <v>#N/A</v>
      </c>
    </row>
    <row r="34" x14ac:dyDescent="0.2">
      <c r="A34" s="237" t="str">
        <f>IF(ISBLANK(Regressions!A44), " ", Regressions!A44)</f>
        <v>Ukraine</v>
      </c>
      <c r="B34" s="232">
        <f>IF(ISBLANK(Regressions!B44), " ", Regressions!B44)</f>
        <v>2013</v>
      </c>
      <c r="C34" s="235" t="str">
        <f>IF(ISBLANK(Regressions!C44), " ", Regressions!C44)</f>
        <v>Urban</v>
      </c>
      <c r="D34" s="239">
        <f>IF(ISBLANK(Regressions!D44), " ", Regressions!D44)</f>
        <v>4101084.8960062405</v>
      </c>
      <c r="E34" s="381" t="e">
        <f>IF(ISNUMBER(Regressions!E44),ROUND(Regressions!E44, 1), NA())</f>
        <v>#N/A</v>
      </c>
      <c r="F34" s="297" t="e">
        <f>IF(ISNUMBER(Regressions!F44),ROUND(Regressions!F44, 1), NA())</f>
        <v>#N/A</v>
      </c>
      <c r="G34" s="382" t="e">
        <f>IF(ISNUMBER(Regressions!G44),ROUND(Regressions!G44, 1), NA())</f>
        <v>#N/A</v>
      </c>
      <c r="H34" s="383" t="e">
        <f>IF(ISNUMBER(Regressions!H44),ROUND(Regressions!H44, 1), NA())</f>
        <v>#N/A</v>
      </c>
      <c r="I34" s="384" t="e">
        <f>IF(ISNUMBER(Regressions!I44),ROUND(Regressions!I44, 1), NA())</f>
        <v>#N/A</v>
      </c>
      <c r="J34" s="385" t="e">
        <f>IF(ISNUMBER(Regressions!J44),ROUND(Regressions!J44, 1), NA())</f>
        <v>#N/A</v>
      </c>
      <c r="K34" s="297" t="e">
        <f>IF(ISNUMBER(Regressions!K44),ROUND(Regressions!K44, 1), NA())</f>
        <v>#N/A</v>
      </c>
      <c r="L34" s="386" t="e">
        <f>IF(ISNUMBER(Regressions!L44),ROUND(Regressions!L44, 1), NA())</f>
        <v>#N/A</v>
      </c>
      <c r="M34" s="383" t="e">
        <f>IF(ISNUMBER(Regressions!M44),ROUND(Regressions!M44, 1), NA())</f>
        <v>#N/A</v>
      </c>
      <c r="N34" s="387" t="e">
        <f>IF(ISNUMBER(Regressions!N44),ROUND(Regressions!N44, 1), NA())</f>
        <v>#N/A</v>
      </c>
      <c r="O34" s="381" t="e">
        <f>IF(ISNUMBER(Regressions!O44),ROUND(Regressions!O44, 1), NA())</f>
        <v>#N/A</v>
      </c>
      <c r="P34" s="297" t="e">
        <f>IF(ISNUMBER(Regressions!P44),ROUND(Regressions!P44, 1), NA())</f>
        <v>#N/A</v>
      </c>
      <c r="Q34" s="388" t="e">
        <f>IF(ISNUMBER(Regressions!Q44),ROUND(Regressions!Q44, 1), NA())</f>
        <v>#N/A</v>
      </c>
      <c r="R34" s="383" t="e">
        <f>IF(ISNUMBER(Regressions!R44),ROUND(Regressions!R44, 1), NA())</f>
        <v>#N/A</v>
      </c>
      <c r="S34" s="384" t="e">
        <f>IF(ISNUMBER(Regressions!S44),ROUND(Regressions!S44, 1), NA())</f>
        <v>#N/A</v>
      </c>
    </row>
    <row r="35" x14ac:dyDescent="0.2">
      <c r="A35" s="237" t="str">
        <f>IF(ISBLANK(Regressions!A45), " ", Regressions!A45)</f>
        <v>Ukraine</v>
      </c>
      <c r="B35" s="232">
        <f>IF(ISBLANK(Regressions!B45), " ", Regressions!B45)</f>
        <v>2014</v>
      </c>
      <c r="C35" s="235" t="str">
        <f>IF(ISBLANK(Regressions!C45), " ", Regressions!C45)</f>
        <v>Urban</v>
      </c>
      <c r="D35" s="239">
        <f>IF(ISBLANK(Regressions!D45), " ", Regressions!D45)</f>
        <v>4155814.896556702</v>
      </c>
      <c r="E35" s="381" t="e">
        <f>IF(ISNUMBER(Regressions!E45),ROUND(Regressions!E45, 1), NA())</f>
        <v>#N/A</v>
      </c>
      <c r="F35" s="297" t="e">
        <f>IF(ISNUMBER(Regressions!F45),ROUND(Regressions!F45, 1), NA())</f>
        <v>#N/A</v>
      </c>
      <c r="G35" s="382" t="e">
        <f>IF(ISNUMBER(Regressions!G45),ROUND(Regressions!G45, 1), NA())</f>
        <v>#N/A</v>
      </c>
      <c r="H35" s="383" t="e">
        <f>IF(ISNUMBER(Regressions!H45),ROUND(Regressions!H45, 1), NA())</f>
        <v>#N/A</v>
      </c>
      <c r="I35" s="384" t="e">
        <f>IF(ISNUMBER(Regressions!I45),ROUND(Regressions!I45, 1), NA())</f>
        <v>#N/A</v>
      </c>
      <c r="J35" s="385" t="e">
        <f>IF(ISNUMBER(Regressions!J45),ROUND(Regressions!J45, 1), NA())</f>
        <v>#N/A</v>
      </c>
      <c r="K35" s="297" t="e">
        <f>IF(ISNUMBER(Regressions!K45),ROUND(Regressions!K45, 1), NA())</f>
        <v>#N/A</v>
      </c>
      <c r="L35" s="386" t="e">
        <f>IF(ISNUMBER(Regressions!L45),ROUND(Regressions!L45, 1), NA())</f>
        <v>#N/A</v>
      </c>
      <c r="M35" s="383" t="e">
        <f>IF(ISNUMBER(Regressions!M45),ROUND(Regressions!M45, 1), NA())</f>
        <v>#N/A</v>
      </c>
      <c r="N35" s="387" t="e">
        <f>IF(ISNUMBER(Regressions!N45),ROUND(Regressions!N45, 1), NA())</f>
        <v>#N/A</v>
      </c>
      <c r="O35" s="381" t="e">
        <f>IF(ISNUMBER(Regressions!O45),ROUND(Regressions!O45, 1), NA())</f>
        <v>#N/A</v>
      </c>
      <c r="P35" s="297" t="e">
        <f>IF(ISNUMBER(Regressions!P45),ROUND(Regressions!P45, 1), NA())</f>
        <v>#N/A</v>
      </c>
      <c r="Q35" s="388" t="e">
        <f>IF(ISNUMBER(Regressions!Q45),ROUND(Regressions!Q45, 1), NA())</f>
        <v>#N/A</v>
      </c>
      <c r="R35" s="383" t="e">
        <f>IF(ISNUMBER(Regressions!R45),ROUND(Regressions!R45, 1), NA())</f>
        <v>#N/A</v>
      </c>
      <c r="S35" s="384" t="e">
        <f>IF(ISNUMBER(Regressions!S45),ROUND(Regressions!S45, 1), NA())</f>
        <v>#N/A</v>
      </c>
    </row>
    <row r="36" x14ac:dyDescent="0.2">
      <c r="A36" s="237" t="str">
        <f>IF(ISBLANK(Regressions!A46), " ", Regressions!A46)</f>
        <v>Ukraine</v>
      </c>
      <c r="B36" s="232">
        <f>IF(ISBLANK(Regressions!B46), " ", Regressions!B46)</f>
        <v>2015</v>
      </c>
      <c r="C36" s="235" t="str">
        <f>IF(ISBLANK(Regressions!C46), " ", Regressions!C46)</f>
        <v>Urban</v>
      </c>
      <c r="D36" s="239">
        <f>IF(ISBLANK(Regressions!D46), " ", Regressions!D46)</f>
        <v>3594495.8229436493</v>
      </c>
      <c r="E36" s="381" t="e">
        <f>IF(ISNUMBER(Regressions!E46),ROUND(Regressions!E46, 1), NA())</f>
        <v>#N/A</v>
      </c>
      <c r="F36" s="297" t="e">
        <f>IF(ISNUMBER(Regressions!F46),ROUND(Regressions!F46, 1), NA())</f>
        <v>#N/A</v>
      </c>
      <c r="G36" s="382" t="e">
        <f>IF(ISNUMBER(Regressions!G46),ROUND(Regressions!G46, 1), NA())</f>
        <v>#N/A</v>
      </c>
      <c r="H36" s="383" t="e">
        <f>IF(ISNUMBER(Regressions!H46),ROUND(Regressions!H46, 1), NA())</f>
        <v>#N/A</v>
      </c>
      <c r="I36" s="384" t="e">
        <f>IF(ISNUMBER(Regressions!I46),ROUND(Regressions!I46, 1), NA())</f>
        <v>#N/A</v>
      </c>
      <c r="J36" s="385" t="e">
        <f>IF(ISNUMBER(Regressions!J46),ROUND(Regressions!J46, 1), NA())</f>
        <v>#N/A</v>
      </c>
      <c r="K36" s="297" t="e">
        <f>IF(ISNUMBER(Regressions!K46),ROUND(Regressions!K46, 1), NA())</f>
        <v>#N/A</v>
      </c>
      <c r="L36" s="386" t="e">
        <f>IF(ISNUMBER(Regressions!L46),ROUND(Regressions!L46, 1), NA())</f>
        <v>#N/A</v>
      </c>
      <c r="M36" s="383" t="e">
        <f>IF(ISNUMBER(Regressions!M46),ROUND(Regressions!M46, 1), NA())</f>
        <v>#N/A</v>
      </c>
      <c r="N36" s="387" t="e">
        <f>IF(ISNUMBER(Regressions!N46),ROUND(Regressions!N46, 1), NA())</f>
        <v>#N/A</v>
      </c>
      <c r="O36" s="381" t="e">
        <f>IF(ISNUMBER(Regressions!O46),ROUND(Regressions!O46, 1), NA())</f>
        <v>#N/A</v>
      </c>
      <c r="P36" s="297" t="e">
        <f>IF(ISNUMBER(Regressions!P46),ROUND(Regressions!P46, 1), NA())</f>
        <v>#N/A</v>
      </c>
      <c r="Q36" s="388" t="e">
        <f>IF(ISNUMBER(Regressions!Q46),ROUND(Regressions!Q46, 1), NA())</f>
        <v>#N/A</v>
      </c>
      <c r="R36" s="383" t="e">
        <f>IF(ISNUMBER(Regressions!R46),ROUND(Regressions!R46, 1), NA())</f>
        <v>#N/A</v>
      </c>
      <c r="S36" s="384" t="e">
        <f>IF(ISNUMBER(Regressions!S46),ROUND(Regressions!S46, 1), NA())</f>
        <v>#N/A</v>
      </c>
    </row>
    <row r="37" x14ac:dyDescent="0.2">
      <c r="A37" s="358" t="str">
        <f>IF(ISBLANK(Regressions!A47), " ", Regressions!A47)</f>
        <v>Ukraine</v>
      </c>
      <c r="B37" s="359">
        <f>IF(ISBLANK(Regressions!B47), " ", Regressions!B47)</f>
        <v>2016</v>
      </c>
      <c r="C37" s="360" t="str">
        <f>IF(ISBLANK(Regressions!C47), " ", Regressions!C47)</f>
        <v>Urban</v>
      </c>
      <c r="D37" s="361">
        <f>IF(ISBLANK(Regressions!D47), " ", Regressions!D47)</f>
        <v>3446230.9720118712</v>
      </c>
      <c r="E37" s="389" t="e">
        <f>IF(ISNUMBER(Regressions!E47),ROUND(Regressions!E47, 1), NA())</f>
        <v>#N/A</v>
      </c>
      <c r="F37" s="298" t="e">
        <f>IF(ISNUMBER(Regressions!F47),ROUND(Regressions!F47, 1), NA())</f>
        <v>#N/A</v>
      </c>
      <c r="G37" s="390" t="e">
        <f>IF(ISNUMBER(Regressions!G47),ROUND(Regressions!G47, 1), NA())</f>
        <v>#N/A</v>
      </c>
      <c r="H37" s="391" t="e">
        <f>IF(ISNUMBER(Regressions!H47),ROUND(Regressions!H47, 1), NA())</f>
        <v>#N/A</v>
      </c>
      <c r="I37" s="392" t="e">
        <f>IF(ISNUMBER(Regressions!I47),ROUND(Regressions!I47, 1), NA())</f>
        <v>#N/A</v>
      </c>
      <c r="J37" s="393" t="e">
        <f>IF(ISNUMBER(Regressions!J47),ROUND(Regressions!J47, 1), NA())</f>
        <v>#N/A</v>
      </c>
      <c r="K37" s="298" t="e">
        <f>IF(ISNUMBER(Regressions!K47),ROUND(Regressions!K47, 1), NA())</f>
        <v>#N/A</v>
      </c>
      <c r="L37" s="394" t="e">
        <f>IF(ISNUMBER(Regressions!L47),ROUND(Regressions!L47, 1), NA())</f>
        <v>#N/A</v>
      </c>
      <c r="M37" s="391" t="e">
        <f>IF(ISNUMBER(Regressions!M47),ROUND(Regressions!M47, 1), NA())</f>
        <v>#N/A</v>
      </c>
      <c r="N37" s="395" t="e">
        <f>IF(ISNUMBER(Regressions!N47),ROUND(Regressions!N47, 1), NA())</f>
        <v>#N/A</v>
      </c>
      <c r="O37" s="389" t="e">
        <f>IF(ISNUMBER(Regressions!O47),ROUND(Regressions!O47, 1), NA())</f>
        <v>#N/A</v>
      </c>
      <c r="P37" s="298" t="e">
        <f>IF(ISNUMBER(Regressions!P47),ROUND(Regressions!P47, 1), NA())</f>
        <v>#N/A</v>
      </c>
      <c r="Q37" s="396" t="e">
        <f>IF(ISNUMBER(Regressions!Q47),ROUND(Regressions!Q47, 1), NA())</f>
        <v>#N/A</v>
      </c>
      <c r="R37" s="391" t="e">
        <f>IF(ISNUMBER(Regressions!R47),ROUND(Regressions!R47, 1), NA())</f>
        <v>#N/A</v>
      </c>
      <c r="S37" s="392" t="e">
        <f>IF(ISNUMBER(Regressions!S47),ROUND(Regressions!S47, 1), NA())</f>
        <v>#N/A</v>
      </c>
    </row>
    <row r="38" x14ac:dyDescent="0.2">
      <c r="A38" s="237" t="str">
        <f>IF(ISBLANK(Regressions!A48), " ", Regressions!A48)</f>
        <v>Ukraine</v>
      </c>
      <c r="B38" s="232">
        <f>IF(ISBLANK(Regressions!B48), " ", Regressions!B48)</f>
        <v>2000</v>
      </c>
      <c r="C38" s="235" t="str">
        <f>IF(ISBLANK(Regressions!C48), " ", Regressions!C48)</f>
        <v>Rural</v>
      </c>
      <c r="D38" s="239">
        <f>IF(ISBLANK(Regressions!D48), " ", Regressions!D48)</f>
        <v>2945153.686362457</v>
      </c>
      <c r="E38" s="381" t="e">
        <f>IF(ISNUMBER(Regressions!E48),ROUND(Regressions!E48, 1), NA())</f>
        <v>#N/A</v>
      </c>
      <c r="F38" s="297" t="e">
        <f>IF(ISNUMBER(Regressions!F48),ROUND(Regressions!F48, 1), NA())</f>
        <v>#N/A</v>
      </c>
      <c r="G38" s="382" t="e">
        <f>IF(ISNUMBER(Regressions!G48),ROUND(Regressions!G48, 1), NA())</f>
        <v>#N/A</v>
      </c>
      <c r="H38" s="383" t="e">
        <f>IF(ISNUMBER(Regressions!H48),ROUND(Regressions!H48, 1), NA())</f>
        <v>#N/A</v>
      </c>
      <c r="I38" s="384" t="e">
        <f>IF(ISNUMBER(Regressions!I48),ROUND(Regressions!I48, 1), NA())</f>
        <v>#N/A</v>
      </c>
      <c r="J38" s="385" t="e">
        <f>IF(ISNUMBER(Regressions!J48),ROUND(Regressions!J48, 1), NA())</f>
        <v>#N/A</v>
      </c>
      <c r="K38" s="297" t="e">
        <f>IF(ISNUMBER(Regressions!K48),ROUND(Regressions!K48, 1), NA())</f>
        <v>#N/A</v>
      </c>
      <c r="L38" s="386" t="e">
        <f>IF(ISNUMBER(Regressions!L48),ROUND(Regressions!L48, 1), NA())</f>
        <v>#N/A</v>
      </c>
      <c r="M38" s="383" t="e">
        <f>IF(ISNUMBER(Regressions!M48),ROUND(Regressions!M48, 1), NA())</f>
        <v>#N/A</v>
      </c>
      <c r="N38" s="387" t="e">
        <f>IF(ISNUMBER(Regressions!N48),ROUND(Regressions!N48, 1), NA())</f>
        <v>#N/A</v>
      </c>
      <c r="O38" s="381" t="e">
        <f>IF(ISNUMBER(Regressions!O48),ROUND(Regressions!O48, 1), NA())</f>
        <v>#N/A</v>
      </c>
      <c r="P38" s="297" t="e">
        <f>IF(ISNUMBER(Regressions!P48),ROUND(Regressions!P48, 1), NA())</f>
        <v>#N/A</v>
      </c>
      <c r="Q38" s="388" t="e">
        <f>IF(ISNUMBER(Regressions!Q48),ROUND(Regressions!Q48, 1), NA())</f>
        <v>#N/A</v>
      </c>
      <c r="R38" s="383" t="e">
        <f>IF(ISNUMBER(Regressions!R48),ROUND(Regressions!R48, 1), NA())</f>
        <v>#N/A</v>
      </c>
      <c r="S38" s="384" t="e">
        <f>IF(ISNUMBER(Regressions!S48),ROUND(Regressions!S48, 1), NA())</f>
        <v>#N/A</v>
      </c>
    </row>
    <row r="39" x14ac:dyDescent="0.2">
      <c r="A39" s="237" t="str">
        <f>IF(ISBLANK(Regressions!A49), " ", Regressions!A49)</f>
        <v>Ukraine</v>
      </c>
      <c r="B39" s="232">
        <f>IF(ISBLANK(Regressions!B49), " ", Regressions!B49)</f>
        <v>2001</v>
      </c>
      <c r="C39" s="235" t="str">
        <f>IF(ISBLANK(Regressions!C49), " ", Regressions!C49)</f>
        <v>Rural</v>
      </c>
      <c r="D39" s="239">
        <f>IF(ISBLANK(Regressions!D49), " ", Regressions!D49)</f>
        <v>2827710.0648168181</v>
      </c>
      <c r="E39" s="381" t="e">
        <f>IF(ISNUMBER(Regressions!E49),ROUND(Regressions!E49, 1), NA())</f>
        <v>#N/A</v>
      </c>
      <c r="F39" s="297" t="e">
        <f>IF(ISNUMBER(Regressions!F49),ROUND(Regressions!F49, 1), NA())</f>
        <v>#N/A</v>
      </c>
      <c r="G39" s="382" t="e">
        <f>IF(ISNUMBER(Regressions!G49),ROUND(Regressions!G49, 1), NA())</f>
        <v>#N/A</v>
      </c>
      <c r="H39" s="383" t="e">
        <f>IF(ISNUMBER(Regressions!H49),ROUND(Regressions!H49, 1), NA())</f>
        <v>#N/A</v>
      </c>
      <c r="I39" s="384" t="e">
        <f>IF(ISNUMBER(Regressions!I49),ROUND(Regressions!I49, 1), NA())</f>
        <v>#N/A</v>
      </c>
      <c r="J39" s="385" t="e">
        <f>IF(ISNUMBER(Regressions!J49),ROUND(Regressions!J49, 1), NA())</f>
        <v>#N/A</v>
      </c>
      <c r="K39" s="297" t="e">
        <f>IF(ISNUMBER(Regressions!K49),ROUND(Regressions!K49, 1), NA())</f>
        <v>#N/A</v>
      </c>
      <c r="L39" s="386" t="e">
        <f>IF(ISNUMBER(Regressions!L49),ROUND(Regressions!L49, 1), NA())</f>
        <v>#N/A</v>
      </c>
      <c r="M39" s="383" t="e">
        <f>IF(ISNUMBER(Regressions!M49),ROUND(Regressions!M49, 1), NA())</f>
        <v>#N/A</v>
      </c>
      <c r="N39" s="387" t="e">
        <f>IF(ISNUMBER(Regressions!N49),ROUND(Regressions!N49, 1), NA())</f>
        <v>#N/A</v>
      </c>
      <c r="O39" s="381" t="e">
        <f>IF(ISNUMBER(Regressions!O49),ROUND(Regressions!O49, 1), NA())</f>
        <v>#N/A</v>
      </c>
      <c r="P39" s="297" t="e">
        <f>IF(ISNUMBER(Regressions!P49),ROUND(Regressions!P49, 1), NA())</f>
        <v>#N/A</v>
      </c>
      <c r="Q39" s="388" t="e">
        <f>IF(ISNUMBER(Regressions!Q49),ROUND(Regressions!Q49, 1), NA())</f>
        <v>#N/A</v>
      </c>
      <c r="R39" s="383" t="e">
        <f>IF(ISNUMBER(Regressions!R49),ROUND(Regressions!R49, 1), NA())</f>
        <v>#N/A</v>
      </c>
      <c r="S39" s="384" t="e">
        <f>IF(ISNUMBER(Regressions!S49),ROUND(Regressions!S49, 1), NA())</f>
        <v>#N/A</v>
      </c>
    </row>
    <row r="40" x14ac:dyDescent="0.2">
      <c r="A40" s="237" t="str">
        <f>IF(ISBLANK(Regressions!A50), " ", Regressions!A50)</f>
        <v>Ukraine</v>
      </c>
      <c r="B40" s="232">
        <f>IF(ISBLANK(Regressions!B50), " ", Regressions!B50)</f>
        <v>2002</v>
      </c>
      <c r="C40" s="235" t="str">
        <f>IF(ISBLANK(Regressions!C50), " ", Regressions!C50)</f>
        <v>Rural</v>
      </c>
      <c r="D40" s="239">
        <f>IF(ISBLANK(Regressions!D50), " ", Regressions!D50)</f>
        <v>2704573.9440391543</v>
      </c>
      <c r="E40" s="381" t="e">
        <f>IF(ISNUMBER(Regressions!E50),ROUND(Regressions!E50, 1), NA())</f>
        <v>#N/A</v>
      </c>
      <c r="F40" s="297" t="e">
        <f>IF(ISNUMBER(Regressions!F50),ROUND(Regressions!F50, 1), NA())</f>
        <v>#N/A</v>
      </c>
      <c r="G40" s="382" t="e">
        <f>IF(ISNUMBER(Regressions!G50),ROUND(Regressions!G50, 1), NA())</f>
        <v>#N/A</v>
      </c>
      <c r="H40" s="383" t="e">
        <f>IF(ISNUMBER(Regressions!H50),ROUND(Regressions!H50, 1), NA())</f>
        <v>#N/A</v>
      </c>
      <c r="I40" s="384" t="e">
        <f>IF(ISNUMBER(Regressions!I50),ROUND(Regressions!I50, 1), NA())</f>
        <v>#N/A</v>
      </c>
      <c r="J40" s="385" t="e">
        <f>IF(ISNUMBER(Regressions!J50),ROUND(Regressions!J50, 1), NA())</f>
        <v>#N/A</v>
      </c>
      <c r="K40" s="297" t="e">
        <f>IF(ISNUMBER(Regressions!K50),ROUND(Regressions!K50, 1), NA())</f>
        <v>#N/A</v>
      </c>
      <c r="L40" s="386" t="e">
        <f>IF(ISNUMBER(Regressions!L50),ROUND(Regressions!L50, 1), NA())</f>
        <v>#N/A</v>
      </c>
      <c r="M40" s="383" t="e">
        <f>IF(ISNUMBER(Regressions!M50),ROUND(Regressions!M50, 1), NA())</f>
        <v>#N/A</v>
      </c>
      <c r="N40" s="387" t="e">
        <f>IF(ISNUMBER(Regressions!N50),ROUND(Regressions!N50, 1), NA())</f>
        <v>#N/A</v>
      </c>
      <c r="O40" s="381" t="e">
        <f>IF(ISNUMBER(Regressions!O50),ROUND(Regressions!O50, 1), NA())</f>
        <v>#N/A</v>
      </c>
      <c r="P40" s="297" t="e">
        <f>IF(ISNUMBER(Regressions!P50),ROUND(Regressions!P50, 1), NA())</f>
        <v>#N/A</v>
      </c>
      <c r="Q40" s="388" t="e">
        <f>IF(ISNUMBER(Regressions!Q50),ROUND(Regressions!Q50, 1), NA())</f>
        <v>#N/A</v>
      </c>
      <c r="R40" s="383" t="e">
        <f>IF(ISNUMBER(Regressions!R50),ROUND(Regressions!R50, 1), NA())</f>
        <v>#N/A</v>
      </c>
      <c r="S40" s="384" t="e">
        <f>IF(ISNUMBER(Regressions!S50),ROUND(Regressions!S50, 1), NA())</f>
        <v>#N/A</v>
      </c>
    </row>
    <row r="41" x14ac:dyDescent="0.2">
      <c r="A41" s="237" t="str">
        <f>IF(ISBLANK(Regressions!A51), " ", Regressions!A51)</f>
        <v>Ukraine</v>
      </c>
      <c r="B41" s="232">
        <f>IF(ISBLANK(Regressions!B51), " ", Regressions!B51)</f>
        <v>2003</v>
      </c>
      <c r="C41" s="235" t="str">
        <f>IF(ISBLANK(Regressions!C51), " ", Regressions!C51)</f>
        <v>Rural</v>
      </c>
      <c r="D41" s="239">
        <f>IF(ISBLANK(Regressions!D51), " ", Regressions!D51)</f>
        <v>2580890.8816259769</v>
      </c>
      <c r="E41" s="381" t="e">
        <f>IF(ISNUMBER(Regressions!E51),ROUND(Regressions!E51, 1), NA())</f>
        <v>#N/A</v>
      </c>
      <c r="F41" s="297" t="e">
        <f>IF(ISNUMBER(Regressions!F51),ROUND(Regressions!F51, 1), NA())</f>
        <v>#N/A</v>
      </c>
      <c r="G41" s="382" t="e">
        <f>IF(ISNUMBER(Regressions!G51),ROUND(Regressions!G51, 1), NA())</f>
        <v>#N/A</v>
      </c>
      <c r="H41" s="383" t="e">
        <f>IF(ISNUMBER(Regressions!H51),ROUND(Regressions!H51, 1), NA())</f>
        <v>#N/A</v>
      </c>
      <c r="I41" s="384" t="e">
        <f>IF(ISNUMBER(Regressions!I51),ROUND(Regressions!I51, 1), NA())</f>
        <v>#N/A</v>
      </c>
      <c r="J41" s="385" t="e">
        <f>IF(ISNUMBER(Regressions!J51),ROUND(Regressions!J51, 1), NA())</f>
        <v>#N/A</v>
      </c>
      <c r="K41" s="297" t="e">
        <f>IF(ISNUMBER(Regressions!K51),ROUND(Regressions!K51, 1), NA())</f>
        <v>#N/A</v>
      </c>
      <c r="L41" s="386" t="e">
        <f>IF(ISNUMBER(Regressions!L51),ROUND(Regressions!L51, 1), NA())</f>
        <v>#N/A</v>
      </c>
      <c r="M41" s="383" t="e">
        <f>IF(ISNUMBER(Regressions!M51),ROUND(Regressions!M51, 1), NA())</f>
        <v>#N/A</v>
      </c>
      <c r="N41" s="387" t="e">
        <f>IF(ISNUMBER(Regressions!N51),ROUND(Regressions!N51, 1), NA())</f>
        <v>#N/A</v>
      </c>
      <c r="O41" s="381" t="e">
        <f>IF(ISNUMBER(Regressions!O51),ROUND(Regressions!O51, 1), NA())</f>
        <v>#N/A</v>
      </c>
      <c r="P41" s="297" t="e">
        <f>IF(ISNUMBER(Regressions!P51),ROUND(Regressions!P51, 1), NA())</f>
        <v>#N/A</v>
      </c>
      <c r="Q41" s="388" t="e">
        <f>IF(ISNUMBER(Regressions!Q51),ROUND(Regressions!Q51, 1), NA())</f>
        <v>#N/A</v>
      </c>
      <c r="R41" s="383" t="e">
        <f>IF(ISNUMBER(Regressions!R51),ROUND(Regressions!R51, 1), NA())</f>
        <v>#N/A</v>
      </c>
      <c r="S41" s="384" t="e">
        <f>IF(ISNUMBER(Regressions!S51),ROUND(Regressions!S51, 1), NA())</f>
        <v>#N/A</v>
      </c>
    </row>
    <row r="42" x14ac:dyDescent="0.2">
      <c r="A42" s="237" t="str">
        <f>IF(ISBLANK(Regressions!A52), " ", Regressions!A52)</f>
        <v>Ukraine</v>
      </c>
      <c r="B42" s="232">
        <f>IF(ISBLANK(Regressions!B52), " ", Regressions!B52)</f>
        <v>2004</v>
      </c>
      <c r="C42" s="235" t="str">
        <f>IF(ISBLANK(Regressions!C52), " ", Regressions!C52)</f>
        <v>Rural</v>
      </c>
      <c r="D42" s="239">
        <f>IF(ISBLANK(Regressions!D52), " ", Regressions!D52)</f>
        <v>2459431.8277931213</v>
      </c>
      <c r="E42" s="381" t="e">
        <f>IF(ISNUMBER(Regressions!E52),ROUND(Regressions!E52, 1), NA())</f>
        <v>#N/A</v>
      </c>
      <c r="F42" s="297" t="e">
        <f>IF(ISNUMBER(Regressions!F52),ROUND(Regressions!F52, 1), NA())</f>
        <v>#N/A</v>
      </c>
      <c r="G42" s="382" t="e">
        <f>IF(ISNUMBER(Regressions!G52),ROUND(Regressions!G52, 1), NA())</f>
        <v>#N/A</v>
      </c>
      <c r="H42" s="383" t="e">
        <f>IF(ISNUMBER(Regressions!H52),ROUND(Regressions!H52, 1), NA())</f>
        <v>#N/A</v>
      </c>
      <c r="I42" s="384" t="e">
        <f>IF(ISNUMBER(Regressions!I52),ROUND(Regressions!I52, 1), NA())</f>
        <v>#N/A</v>
      </c>
      <c r="J42" s="385" t="e">
        <f>IF(ISNUMBER(Regressions!J52),ROUND(Regressions!J52, 1), NA())</f>
        <v>#N/A</v>
      </c>
      <c r="K42" s="297" t="e">
        <f>IF(ISNUMBER(Regressions!K52),ROUND(Regressions!K52, 1), NA())</f>
        <v>#N/A</v>
      </c>
      <c r="L42" s="386" t="e">
        <f>IF(ISNUMBER(Regressions!L52),ROUND(Regressions!L52, 1), NA())</f>
        <v>#N/A</v>
      </c>
      <c r="M42" s="383" t="e">
        <f>IF(ISNUMBER(Regressions!M52),ROUND(Regressions!M52, 1), NA())</f>
        <v>#N/A</v>
      </c>
      <c r="N42" s="387" t="e">
        <f>IF(ISNUMBER(Regressions!N52),ROUND(Regressions!N52, 1), NA())</f>
        <v>#N/A</v>
      </c>
      <c r="O42" s="381" t="e">
        <f>IF(ISNUMBER(Regressions!O52),ROUND(Regressions!O52, 1), NA())</f>
        <v>#N/A</v>
      </c>
      <c r="P42" s="297" t="e">
        <f>IF(ISNUMBER(Regressions!P52),ROUND(Regressions!P52, 1), NA())</f>
        <v>#N/A</v>
      </c>
      <c r="Q42" s="388" t="e">
        <f>IF(ISNUMBER(Regressions!Q52),ROUND(Regressions!Q52, 1), NA())</f>
        <v>#N/A</v>
      </c>
      <c r="R42" s="383" t="e">
        <f>IF(ISNUMBER(Regressions!R52),ROUND(Regressions!R52, 1), NA())</f>
        <v>#N/A</v>
      </c>
      <c r="S42" s="384" t="e">
        <f>IF(ISNUMBER(Regressions!S52),ROUND(Regressions!S52, 1), NA())</f>
        <v>#N/A</v>
      </c>
    </row>
    <row r="43" x14ac:dyDescent="0.2">
      <c r="A43" s="237" t="str">
        <f>IF(ISBLANK(Regressions!A53), " ", Regressions!A53)</f>
        <v>Ukraine</v>
      </c>
      <c r="B43" s="232">
        <f>IF(ISBLANK(Regressions!B53), " ", Regressions!B53)</f>
        <v>2005</v>
      </c>
      <c r="C43" s="235" t="str">
        <f>IF(ISBLANK(Regressions!C53), " ", Regressions!C53)</f>
        <v>Rural</v>
      </c>
      <c r="D43" s="239">
        <f>IF(ISBLANK(Regressions!D53), " ", Regressions!D53)</f>
        <v>2339152.9430126189</v>
      </c>
      <c r="E43" s="381" t="e">
        <f>IF(ISNUMBER(Regressions!E53),ROUND(Regressions!E53, 1), NA())</f>
        <v>#N/A</v>
      </c>
      <c r="F43" s="297" t="e">
        <f>IF(ISNUMBER(Regressions!F53),ROUND(Regressions!F53, 1), NA())</f>
        <v>#N/A</v>
      </c>
      <c r="G43" s="382" t="e">
        <f>IF(ISNUMBER(Regressions!G53),ROUND(Regressions!G53, 1), NA())</f>
        <v>#N/A</v>
      </c>
      <c r="H43" s="383" t="e">
        <f>IF(ISNUMBER(Regressions!H53),ROUND(Regressions!H53, 1), NA())</f>
        <v>#N/A</v>
      </c>
      <c r="I43" s="384" t="e">
        <f>IF(ISNUMBER(Regressions!I53),ROUND(Regressions!I53, 1), NA())</f>
        <v>#N/A</v>
      </c>
      <c r="J43" s="385" t="e">
        <f>IF(ISNUMBER(Regressions!J53),ROUND(Regressions!J53, 1), NA())</f>
        <v>#N/A</v>
      </c>
      <c r="K43" s="297" t="e">
        <f>IF(ISNUMBER(Regressions!K53),ROUND(Regressions!K53, 1), NA())</f>
        <v>#N/A</v>
      </c>
      <c r="L43" s="386" t="e">
        <f>IF(ISNUMBER(Regressions!L53),ROUND(Regressions!L53, 1), NA())</f>
        <v>#N/A</v>
      </c>
      <c r="M43" s="383" t="e">
        <f>IF(ISNUMBER(Regressions!M53),ROUND(Regressions!M53, 1), NA())</f>
        <v>#N/A</v>
      </c>
      <c r="N43" s="387" t="e">
        <f>IF(ISNUMBER(Regressions!N53),ROUND(Regressions!N53, 1), NA())</f>
        <v>#N/A</v>
      </c>
      <c r="O43" s="381" t="e">
        <f>IF(ISNUMBER(Regressions!O53),ROUND(Regressions!O53, 1), NA())</f>
        <v>#N/A</v>
      </c>
      <c r="P43" s="297" t="e">
        <f>IF(ISNUMBER(Regressions!P53),ROUND(Regressions!P53, 1), NA())</f>
        <v>#N/A</v>
      </c>
      <c r="Q43" s="388" t="e">
        <f>IF(ISNUMBER(Regressions!Q53),ROUND(Regressions!Q53, 1), NA())</f>
        <v>#N/A</v>
      </c>
      <c r="R43" s="383" t="e">
        <f>IF(ISNUMBER(Regressions!R53),ROUND(Regressions!R53, 1), NA())</f>
        <v>#N/A</v>
      </c>
      <c r="S43" s="384" t="e">
        <f>IF(ISNUMBER(Regressions!S53),ROUND(Regressions!S53, 1), NA())</f>
        <v>#N/A</v>
      </c>
    </row>
    <row r="44" x14ac:dyDescent="0.2">
      <c r="A44" s="237" t="str">
        <f>IF(ISBLANK(Regressions!A54), " ", Regressions!A54)</f>
        <v>Ukraine</v>
      </c>
      <c r="B44" s="232">
        <f>IF(ISBLANK(Regressions!B54), " ", Regressions!B54)</f>
        <v>2006</v>
      </c>
      <c r="C44" s="235" t="str">
        <f>IF(ISBLANK(Regressions!C54), " ", Regressions!C54)</f>
        <v>Rural</v>
      </c>
      <c r="D44" s="239">
        <f>IF(ISBLANK(Regressions!D54), " ", Regressions!D54)</f>
        <v>2229255.9385422515</v>
      </c>
      <c r="E44" s="381" t="e">
        <f>IF(ISNUMBER(Regressions!E54),ROUND(Regressions!E54, 1), NA())</f>
        <v>#N/A</v>
      </c>
      <c r="F44" s="297" t="e">
        <f>IF(ISNUMBER(Regressions!F54),ROUND(Regressions!F54, 1), NA())</f>
        <v>#N/A</v>
      </c>
      <c r="G44" s="382" t="e">
        <f>IF(ISNUMBER(Regressions!G54),ROUND(Regressions!G54, 1), NA())</f>
        <v>#N/A</v>
      </c>
      <c r="H44" s="383" t="e">
        <f>IF(ISNUMBER(Regressions!H54),ROUND(Regressions!H54, 1), NA())</f>
        <v>#N/A</v>
      </c>
      <c r="I44" s="384" t="e">
        <f>IF(ISNUMBER(Regressions!I54),ROUND(Regressions!I54, 1), NA())</f>
        <v>#N/A</v>
      </c>
      <c r="J44" s="385" t="e">
        <f>IF(ISNUMBER(Regressions!J54),ROUND(Regressions!J54, 1), NA())</f>
        <v>#N/A</v>
      </c>
      <c r="K44" s="297" t="e">
        <f>IF(ISNUMBER(Regressions!K54),ROUND(Regressions!K54, 1), NA())</f>
        <v>#N/A</v>
      </c>
      <c r="L44" s="386" t="e">
        <f>IF(ISNUMBER(Regressions!L54),ROUND(Regressions!L54, 1), NA())</f>
        <v>#N/A</v>
      </c>
      <c r="M44" s="383" t="e">
        <f>IF(ISNUMBER(Regressions!M54),ROUND(Regressions!M54, 1), NA())</f>
        <v>#N/A</v>
      </c>
      <c r="N44" s="387" t="e">
        <f>IF(ISNUMBER(Regressions!N54),ROUND(Regressions!N54, 1), NA())</f>
        <v>#N/A</v>
      </c>
      <c r="O44" s="381" t="e">
        <f>IF(ISNUMBER(Regressions!O54),ROUND(Regressions!O54, 1), NA())</f>
        <v>#N/A</v>
      </c>
      <c r="P44" s="297" t="e">
        <f>IF(ISNUMBER(Regressions!P54),ROUND(Regressions!P54, 1), NA())</f>
        <v>#N/A</v>
      </c>
      <c r="Q44" s="388" t="e">
        <f>IF(ISNUMBER(Regressions!Q54),ROUND(Regressions!Q54, 1), NA())</f>
        <v>#N/A</v>
      </c>
      <c r="R44" s="383" t="e">
        <f>IF(ISNUMBER(Regressions!R54),ROUND(Regressions!R54, 1), NA())</f>
        <v>#N/A</v>
      </c>
      <c r="S44" s="384" t="e">
        <f>IF(ISNUMBER(Regressions!S54),ROUND(Regressions!S54, 1), NA())</f>
        <v>#N/A</v>
      </c>
    </row>
    <row r="45" x14ac:dyDescent="0.2">
      <c r="A45" s="237" t="str">
        <f>IF(ISBLANK(Regressions!A55), " ", Regressions!A55)</f>
        <v>Ukraine</v>
      </c>
      <c r="B45" s="232">
        <f>IF(ISBLANK(Regressions!B55), " ", Regressions!B55)</f>
        <v>2007</v>
      </c>
      <c r="C45" s="235" t="str">
        <f>IF(ISBLANK(Regressions!C55), " ", Regressions!C55)</f>
        <v>Rural</v>
      </c>
      <c r="D45" s="239">
        <f>IF(ISBLANK(Regressions!D55), " ", Regressions!D55)</f>
        <v>2129990.9128547669</v>
      </c>
      <c r="E45" s="381" t="e">
        <f>IF(ISNUMBER(Regressions!E55),ROUND(Regressions!E55, 1), NA())</f>
        <v>#N/A</v>
      </c>
      <c r="F45" s="297" t="e">
        <f>IF(ISNUMBER(Regressions!F55),ROUND(Regressions!F55, 1), NA())</f>
        <v>#N/A</v>
      </c>
      <c r="G45" s="382" t="e">
        <f>IF(ISNUMBER(Regressions!G55),ROUND(Regressions!G55, 1), NA())</f>
        <v>#N/A</v>
      </c>
      <c r="H45" s="383" t="e">
        <f>IF(ISNUMBER(Regressions!H55),ROUND(Regressions!H55, 1), NA())</f>
        <v>#N/A</v>
      </c>
      <c r="I45" s="384" t="e">
        <f>IF(ISNUMBER(Regressions!I55),ROUND(Regressions!I55, 1), NA())</f>
        <v>#N/A</v>
      </c>
      <c r="J45" s="385" t="e">
        <f>IF(ISNUMBER(Regressions!J55),ROUND(Regressions!J55, 1), NA())</f>
        <v>#N/A</v>
      </c>
      <c r="K45" s="297" t="e">
        <f>IF(ISNUMBER(Regressions!K55),ROUND(Regressions!K55, 1), NA())</f>
        <v>#N/A</v>
      </c>
      <c r="L45" s="386" t="e">
        <f>IF(ISNUMBER(Regressions!L55),ROUND(Regressions!L55, 1), NA())</f>
        <v>#N/A</v>
      </c>
      <c r="M45" s="383" t="e">
        <f>IF(ISNUMBER(Regressions!M55),ROUND(Regressions!M55, 1), NA())</f>
        <v>#N/A</v>
      </c>
      <c r="N45" s="387" t="e">
        <f>IF(ISNUMBER(Regressions!N55),ROUND(Regressions!N55, 1), NA())</f>
        <v>#N/A</v>
      </c>
      <c r="O45" s="381" t="e">
        <f>IF(ISNUMBER(Regressions!O55),ROUND(Regressions!O55, 1), NA())</f>
        <v>#N/A</v>
      </c>
      <c r="P45" s="297" t="e">
        <f>IF(ISNUMBER(Regressions!P55),ROUND(Regressions!P55, 1), NA())</f>
        <v>#N/A</v>
      </c>
      <c r="Q45" s="388" t="e">
        <f>IF(ISNUMBER(Regressions!Q55),ROUND(Regressions!Q55, 1), NA())</f>
        <v>#N/A</v>
      </c>
      <c r="R45" s="383" t="e">
        <f>IF(ISNUMBER(Regressions!R55),ROUND(Regressions!R55, 1), NA())</f>
        <v>#N/A</v>
      </c>
      <c r="S45" s="384" t="e">
        <f>IF(ISNUMBER(Regressions!S55),ROUND(Regressions!S55, 1), NA())</f>
        <v>#N/A</v>
      </c>
    </row>
    <row r="46" x14ac:dyDescent="0.2">
      <c r="A46" s="237" t="str">
        <f>IF(ISBLANK(Regressions!A56), " ", Regressions!A56)</f>
        <v>Ukraine</v>
      </c>
      <c r="B46" s="232">
        <f>IF(ISBLANK(Regressions!B56), " ", Regressions!B56)</f>
        <v>2008</v>
      </c>
      <c r="C46" s="235" t="str">
        <f>IF(ISBLANK(Regressions!C56), " ", Regressions!C56)</f>
        <v>Rural</v>
      </c>
      <c r="D46" s="239">
        <f>IF(ISBLANK(Regressions!D56), " ", Regressions!D56)</f>
        <v>2039356.1112336731</v>
      </c>
      <c r="E46" s="381" t="e">
        <f>IF(ISNUMBER(Regressions!E56),ROUND(Regressions!E56, 1), NA())</f>
        <v>#N/A</v>
      </c>
      <c r="F46" s="297" t="e">
        <f>IF(ISNUMBER(Regressions!F56),ROUND(Regressions!F56, 1), NA())</f>
        <v>#N/A</v>
      </c>
      <c r="G46" s="382" t="e">
        <f>IF(ISNUMBER(Regressions!G56),ROUND(Regressions!G56, 1), NA())</f>
        <v>#N/A</v>
      </c>
      <c r="H46" s="383" t="e">
        <f>IF(ISNUMBER(Regressions!H56),ROUND(Regressions!H56, 1), NA())</f>
        <v>#N/A</v>
      </c>
      <c r="I46" s="384" t="e">
        <f>IF(ISNUMBER(Regressions!I56),ROUND(Regressions!I56, 1), NA())</f>
        <v>#N/A</v>
      </c>
      <c r="J46" s="385" t="e">
        <f>IF(ISNUMBER(Regressions!J56),ROUND(Regressions!J56, 1), NA())</f>
        <v>#N/A</v>
      </c>
      <c r="K46" s="297" t="e">
        <f>IF(ISNUMBER(Regressions!K56),ROUND(Regressions!K56, 1), NA())</f>
        <v>#N/A</v>
      </c>
      <c r="L46" s="386" t="e">
        <f>IF(ISNUMBER(Regressions!L56),ROUND(Regressions!L56, 1), NA())</f>
        <v>#N/A</v>
      </c>
      <c r="M46" s="383" t="e">
        <f>IF(ISNUMBER(Regressions!M56),ROUND(Regressions!M56, 1), NA())</f>
        <v>#N/A</v>
      </c>
      <c r="N46" s="387" t="e">
        <f>IF(ISNUMBER(Regressions!N56),ROUND(Regressions!N56, 1), NA())</f>
        <v>#N/A</v>
      </c>
      <c r="O46" s="381" t="e">
        <f>IF(ISNUMBER(Regressions!O56),ROUND(Regressions!O56, 1), NA())</f>
        <v>#N/A</v>
      </c>
      <c r="P46" s="297" t="e">
        <f>IF(ISNUMBER(Regressions!P56),ROUND(Regressions!P56, 1), NA())</f>
        <v>#N/A</v>
      </c>
      <c r="Q46" s="388" t="e">
        <f>IF(ISNUMBER(Regressions!Q56),ROUND(Regressions!Q56, 1), NA())</f>
        <v>#N/A</v>
      </c>
      <c r="R46" s="383" t="e">
        <f>IF(ISNUMBER(Regressions!R56),ROUND(Regressions!R56, 1), NA())</f>
        <v>#N/A</v>
      </c>
      <c r="S46" s="384" t="e">
        <f>IF(ISNUMBER(Regressions!S56),ROUND(Regressions!S56, 1), NA())</f>
        <v>#N/A</v>
      </c>
    </row>
    <row r="47" x14ac:dyDescent="0.2">
      <c r="A47" s="237" t="str">
        <f>IF(ISBLANK(Regressions!A57), " ", Regressions!A57)</f>
        <v>Ukraine</v>
      </c>
      <c r="B47" s="232">
        <f>IF(ISBLANK(Regressions!B57), " ", Regressions!B57)</f>
        <v>2009</v>
      </c>
      <c r="C47" s="235" t="str">
        <f>IF(ISBLANK(Regressions!C57), " ", Regressions!C57)</f>
        <v>Rural</v>
      </c>
      <c r="D47" s="239">
        <f>IF(ISBLANK(Regressions!D57), " ", Regressions!D57)</f>
        <v>1960867.8959556581</v>
      </c>
      <c r="E47" s="381" t="e">
        <f>IF(ISNUMBER(Regressions!E57),ROUND(Regressions!E57, 1), NA())</f>
        <v>#N/A</v>
      </c>
      <c r="F47" s="297" t="e">
        <f>IF(ISNUMBER(Regressions!F57),ROUND(Regressions!F57, 1), NA())</f>
        <v>#N/A</v>
      </c>
      <c r="G47" s="382" t="e">
        <f>IF(ISNUMBER(Regressions!G57),ROUND(Regressions!G57, 1), NA())</f>
        <v>#N/A</v>
      </c>
      <c r="H47" s="383" t="e">
        <f>IF(ISNUMBER(Regressions!H57),ROUND(Regressions!H57, 1), NA())</f>
        <v>#N/A</v>
      </c>
      <c r="I47" s="384" t="e">
        <f>IF(ISNUMBER(Regressions!I57),ROUND(Regressions!I57, 1), NA())</f>
        <v>#N/A</v>
      </c>
      <c r="J47" s="385" t="e">
        <f>IF(ISNUMBER(Regressions!J57),ROUND(Regressions!J57, 1), NA())</f>
        <v>#N/A</v>
      </c>
      <c r="K47" s="297" t="e">
        <f>IF(ISNUMBER(Regressions!K57),ROUND(Regressions!K57, 1), NA())</f>
        <v>#N/A</v>
      </c>
      <c r="L47" s="386" t="e">
        <f>IF(ISNUMBER(Regressions!L57),ROUND(Regressions!L57, 1), NA())</f>
        <v>#N/A</v>
      </c>
      <c r="M47" s="383" t="e">
        <f>IF(ISNUMBER(Regressions!M57),ROUND(Regressions!M57, 1), NA())</f>
        <v>#N/A</v>
      </c>
      <c r="N47" s="387" t="e">
        <f>IF(ISNUMBER(Regressions!N57),ROUND(Regressions!N57, 1), NA())</f>
        <v>#N/A</v>
      </c>
      <c r="O47" s="381" t="e">
        <f>IF(ISNUMBER(Regressions!O57),ROUND(Regressions!O57, 1), NA())</f>
        <v>#N/A</v>
      </c>
      <c r="P47" s="297" t="e">
        <f>IF(ISNUMBER(Regressions!P57),ROUND(Regressions!P57, 1), NA())</f>
        <v>#N/A</v>
      </c>
      <c r="Q47" s="388" t="e">
        <f>IF(ISNUMBER(Regressions!Q57),ROUND(Regressions!Q57, 1), NA())</f>
        <v>#N/A</v>
      </c>
      <c r="R47" s="383" t="e">
        <f>IF(ISNUMBER(Regressions!R57),ROUND(Regressions!R57, 1), NA())</f>
        <v>#N/A</v>
      </c>
      <c r="S47" s="384" t="e">
        <f>IF(ISNUMBER(Regressions!S57),ROUND(Regressions!S57, 1), NA())</f>
        <v>#N/A</v>
      </c>
    </row>
    <row r="48" x14ac:dyDescent="0.2">
      <c r="A48" s="237" t="str">
        <f>IF(ISBLANK(Regressions!A58), " ", Regressions!A58)</f>
        <v>Ukraine</v>
      </c>
      <c r="B48" s="232">
        <f>IF(ISBLANK(Regressions!B58), " ", Regressions!B58)</f>
        <v>2010</v>
      </c>
      <c r="C48" s="235" t="str">
        <f>IF(ISBLANK(Regressions!C58), " ", Regressions!C58)</f>
        <v>Rural</v>
      </c>
      <c r="D48" s="239">
        <f>IF(ISBLANK(Regressions!D58), " ", Regressions!D58)</f>
        <v>1899555.9581218718</v>
      </c>
      <c r="E48" s="381" t="e">
        <f>IF(ISNUMBER(Regressions!E58),ROUND(Regressions!E58, 1), NA())</f>
        <v>#N/A</v>
      </c>
      <c r="F48" s="297" t="e">
        <f>IF(ISNUMBER(Regressions!F58),ROUND(Regressions!F58, 1), NA())</f>
        <v>#N/A</v>
      </c>
      <c r="G48" s="382" t="e">
        <f>IF(ISNUMBER(Regressions!G58),ROUND(Regressions!G58, 1), NA())</f>
        <v>#N/A</v>
      </c>
      <c r="H48" s="383" t="e">
        <f>IF(ISNUMBER(Regressions!H58),ROUND(Regressions!H58, 1), NA())</f>
        <v>#N/A</v>
      </c>
      <c r="I48" s="384" t="e">
        <f>IF(ISNUMBER(Regressions!I58),ROUND(Regressions!I58, 1), NA())</f>
        <v>#N/A</v>
      </c>
      <c r="J48" s="385" t="e">
        <f>IF(ISNUMBER(Regressions!J58),ROUND(Regressions!J58, 1), NA())</f>
        <v>#N/A</v>
      </c>
      <c r="K48" s="297" t="e">
        <f>IF(ISNUMBER(Regressions!K58),ROUND(Regressions!K58, 1), NA())</f>
        <v>#N/A</v>
      </c>
      <c r="L48" s="386" t="e">
        <f>IF(ISNUMBER(Regressions!L58),ROUND(Regressions!L58, 1), NA())</f>
        <v>#N/A</v>
      </c>
      <c r="M48" s="383" t="e">
        <f>IF(ISNUMBER(Regressions!M58),ROUND(Regressions!M58, 1), NA())</f>
        <v>#N/A</v>
      </c>
      <c r="N48" s="387" t="e">
        <f>IF(ISNUMBER(Regressions!N58),ROUND(Regressions!N58, 1), NA())</f>
        <v>#N/A</v>
      </c>
      <c r="O48" s="381" t="e">
        <f>IF(ISNUMBER(Regressions!O58),ROUND(Regressions!O58, 1), NA())</f>
        <v>#N/A</v>
      </c>
      <c r="P48" s="297" t="e">
        <f>IF(ISNUMBER(Regressions!P58),ROUND(Regressions!P58, 1), NA())</f>
        <v>#N/A</v>
      </c>
      <c r="Q48" s="388" t="e">
        <f>IF(ISNUMBER(Regressions!Q58),ROUND(Regressions!Q58, 1), NA())</f>
        <v>#N/A</v>
      </c>
      <c r="R48" s="383" t="e">
        <f>IF(ISNUMBER(Regressions!R58),ROUND(Regressions!R58, 1), NA())</f>
        <v>#N/A</v>
      </c>
      <c r="S48" s="384" t="e">
        <f>IF(ISNUMBER(Regressions!S58),ROUND(Regressions!S58, 1), NA())</f>
        <v>#N/A</v>
      </c>
    </row>
    <row r="49" x14ac:dyDescent="0.2">
      <c r="A49" s="237" t="str">
        <f>IF(ISBLANK(Regressions!A59), " ", Regressions!A59)</f>
        <v>Ukraine</v>
      </c>
      <c r="B49" s="232">
        <f>IF(ISBLANK(Regressions!B59), " ", Regressions!B59)</f>
        <v>2011</v>
      </c>
      <c r="C49" s="235" t="str">
        <f>IF(ISBLANK(Regressions!C59), " ", Regressions!C59)</f>
        <v>Rural</v>
      </c>
      <c r="D49" s="239">
        <f>IF(ISBLANK(Regressions!D59), " ", Regressions!D59)</f>
        <v>1852231.1472949218</v>
      </c>
      <c r="E49" s="381" t="e">
        <f>IF(ISNUMBER(Regressions!E59),ROUND(Regressions!E59, 1), NA())</f>
        <v>#N/A</v>
      </c>
      <c r="F49" s="297" t="e">
        <f>IF(ISNUMBER(Regressions!F59),ROUND(Regressions!F59, 1), NA())</f>
        <v>#N/A</v>
      </c>
      <c r="G49" s="382" t="e">
        <f>IF(ISNUMBER(Regressions!G59),ROUND(Regressions!G59, 1), NA())</f>
        <v>#N/A</v>
      </c>
      <c r="H49" s="383" t="e">
        <f>IF(ISNUMBER(Regressions!H59),ROUND(Regressions!H59, 1), NA())</f>
        <v>#N/A</v>
      </c>
      <c r="I49" s="384" t="e">
        <f>IF(ISNUMBER(Regressions!I59),ROUND(Regressions!I59, 1), NA())</f>
        <v>#N/A</v>
      </c>
      <c r="J49" s="385" t="e">
        <f>IF(ISNUMBER(Regressions!J59),ROUND(Regressions!J59, 1), NA())</f>
        <v>#N/A</v>
      </c>
      <c r="K49" s="297" t="e">
        <f>IF(ISNUMBER(Regressions!K59),ROUND(Regressions!K59, 1), NA())</f>
        <v>#N/A</v>
      </c>
      <c r="L49" s="386" t="e">
        <f>IF(ISNUMBER(Regressions!L59),ROUND(Regressions!L59, 1), NA())</f>
        <v>#N/A</v>
      </c>
      <c r="M49" s="383" t="e">
        <f>IF(ISNUMBER(Regressions!M59),ROUND(Regressions!M59, 1), NA())</f>
        <v>#N/A</v>
      </c>
      <c r="N49" s="387" t="e">
        <f>IF(ISNUMBER(Regressions!N59),ROUND(Regressions!N59, 1), NA())</f>
        <v>#N/A</v>
      </c>
      <c r="O49" s="381" t="e">
        <f>IF(ISNUMBER(Regressions!O59),ROUND(Regressions!O59, 1), NA())</f>
        <v>#N/A</v>
      </c>
      <c r="P49" s="297" t="e">
        <f>IF(ISNUMBER(Regressions!P59),ROUND(Regressions!P59, 1), NA())</f>
        <v>#N/A</v>
      </c>
      <c r="Q49" s="388" t="e">
        <f>IF(ISNUMBER(Regressions!Q59),ROUND(Regressions!Q59, 1), NA())</f>
        <v>#N/A</v>
      </c>
      <c r="R49" s="383" t="e">
        <f>IF(ISNUMBER(Regressions!R59),ROUND(Regressions!R59, 1), NA())</f>
        <v>#N/A</v>
      </c>
      <c r="S49" s="384" t="e">
        <f>IF(ISNUMBER(Regressions!S59),ROUND(Regressions!S59, 1), NA())</f>
        <v>#N/A</v>
      </c>
    </row>
    <row r="50" x14ac:dyDescent="0.2">
      <c r="A50" s="237" t="str">
        <f>IF(ISBLANK(Regressions!A60), " ", Regressions!A60)</f>
        <v>Ukraine</v>
      </c>
      <c r="B50" s="232">
        <f>IF(ISBLANK(Regressions!B60), " ", Regressions!B60)</f>
        <v>2012</v>
      </c>
      <c r="C50" s="235" t="str">
        <f>IF(ISBLANK(Regressions!C60), " ", Regressions!C60)</f>
        <v>Rural</v>
      </c>
      <c r="D50" s="239">
        <f>IF(ISBLANK(Regressions!D60), " ", Regressions!D60)</f>
        <v>1826389.1019390104</v>
      </c>
      <c r="E50" s="381" t="e">
        <f>IF(ISNUMBER(Regressions!E60),ROUND(Regressions!E60, 1), NA())</f>
        <v>#N/A</v>
      </c>
      <c r="F50" s="297" t="e">
        <f>IF(ISNUMBER(Regressions!F60),ROUND(Regressions!F60, 1), NA())</f>
        <v>#N/A</v>
      </c>
      <c r="G50" s="382" t="e">
        <f>IF(ISNUMBER(Regressions!G60),ROUND(Regressions!G60, 1), NA())</f>
        <v>#N/A</v>
      </c>
      <c r="H50" s="383" t="e">
        <f>IF(ISNUMBER(Regressions!H60),ROUND(Regressions!H60, 1), NA())</f>
        <v>#N/A</v>
      </c>
      <c r="I50" s="384" t="e">
        <f>IF(ISNUMBER(Regressions!I60),ROUND(Regressions!I60, 1), NA())</f>
        <v>#N/A</v>
      </c>
      <c r="J50" s="385" t="e">
        <f>IF(ISNUMBER(Regressions!J60),ROUND(Regressions!J60, 1), NA())</f>
        <v>#N/A</v>
      </c>
      <c r="K50" s="297" t="e">
        <f>IF(ISNUMBER(Regressions!K60),ROUND(Regressions!K60, 1), NA())</f>
        <v>#N/A</v>
      </c>
      <c r="L50" s="386" t="e">
        <f>IF(ISNUMBER(Regressions!L60),ROUND(Regressions!L60, 1), NA())</f>
        <v>#N/A</v>
      </c>
      <c r="M50" s="383" t="e">
        <f>IF(ISNUMBER(Regressions!M60),ROUND(Regressions!M60, 1), NA())</f>
        <v>#N/A</v>
      </c>
      <c r="N50" s="387" t="e">
        <f>IF(ISNUMBER(Regressions!N60),ROUND(Regressions!N60, 1), NA())</f>
        <v>#N/A</v>
      </c>
      <c r="O50" s="381" t="e">
        <f>IF(ISNUMBER(Regressions!O60),ROUND(Regressions!O60, 1), NA())</f>
        <v>#N/A</v>
      </c>
      <c r="P50" s="297" t="e">
        <f>IF(ISNUMBER(Regressions!P60),ROUND(Regressions!P60, 1), NA())</f>
        <v>#N/A</v>
      </c>
      <c r="Q50" s="388" t="e">
        <f>IF(ISNUMBER(Regressions!Q60),ROUND(Regressions!Q60, 1), NA())</f>
        <v>#N/A</v>
      </c>
      <c r="R50" s="383" t="e">
        <f>IF(ISNUMBER(Regressions!R60),ROUND(Regressions!R60, 1), NA())</f>
        <v>#N/A</v>
      </c>
      <c r="S50" s="384" t="e">
        <f>IF(ISNUMBER(Regressions!S60),ROUND(Regressions!S60, 1), NA())</f>
        <v>#N/A</v>
      </c>
    </row>
    <row r="51" x14ac:dyDescent="0.2">
      <c r="A51" s="237" t="str">
        <f>IF(ISBLANK(Regressions!A61), " ", Regressions!A61)</f>
        <v>Ukraine</v>
      </c>
      <c r="B51" s="232">
        <f>IF(ISBLANK(Regressions!B61), " ", Regressions!B61)</f>
        <v>2013</v>
      </c>
      <c r="C51" s="235" t="str">
        <f>IF(ISBLANK(Regressions!C61), " ", Regressions!C61)</f>
        <v>Rural</v>
      </c>
      <c r="D51" s="239">
        <f>IF(ISBLANK(Regressions!D61), " ", Regressions!D61)</f>
        <v>1819008.1039937593</v>
      </c>
      <c r="E51" s="381" t="e">
        <f>IF(ISNUMBER(Regressions!E61),ROUND(Regressions!E61, 1), NA())</f>
        <v>#N/A</v>
      </c>
      <c r="F51" s="297" t="e">
        <f>IF(ISNUMBER(Regressions!F61),ROUND(Regressions!F61, 1), NA())</f>
        <v>#N/A</v>
      </c>
      <c r="G51" s="382" t="e">
        <f>IF(ISNUMBER(Regressions!G61),ROUND(Regressions!G61, 1), NA())</f>
        <v>#N/A</v>
      </c>
      <c r="H51" s="383" t="e">
        <f>IF(ISNUMBER(Regressions!H61),ROUND(Regressions!H61, 1), NA())</f>
        <v>#N/A</v>
      </c>
      <c r="I51" s="384" t="e">
        <f>IF(ISNUMBER(Regressions!I61),ROUND(Regressions!I61, 1), NA())</f>
        <v>#N/A</v>
      </c>
      <c r="J51" s="385" t="e">
        <f>IF(ISNUMBER(Regressions!J61),ROUND(Regressions!J61, 1), NA())</f>
        <v>#N/A</v>
      </c>
      <c r="K51" s="297" t="e">
        <f>IF(ISNUMBER(Regressions!K61),ROUND(Regressions!K61, 1), NA())</f>
        <v>#N/A</v>
      </c>
      <c r="L51" s="386" t="e">
        <f>IF(ISNUMBER(Regressions!L61),ROUND(Regressions!L61, 1), NA())</f>
        <v>#N/A</v>
      </c>
      <c r="M51" s="383" t="e">
        <f>IF(ISNUMBER(Regressions!M61),ROUND(Regressions!M61, 1), NA())</f>
        <v>#N/A</v>
      </c>
      <c r="N51" s="387" t="e">
        <f>IF(ISNUMBER(Regressions!N61),ROUND(Regressions!N61, 1), NA())</f>
        <v>#N/A</v>
      </c>
      <c r="O51" s="381" t="e">
        <f>IF(ISNUMBER(Regressions!O61),ROUND(Regressions!O61, 1), NA())</f>
        <v>#N/A</v>
      </c>
      <c r="P51" s="297" t="e">
        <f>IF(ISNUMBER(Regressions!P61),ROUND(Regressions!P61, 1), NA())</f>
        <v>#N/A</v>
      </c>
      <c r="Q51" s="388" t="e">
        <f>IF(ISNUMBER(Regressions!Q61),ROUND(Regressions!Q61, 1), NA())</f>
        <v>#N/A</v>
      </c>
      <c r="R51" s="383" t="e">
        <f>IF(ISNUMBER(Regressions!R61),ROUND(Regressions!R61, 1), NA())</f>
        <v>#N/A</v>
      </c>
      <c r="S51" s="384" t="e">
        <f>IF(ISNUMBER(Regressions!S61),ROUND(Regressions!S61, 1), NA())</f>
        <v>#N/A</v>
      </c>
    </row>
    <row r="52" x14ac:dyDescent="0.2">
      <c r="A52" s="237" t="str">
        <f>IF(ISBLANK(Regressions!A62), " ", Regressions!A62)</f>
        <v>Ukraine</v>
      </c>
      <c r="B52" s="232">
        <f>IF(ISBLANK(Regressions!B62), " ", Regressions!B62)</f>
        <v>2014</v>
      </c>
      <c r="C52" s="235" t="str">
        <f>IF(ISBLANK(Regressions!C62), " ", Regressions!C62)</f>
        <v>Rural</v>
      </c>
      <c r="D52" s="239">
        <f>IF(ISBLANK(Regressions!D62), " ", Regressions!D62)</f>
        <v>1825323.1034432985</v>
      </c>
      <c r="E52" s="381" t="e">
        <f>IF(ISNUMBER(Regressions!E62),ROUND(Regressions!E62, 1), NA())</f>
        <v>#N/A</v>
      </c>
      <c r="F52" s="297" t="e">
        <f>IF(ISNUMBER(Regressions!F62),ROUND(Regressions!F62, 1), NA())</f>
        <v>#N/A</v>
      </c>
      <c r="G52" s="382" t="e">
        <f>IF(ISNUMBER(Regressions!G62),ROUND(Regressions!G62, 1), NA())</f>
        <v>#N/A</v>
      </c>
      <c r="H52" s="383" t="e">
        <f>IF(ISNUMBER(Regressions!H62),ROUND(Regressions!H62, 1), NA())</f>
        <v>#N/A</v>
      </c>
      <c r="I52" s="384" t="e">
        <f>IF(ISNUMBER(Regressions!I62),ROUND(Regressions!I62, 1), NA())</f>
        <v>#N/A</v>
      </c>
      <c r="J52" s="385" t="e">
        <f>IF(ISNUMBER(Regressions!J62),ROUND(Regressions!J62, 1), NA())</f>
        <v>#N/A</v>
      </c>
      <c r="K52" s="297" t="e">
        <f>IF(ISNUMBER(Regressions!K62),ROUND(Regressions!K62, 1), NA())</f>
        <v>#N/A</v>
      </c>
      <c r="L52" s="386" t="e">
        <f>IF(ISNUMBER(Regressions!L62),ROUND(Regressions!L62, 1), NA())</f>
        <v>#N/A</v>
      </c>
      <c r="M52" s="383" t="e">
        <f>IF(ISNUMBER(Regressions!M62),ROUND(Regressions!M62, 1), NA())</f>
        <v>#N/A</v>
      </c>
      <c r="N52" s="387" t="e">
        <f>IF(ISNUMBER(Regressions!N62),ROUND(Regressions!N62, 1), NA())</f>
        <v>#N/A</v>
      </c>
      <c r="O52" s="381" t="e">
        <f>IF(ISNUMBER(Regressions!O62),ROUND(Regressions!O62, 1), NA())</f>
        <v>#N/A</v>
      </c>
      <c r="P52" s="297" t="e">
        <f>IF(ISNUMBER(Regressions!P62),ROUND(Regressions!P62, 1), NA())</f>
        <v>#N/A</v>
      </c>
      <c r="Q52" s="388" t="e">
        <f>IF(ISNUMBER(Regressions!Q62),ROUND(Regressions!Q62, 1), NA())</f>
        <v>#N/A</v>
      </c>
      <c r="R52" s="383" t="e">
        <f>IF(ISNUMBER(Regressions!R62),ROUND(Regressions!R62, 1), NA())</f>
        <v>#N/A</v>
      </c>
      <c r="S52" s="384" t="e">
        <f>IF(ISNUMBER(Regressions!S62),ROUND(Regressions!S62, 1), NA())</f>
        <v>#N/A</v>
      </c>
    </row>
    <row r="53" x14ac:dyDescent="0.2">
      <c r="A53" s="237" t="str">
        <f>IF(ISBLANK(Regressions!A63), " ", Regressions!A63)</f>
        <v>Ukraine</v>
      </c>
      <c r="B53" s="232">
        <f>IF(ISBLANK(Regressions!B63), " ", Regressions!B63)</f>
        <v>2015</v>
      </c>
      <c r="C53" s="235" t="str">
        <f>IF(ISBLANK(Regressions!C63), " ", Regressions!C63)</f>
        <v>Rural</v>
      </c>
      <c r="D53" s="239">
        <f>IF(ISBLANK(Regressions!D63), " ", Regressions!D63)</f>
        <v>1562971.1770563507</v>
      </c>
      <c r="E53" s="381" t="e">
        <f>IF(ISNUMBER(Regressions!E63),ROUND(Regressions!E63, 1), NA())</f>
        <v>#N/A</v>
      </c>
      <c r="F53" s="297" t="e">
        <f>IF(ISNUMBER(Regressions!F63),ROUND(Regressions!F63, 1), NA())</f>
        <v>#N/A</v>
      </c>
      <c r="G53" s="382" t="e">
        <f>IF(ISNUMBER(Regressions!G63),ROUND(Regressions!G63, 1), NA())</f>
        <v>#N/A</v>
      </c>
      <c r="H53" s="383" t="e">
        <f>IF(ISNUMBER(Regressions!H63),ROUND(Regressions!H63, 1), NA())</f>
        <v>#N/A</v>
      </c>
      <c r="I53" s="384" t="e">
        <f>IF(ISNUMBER(Regressions!I63),ROUND(Regressions!I63, 1), NA())</f>
        <v>#N/A</v>
      </c>
      <c r="J53" s="385" t="e">
        <f>IF(ISNUMBER(Regressions!J63),ROUND(Regressions!J63, 1), NA())</f>
        <v>#N/A</v>
      </c>
      <c r="K53" s="297" t="e">
        <f>IF(ISNUMBER(Regressions!K63),ROUND(Regressions!K63, 1), NA())</f>
        <v>#N/A</v>
      </c>
      <c r="L53" s="386" t="e">
        <f>IF(ISNUMBER(Regressions!L63),ROUND(Regressions!L63, 1), NA())</f>
        <v>#N/A</v>
      </c>
      <c r="M53" s="383" t="e">
        <f>IF(ISNUMBER(Regressions!M63),ROUND(Regressions!M63, 1), NA())</f>
        <v>#N/A</v>
      </c>
      <c r="N53" s="387" t="e">
        <f>IF(ISNUMBER(Regressions!N63),ROUND(Regressions!N63, 1), NA())</f>
        <v>#N/A</v>
      </c>
      <c r="O53" s="381" t="e">
        <f>IF(ISNUMBER(Regressions!O63),ROUND(Regressions!O63, 1), NA())</f>
        <v>#N/A</v>
      </c>
      <c r="P53" s="297" t="e">
        <f>IF(ISNUMBER(Regressions!P63),ROUND(Regressions!P63, 1), NA())</f>
        <v>#N/A</v>
      </c>
      <c r="Q53" s="388" t="e">
        <f>IF(ISNUMBER(Regressions!Q63),ROUND(Regressions!Q63, 1), NA())</f>
        <v>#N/A</v>
      </c>
      <c r="R53" s="383" t="e">
        <f>IF(ISNUMBER(Regressions!R63),ROUND(Regressions!R63, 1), NA())</f>
        <v>#N/A</v>
      </c>
      <c r="S53" s="384" t="e">
        <f>IF(ISNUMBER(Regressions!S63),ROUND(Regressions!S63, 1), NA())</f>
        <v>#N/A</v>
      </c>
    </row>
    <row r="54" x14ac:dyDescent="0.2">
      <c r="A54" s="358" t="str">
        <f>IF(ISBLANK(Regressions!A64), " ", Regressions!A64)</f>
        <v>Ukraine</v>
      </c>
      <c r="B54" s="359">
        <f>IF(ISBLANK(Regressions!B64), " ", Regressions!B64)</f>
        <v>2016</v>
      </c>
      <c r="C54" s="360" t="str">
        <f>IF(ISBLANK(Regressions!C64), " ", Regressions!C64)</f>
        <v>Rural</v>
      </c>
      <c r="D54" s="361">
        <f>IF(ISBLANK(Regressions!D64), " ", Regressions!D64)</f>
        <v>1482942.0279881286</v>
      </c>
      <c r="E54" s="389" t="e">
        <f>IF(ISNUMBER(Regressions!E64),ROUND(Regressions!E64, 1), NA())</f>
        <v>#N/A</v>
      </c>
      <c r="F54" s="298" t="e">
        <f>IF(ISNUMBER(Regressions!F64),ROUND(Regressions!F64, 1), NA())</f>
        <v>#N/A</v>
      </c>
      <c r="G54" s="390" t="e">
        <f>IF(ISNUMBER(Regressions!G64),ROUND(Regressions!G64, 1), NA())</f>
        <v>#N/A</v>
      </c>
      <c r="H54" s="391" t="e">
        <f>IF(ISNUMBER(Regressions!H64),ROUND(Regressions!H64, 1), NA())</f>
        <v>#N/A</v>
      </c>
      <c r="I54" s="392" t="e">
        <f>IF(ISNUMBER(Regressions!I64),ROUND(Regressions!I64, 1), NA())</f>
        <v>#N/A</v>
      </c>
      <c r="J54" s="393" t="e">
        <f>IF(ISNUMBER(Regressions!J64),ROUND(Regressions!J64, 1), NA())</f>
        <v>#N/A</v>
      </c>
      <c r="K54" s="298" t="e">
        <f>IF(ISNUMBER(Regressions!K64),ROUND(Regressions!K64, 1), NA())</f>
        <v>#N/A</v>
      </c>
      <c r="L54" s="394" t="e">
        <f>IF(ISNUMBER(Regressions!L64),ROUND(Regressions!L64, 1), NA())</f>
        <v>#N/A</v>
      </c>
      <c r="M54" s="391" t="e">
        <f>IF(ISNUMBER(Regressions!M64),ROUND(Regressions!M64, 1), NA())</f>
        <v>#N/A</v>
      </c>
      <c r="N54" s="395" t="e">
        <f>IF(ISNUMBER(Regressions!N64),ROUND(Regressions!N64, 1), NA())</f>
        <v>#N/A</v>
      </c>
      <c r="O54" s="389" t="e">
        <f>IF(ISNUMBER(Regressions!O64),ROUND(Regressions!O64, 1), NA())</f>
        <v>#N/A</v>
      </c>
      <c r="P54" s="298" t="e">
        <f>IF(ISNUMBER(Regressions!P64),ROUND(Regressions!P64, 1), NA())</f>
        <v>#N/A</v>
      </c>
      <c r="Q54" s="396" t="e">
        <f>IF(ISNUMBER(Regressions!Q64),ROUND(Regressions!Q64, 1), NA())</f>
        <v>#N/A</v>
      </c>
      <c r="R54" s="391" t="e">
        <f>IF(ISNUMBER(Regressions!R64),ROUND(Regressions!R64, 1), NA())</f>
        <v>#N/A</v>
      </c>
      <c r="S54" s="392" t="e">
        <f>IF(ISNUMBER(Regressions!S64),ROUND(Regressions!S64, 1), NA())</f>
        <v>#N/A</v>
      </c>
    </row>
    <row r="55" x14ac:dyDescent="0.2">
      <c r="A55" s="237" t="str">
        <f>IF(ISBLANK(Regressions!A65), " ", Regressions!A65)</f>
        <v>Ukraine</v>
      </c>
      <c r="B55" s="232">
        <f>IF(ISBLANK(Regressions!B65), " ", Regressions!B65)</f>
        <v>2000</v>
      </c>
      <c r="C55" s="235" t="str">
        <f>IF(ISBLANK(Regressions!C65), " ", Regressions!C65)</f>
        <v>Pre-primary</v>
      </c>
      <c r="D55" s="239">
        <f>IF(ISBLANK(Regressions!D65), " ", Regressions!D65)</f>
        <v>2029120</v>
      </c>
      <c r="E55" s="381" t="e">
        <f>IF(ISNUMBER(Regressions!E65),ROUND(Regressions!E65, 1), NA())</f>
        <v>#N/A</v>
      </c>
      <c r="F55" s="297" t="e">
        <f>IF(ISNUMBER(Regressions!F65),ROUND(Regressions!F65, 1), NA())</f>
        <v>#N/A</v>
      </c>
      <c r="G55" s="382" t="e">
        <f>IF(ISNUMBER(Regressions!G65),ROUND(Regressions!G65, 1), NA())</f>
        <v>#N/A</v>
      </c>
      <c r="H55" s="383" t="e">
        <f>IF(ISNUMBER(Regressions!H65),ROUND(Regressions!H65, 1), NA())</f>
        <v>#N/A</v>
      </c>
      <c r="I55" s="384" t="e">
        <f>IF(ISNUMBER(Regressions!I65),ROUND(Regressions!I65, 1), NA())</f>
        <v>#N/A</v>
      </c>
      <c r="J55" s="385" t="e">
        <f>IF(ISNUMBER(Regressions!J65),ROUND(Regressions!J65, 1), NA())</f>
        <v>#N/A</v>
      </c>
      <c r="K55" s="297" t="e">
        <f>IF(ISNUMBER(Regressions!K65),ROUND(Regressions!K65, 1), NA())</f>
        <v>#N/A</v>
      </c>
      <c r="L55" s="386" t="e">
        <f>IF(ISNUMBER(Regressions!L65),ROUND(Regressions!L65, 1), NA())</f>
        <v>#N/A</v>
      </c>
      <c r="M55" s="383" t="e">
        <f>IF(ISNUMBER(Regressions!M65),ROUND(Regressions!M65, 1), NA())</f>
        <v>#N/A</v>
      </c>
      <c r="N55" s="387" t="e">
        <f>IF(ISNUMBER(Regressions!N65),ROUND(Regressions!N65, 1), NA())</f>
        <v>#N/A</v>
      </c>
      <c r="O55" s="381" t="e">
        <f>IF(ISNUMBER(Regressions!O65),ROUND(Regressions!O65, 1), NA())</f>
        <v>#N/A</v>
      </c>
      <c r="P55" s="297" t="e">
        <f>IF(ISNUMBER(Regressions!P65),ROUND(Regressions!P65, 1), NA())</f>
        <v>#N/A</v>
      </c>
      <c r="Q55" s="388" t="e">
        <f>IF(ISNUMBER(Regressions!Q65),ROUND(Regressions!Q65, 1), NA())</f>
        <v>#N/A</v>
      </c>
      <c r="R55" s="383" t="e">
        <f>IF(ISNUMBER(Regressions!R65),ROUND(Regressions!R65, 1), NA())</f>
        <v>#N/A</v>
      </c>
      <c r="S55" s="384" t="e">
        <f>IF(ISNUMBER(Regressions!S65),ROUND(Regressions!S65, 1), NA())</f>
        <v>#N/A</v>
      </c>
    </row>
    <row r="56" x14ac:dyDescent="0.2">
      <c r="A56" s="237" t="str">
        <f>IF(ISBLANK(Regressions!A66), " ", Regressions!A66)</f>
        <v>Ukraine</v>
      </c>
      <c r="B56" s="232">
        <f>IF(ISBLANK(Regressions!B66), " ", Regressions!B66)</f>
        <v>2001</v>
      </c>
      <c r="C56" s="235" t="str">
        <f>IF(ISBLANK(Regressions!C66), " ", Regressions!C66)</f>
        <v>Pre-primary</v>
      </c>
      <c r="D56" s="239">
        <f>IF(ISBLANK(Regressions!D66), " ", Regressions!D66)</f>
        <v>1918366</v>
      </c>
      <c r="E56" s="381" t="e">
        <f>IF(ISNUMBER(Regressions!E66),ROUND(Regressions!E66, 1), NA())</f>
        <v>#N/A</v>
      </c>
      <c r="F56" s="297" t="e">
        <f>IF(ISNUMBER(Regressions!F66),ROUND(Regressions!F66, 1), NA())</f>
        <v>#N/A</v>
      </c>
      <c r="G56" s="382" t="e">
        <f>IF(ISNUMBER(Regressions!G66),ROUND(Regressions!G66, 1), NA())</f>
        <v>#N/A</v>
      </c>
      <c r="H56" s="383" t="e">
        <f>IF(ISNUMBER(Regressions!H66),ROUND(Regressions!H66, 1), NA())</f>
        <v>#N/A</v>
      </c>
      <c r="I56" s="384" t="e">
        <f>IF(ISNUMBER(Regressions!I66),ROUND(Regressions!I66, 1), NA())</f>
        <v>#N/A</v>
      </c>
      <c r="J56" s="385" t="e">
        <f>IF(ISNUMBER(Regressions!J66),ROUND(Regressions!J66, 1), NA())</f>
        <v>#N/A</v>
      </c>
      <c r="K56" s="297" t="e">
        <f>IF(ISNUMBER(Regressions!K66),ROUND(Regressions!K66, 1), NA())</f>
        <v>#N/A</v>
      </c>
      <c r="L56" s="386" t="e">
        <f>IF(ISNUMBER(Regressions!L66),ROUND(Regressions!L66, 1), NA())</f>
        <v>#N/A</v>
      </c>
      <c r="M56" s="383" t="e">
        <f>IF(ISNUMBER(Regressions!M66),ROUND(Regressions!M66, 1), NA())</f>
        <v>#N/A</v>
      </c>
      <c r="N56" s="387" t="e">
        <f>IF(ISNUMBER(Regressions!N66),ROUND(Regressions!N66, 1), NA())</f>
        <v>#N/A</v>
      </c>
      <c r="O56" s="381" t="e">
        <f>IF(ISNUMBER(Regressions!O66),ROUND(Regressions!O66, 1), NA())</f>
        <v>#N/A</v>
      </c>
      <c r="P56" s="297" t="e">
        <f>IF(ISNUMBER(Regressions!P66),ROUND(Regressions!P66, 1), NA())</f>
        <v>#N/A</v>
      </c>
      <c r="Q56" s="388" t="e">
        <f>IF(ISNUMBER(Regressions!Q66),ROUND(Regressions!Q66, 1), NA())</f>
        <v>#N/A</v>
      </c>
      <c r="R56" s="383" t="e">
        <f>IF(ISNUMBER(Regressions!R66),ROUND(Regressions!R66, 1), NA())</f>
        <v>#N/A</v>
      </c>
      <c r="S56" s="384" t="e">
        <f>IF(ISNUMBER(Regressions!S66),ROUND(Regressions!S66, 1), NA())</f>
        <v>#N/A</v>
      </c>
    </row>
    <row r="57" x14ac:dyDescent="0.2">
      <c r="A57" s="237" t="str">
        <f>IF(ISBLANK(Regressions!A67), " ", Regressions!A67)</f>
        <v>Ukraine</v>
      </c>
      <c r="B57" s="232">
        <f>IF(ISBLANK(Regressions!B67), " ", Regressions!B67)</f>
        <v>2002</v>
      </c>
      <c r="C57" s="235" t="str">
        <f>IF(ISBLANK(Regressions!C67), " ", Regressions!C67)</f>
        <v>Pre-primary</v>
      </c>
      <c r="D57" s="239">
        <f>IF(ISBLANK(Regressions!D67), " ", Regressions!D67)</f>
        <v>1825997</v>
      </c>
      <c r="E57" s="381" t="e">
        <f>IF(ISNUMBER(Regressions!E67),ROUND(Regressions!E67, 1), NA())</f>
        <v>#N/A</v>
      </c>
      <c r="F57" s="297" t="e">
        <f>IF(ISNUMBER(Regressions!F67),ROUND(Regressions!F67, 1), NA())</f>
        <v>#N/A</v>
      </c>
      <c r="G57" s="382" t="e">
        <f>IF(ISNUMBER(Regressions!G67),ROUND(Regressions!G67, 1), NA())</f>
        <v>#N/A</v>
      </c>
      <c r="H57" s="383" t="e">
        <f>IF(ISNUMBER(Regressions!H67),ROUND(Regressions!H67, 1), NA())</f>
        <v>#N/A</v>
      </c>
      <c r="I57" s="384" t="e">
        <f>IF(ISNUMBER(Regressions!I67),ROUND(Regressions!I67, 1), NA())</f>
        <v>#N/A</v>
      </c>
      <c r="J57" s="385" t="e">
        <f>IF(ISNUMBER(Regressions!J67),ROUND(Regressions!J67, 1), NA())</f>
        <v>#N/A</v>
      </c>
      <c r="K57" s="297" t="e">
        <f>IF(ISNUMBER(Regressions!K67),ROUND(Regressions!K67, 1), NA())</f>
        <v>#N/A</v>
      </c>
      <c r="L57" s="386" t="e">
        <f>IF(ISNUMBER(Regressions!L67),ROUND(Regressions!L67, 1), NA())</f>
        <v>#N/A</v>
      </c>
      <c r="M57" s="383" t="e">
        <f>IF(ISNUMBER(Regressions!M67),ROUND(Regressions!M67, 1), NA())</f>
        <v>#N/A</v>
      </c>
      <c r="N57" s="387" t="e">
        <f>IF(ISNUMBER(Regressions!N67),ROUND(Regressions!N67, 1), NA())</f>
        <v>#N/A</v>
      </c>
      <c r="O57" s="381" t="e">
        <f>IF(ISNUMBER(Regressions!O67),ROUND(Regressions!O67, 1), NA())</f>
        <v>#N/A</v>
      </c>
      <c r="P57" s="297" t="e">
        <f>IF(ISNUMBER(Regressions!P67),ROUND(Regressions!P67, 1), NA())</f>
        <v>#N/A</v>
      </c>
      <c r="Q57" s="388" t="e">
        <f>IF(ISNUMBER(Regressions!Q67),ROUND(Regressions!Q67, 1), NA())</f>
        <v>#N/A</v>
      </c>
      <c r="R57" s="383" t="e">
        <f>IF(ISNUMBER(Regressions!R67),ROUND(Regressions!R67, 1), NA())</f>
        <v>#N/A</v>
      </c>
      <c r="S57" s="384" t="e">
        <f>IF(ISNUMBER(Regressions!S67),ROUND(Regressions!S67, 1), NA())</f>
        <v>#N/A</v>
      </c>
    </row>
    <row r="58" x14ac:dyDescent="0.2">
      <c r="A58" s="237" t="str">
        <f>IF(ISBLANK(Regressions!A68), " ", Regressions!A68)</f>
        <v>Ukraine</v>
      </c>
      <c r="B58" s="232">
        <f>IF(ISBLANK(Regressions!B68), " ", Regressions!B68)</f>
        <v>2003</v>
      </c>
      <c r="C58" s="235" t="str">
        <f>IF(ISBLANK(Regressions!C68), " ", Regressions!C68)</f>
        <v>Pre-primary</v>
      </c>
      <c r="D58" s="239">
        <f>IF(ISBLANK(Regressions!D68), " ", Regressions!D68)</f>
        <v>1283949</v>
      </c>
      <c r="E58" s="381" t="e">
        <f>IF(ISNUMBER(Regressions!E68),ROUND(Regressions!E68, 1), NA())</f>
        <v>#N/A</v>
      </c>
      <c r="F58" s="297" t="e">
        <f>IF(ISNUMBER(Regressions!F68),ROUND(Regressions!F68, 1), NA())</f>
        <v>#N/A</v>
      </c>
      <c r="G58" s="382" t="e">
        <f>IF(ISNUMBER(Regressions!G68),ROUND(Regressions!G68, 1), NA())</f>
        <v>#N/A</v>
      </c>
      <c r="H58" s="383" t="e">
        <f>IF(ISNUMBER(Regressions!H68),ROUND(Regressions!H68, 1), NA())</f>
        <v>#N/A</v>
      </c>
      <c r="I58" s="384" t="e">
        <f>IF(ISNUMBER(Regressions!I68),ROUND(Regressions!I68, 1), NA())</f>
        <v>#N/A</v>
      </c>
      <c r="J58" s="385" t="e">
        <f>IF(ISNUMBER(Regressions!J68),ROUND(Regressions!J68, 1), NA())</f>
        <v>#N/A</v>
      </c>
      <c r="K58" s="297" t="e">
        <f>IF(ISNUMBER(Regressions!K68),ROUND(Regressions!K68, 1), NA())</f>
        <v>#N/A</v>
      </c>
      <c r="L58" s="386" t="e">
        <f>IF(ISNUMBER(Regressions!L68),ROUND(Regressions!L68, 1), NA())</f>
        <v>#N/A</v>
      </c>
      <c r="M58" s="383" t="e">
        <f>IF(ISNUMBER(Regressions!M68),ROUND(Regressions!M68, 1), NA())</f>
        <v>#N/A</v>
      </c>
      <c r="N58" s="387" t="e">
        <f>IF(ISNUMBER(Regressions!N68),ROUND(Regressions!N68, 1), NA())</f>
        <v>#N/A</v>
      </c>
      <c r="O58" s="381" t="e">
        <f>IF(ISNUMBER(Regressions!O68),ROUND(Regressions!O68, 1), NA())</f>
        <v>#N/A</v>
      </c>
      <c r="P58" s="297" t="e">
        <f>IF(ISNUMBER(Regressions!P68),ROUND(Regressions!P68, 1), NA())</f>
        <v>#N/A</v>
      </c>
      <c r="Q58" s="388" t="e">
        <f>IF(ISNUMBER(Regressions!Q68),ROUND(Regressions!Q68, 1), NA())</f>
        <v>#N/A</v>
      </c>
      <c r="R58" s="383" t="e">
        <f>IF(ISNUMBER(Regressions!R68),ROUND(Regressions!R68, 1), NA())</f>
        <v>#N/A</v>
      </c>
      <c r="S58" s="384" t="e">
        <f>IF(ISNUMBER(Regressions!S68),ROUND(Regressions!S68, 1), NA())</f>
        <v>#N/A</v>
      </c>
    </row>
    <row r="59" x14ac:dyDescent="0.2">
      <c r="A59" s="237" t="str">
        <f>IF(ISBLANK(Regressions!A69), " ", Regressions!A69)</f>
        <v>Ukraine</v>
      </c>
      <c r="B59" s="232">
        <f>IF(ISBLANK(Regressions!B69), " ", Regressions!B69)</f>
        <v>2004</v>
      </c>
      <c r="C59" s="235" t="str">
        <f>IF(ISBLANK(Regressions!C69), " ", Regressions!C69)</f>
        <v>Pre-primary</v>
      </c>
      <c r="D59" s="239">
        <f>IF(ISBLANK(Regressions!D69), " ", Regressions!D69)</f>
        <v>1242781</v>
      </c>
      <c r="E59" s="381" t="e">
        <f>IF(ISNUMBER(Regressions!E69),ROUND(Regressions!E69, 1), NA())</f>
        <v>#N/A</v>
      </c>
      <c r="F59" s="297" t="e">
        <f>IF(ISNUMBER(Regressions!F69),ROUND(Regressions!F69, 1), NA())</f>
        <v>#N/A</v>
      </c>
      <c r="G59" s="382" t="e">
        <f>IF(ISNUMBER(Regressions!G69),ROUND(Regressions!G69, 1), NA())</f>
        <v>#N/A</v>
      </c>
      <c r="H59" s="383" t="e">
        <f>IF(ISNUMBER(Regressions!H69),ROUND(Regressions!H69, 1), NA())</f>
        <v>#N/A</v>
      </c>
      <c r="I59" s="384" t="e">
        <f>IF(ISNUMBER(Regressions!I69),ROUND(Regressions!I69, 1), NA())</f>
        <v>#N/A</v>
      </c>
      <c r="J59" s="385" t="e">
        <f>IF(ISNUMBER(Regressions!J69),ROUND(Regressions!J69, 1), NA())</f>
        <v>#N/A</v>
      </c>
      <c r="K59" s="297" t="e">
        <f>IF(ISNUMBER(Regressions!K69),ROUND(Regressions!K69, 1), NA())</f>
        <v>#N/A</v>
      </c>
      <c r="L59" s="386" t="e">
        <f>IF(ISNUMBER(Regressions!L69),ROUND(Regressions!L69, 1), NA())</f>
        <v>#N/A</v>
      </c>
      <c r="M59" s="383" t="e">
        <f>IF(ISNUMBER(Regressions!M69),ROUND(Regressions!M69, 1), NA())</f>
        <v>#N/A</v>
      </c>
      <c r="N59" s="387" t="e">
        <f>IF(ISNUMBER(Regressions!N69),ROUND(Regressions!N69, 1), NA())</f>
        <v>#N/A</v>
      </c>
      <c r="O59" s="381" t="e">
        <f>IF(ISNUMBER(Regressions!O69),ROUND(Regressions!O69, 1), NA())</f>
        <v>#N/A</v>
      </c>
      <c r="P59" s="297" t="e">
        <f>IF(ISNUMBER(Regressions!P69),ROUND(Regressions!P69, 1), NA())</f>
        <v>#N/A</v>
      </c>
      <c r="Q59" s="388" t="e">
        <f>IF(ISNUMBER(Regressions!Q69),ROUND(Regressions!Q69, 1), NA())</f>
        <v>#N/A</v>
      </c>
      <c r="R59" s="383" t="e">
        <f>IF(ISNUMBER(Regressions!R69),ROUND(Regressions!R69, 1), NA())</f>
        <v>#N/A</v>
      </c>
      <c r="S59" s="384" t="e">
        <f>IF(ISNUMBER(Regressions!S69),ROUND(Regressions!S69, 1), NA())</f>
        <v>#N/A</v>
      </c>
    </row>
    <row r="60" x14ac:dyDescent="0.2">
      <c r="A60" s="237" t="str">
        <f>IF(ISBLANK(Regressions!A70), " ", Regressions!A70)</f>
        <v>Ukraine</v>
      </c>
      <c r="B60" s="232">
        <f>IF(ISBLANK(Regressions!B70), " ", Regressions!B70)</f>
        <v>2005</v>
      </c>
      <c r="C60" s="235" t="str">
        <f>IF(ISBLANK(Regressions!C70), " ", Regressions!C70)</f>
        <v>Pre-primary</v>
      </c>
      <c r="D60" s="239">
        <f>IF(ISBLANK(Regressions!D70), " ", Regressions!D70)</f>
        <v>1204750</v>
      </c>
      <c r="E60" s="381" t="e">
        <f>IF(ISNUMBER(Regressions!E70),ROUND(Regressions!E70, 1), NA())</f>
        <v>#N/A</v>
      </c>
      <c r="F60" s="297" t="e">
        <f>IF(ISNUMBER(Regressions!F70),ROUND(Regressions!F70, 1), NA())</f>
        <v>#N/A</v>
      </c>
      <c r="G60" s="382" t="e">
        <f>IF(ISNUMBER(Regressions!G70),ROUND(Regressions!G70, 1), NA())</f>
        <v>#N/A</v>
      </c>
      <c r="H60" s="383" t="e">
        <f>IF(ISNUMBER(Regressions!H70),ROUND(Regressions!H70, 1), NA())</f>
        <v>#N/A</v>
      </c>
      <c r="I60" s="384" t="e">
        <f>IF(ISNUMBER(Regressions!I70),ROUND(Regressions!I70, 1), NA())</f>
        <v>#N/A</v>
      </c>
      <c r="J60" s="385" t="e">
        <f>IF(ISNUMBER(Regressions!J70),ROUND(Regressions!J70, 1), NA())</f>
        <v>#N/A</v>
      </c>
      <c r="K60" s="297" t="e">
        <f>IF(ISNUMBER(Regressions!K70),ROUND(Regressions!K70, 1), NA())</f>
        <v>#N/A</v>
      </c>
      <c r="L60" s="386" t="e">
        <f>IF(ISNUMBER(Regressions!L70),ROUND(Regressions!L70, 1), NA())</f>
        <v>#N/A</v>
      </c>
      <c r="M60" s="383" t="e">
        <f>IF(ISNUMBER(Regressions!M70),ROUND(Regressions!M70, 1), NA())</f>
        <v>#N/A</v>
      </c>
      <c r="N60" s="387" t="e">
        <f>IF(ISNUMBER(Regressions!N70),ROUND(Regressions!N70, 1), NA())</f>
        <v>#N/A</v>
      </c>
      <c r="O60" s="381" t="e">
        <f>IF(ISNUMBER(Regressions!O70),ROUND(Regressions!O70, 1), NA())</f>
        <v>#N/A</v>
      </c>
      <c r="P60" s="297" t="e">
        <f>IF(ISNUMBER(Regressions!P70),ROUND(Regressions!P70, 1), NA())</f>
        <v>#N/A</v>
      </c>
      <c r="Q60" s="388" t="e">
        <f>IF(ISNUMBER(Regressions!Q70),ROUND(Regressions!Q70, 1), NA())</f>
        <v>#N/A</v>
      </c>
      <c r="R60" s="383" t="e">
        <f>IF(ISNUMBER(Regressions!R70),ROUND(Regressions!R70, 1), NA())</f>
        <v>#N/A</v>
      </c>
      <c r="S60" s="384" t="e">
        <f>IF(ISNUMBER(Regressions!S70),ROUND(Regressions!S70, 1), NA())</f>
        <v>#N/A</v>
      </c>
    </row>
    <row r="61" x14ac:dyDescent="0.2">
      <c r="A61" s="237" t="str">
        <f>IF(ISBLANK(Regressions!A71), " ", Regressions!A71)</f>
        <v>Ukraine</v>
      </c>
      <c r="B61" s="232">
        <f>IF(ISBLANK(Regressions!B71), " ", Regressions!B71)</f>
        <v>2006</v>
      </c>
      <c r="C61" s="235" t="str">
        <f>IF(ISBLANK(Regressions!C71), " ", Regressions!C71)</f>
        <v>Pre-primary</v>
      </c>
      <c r="D61" s="239">
        <f>IF(ISBLANK(Regressions!D71), " ", Regressions!D71)</f>
        <v>1183274</v>
      </c>
      <c r="E61" s="381" t="e">
        <f>IF(ISNUMBER(Regressions!E71),ROUND(Regressions!E71, 1), NA())</f>
        <v>#N/A</v>
      </c>
      <c r="F61" s="297" t="e">
        <f>IF(ISNUMBER(Regressions!F71),ROUND(Regressions!F71, 1), NA())</f>
        <v>#N/A</v>
      </c>
      <c r="G61" s="382" t="e">
        <f>IF(ISNUMBER(Regressions!G71),ROUND(Regressions!G71, 1), NA())</f>
        <v>#N/A</v>
      </c>
      <c r="H61" s="383" t="e">
        <f>IF(ISNUMBER(Regressions!H71),ROUND(Regressions!H71, 1), NA())</f>
        <v>#N/A</v>
      </c>
      <c r="I61" s="384" t="e">
        <f>IF(ISNUMBER(Regressions!I71),ROUND(Regressions!I71, 1), NA())</f>
        <v>#N/A</v>
      </c>
      <c r="J61" s="385" t="e">
        <f>IF(ISNUMBER(Regressions!J71),ROUND(Regressions!J71, 1), NA())</f>
        <v>#N/A</v>
      </c>
      <c r="K61" s="297" t="e">
        <f>IF(ISNUMBER(Regressions!K71),ROUND(Regressions!K71, 1), NA())</f>
        <v>#N/A</v>
      </c>
      <c r="L61" s="386" t="e">
        <f>IF(ISNUMBER(Regressions!L71),ROUND(Regressions!L71, 1), NA())</f>
        <v>#N/A</v>
      </c>
      <c r="M61" s="383" t="e">
        <f>IF(ISNUMBER(Regressions!M71),ROUND(Regressions!M71, 1), NA())</f>
        <v>#N/A</v>
      </c>
      <c r="N61" s="387" t="e">
        <f>IF(ISNUMBER(Regressions!N71),ROUND(Regressions!N71, 1), NA())</f>
        <v>#N/A</v>
      </c>
      <c r="O61" s="381" t="e">
        <f>IF(ISNUMBER(Regressions!O71),ROUND(Regressions!O71, 1), NA())</f>
        <v>#N/A</v>
      </c>
      <c r="P61" s="297" t="e">
        <f>IF(ISNUMBER(Regressions!P71),ROUND(Regressions!P71, 1), NA())</f>
        <v>#N/A</v>
      </c>
      <c r="Q61" s="388" t="e">
        <f>IF(ISNUMBER(Regressions!Q71),ROUND(Regressions!Q71, 1), NA())</f>
        <v>#N/A</v>
      </c>
      <c r="R61" s="383" t="e">
        <f>IF(ISNUMBER(Regressions!R71),ROUND(Regressions!R71, 1), NA())</f>
        <v>#N/A</v>
      </c>
      <c r="S61" s="384" t="e">
        <f>IF(ISNUMBER(Regressions!S71),ROUND(Regressions!S71, 1), NA())</f>
        <v>#N/A</v>
      </c>
    </row>
    <row r="62" x14ac:dyDescent="0.2">
      <c r="A62" s="237" t="str">
        <f>IF(ISBLANK(Regressions!A72), " ", Regressions!A72)</f>
        <v>Ukraine</v>
      </c>
      <c r="B62" s="232">
        <f>IF(ISBLANK(Regressions!B72), " ", Regressions!B72)</f>
        <v>2007</v>
      </c>
      <c r="C62" s="235" t="str">
        <f>IF(ISBLANK(Regressions!C72), " ", Regressions!C72)</f>
        <v>Pre-primary</v>
      </c>
      <c r="D62" s="239">
        <f>IF(ISBLANK(Regressions!D72), " ", Regressions!D72)</f>
        <v>1170941</v>
      </c>
      <c r="E62" s="381" t="e">
        <f>IF(ISNUMBER(Regressions!E72),ROUND(Regressions!E72, 1), NA())</f>
        <v>#N/A</v>
      </c>
      <c r="F62" s="297" t="e">
        <f>IF(ISNUMBER(Regressions!F72),ROUND(Regressions!F72, 1), NA())</f>
        <v>#N/A</v>
      </c>
      <c r="G62" s="382" t="e">
        <f>IF(ISNUMBER(Regressions!G72),ROUND(Regressions!G72, 1), NA())</f>
        <v>#N/A</v>
      </c>
      <c r="H62" s="383" t="e">
        <f>IF(ISNUMBER(Regressions!H72),ROUND(Regressions!H72, 1), NA())</f>
        <v>#N/A</v>
      </c>
      <c r="I62" s="384" t="e">
        <f>IF(ISNUMBER(Regressions!I72),ROUND(Regressions!I72, 1), NA())</f>
        <v>#N/A</v>
      </c>
      <c r="J62" s="385" t="e">
        <f>IF(ISNUMBER(Regressions!J72),ROUND(Regressions!J72, 1), NA())</f>
        <v>#N/A</v>
      </c>
      <c r="K62" s="297" t="e">
        <f>IF(ISNUMBER(Regressions!K72),ROUND(Regressions!K72, 1), NA())</f>
        <v>#N/A</v>
      </c>
      <c r="L62" s="386" t="e">
        <f>IF(ISNUMBER(Regressions!L72),ROUND(Regressions!L72, 1), NA())</f>
        <v>#N/A</v>
      </c>
      <c r="M62" s="383" t="e">
        <f>IF(ISNUMBER(Regressions!M72),ROUND(Regressions!M72, 1), NA())</f>
        <v>#N/A</v>
      </c>
      <c r="N62" s="387" t="e">
        <f>IF(ISNUMBER(Regressions!N72),ROUND(Regressions!N72, 1), NA())</f>
        <v>#N/A</v>
      </c>
      <c r="O62" s="381" t="e">
        <f>IF(ISNUMBER(Regressions!O72),ROUND(Regressions!O72, 1), NA())</f>
        <v>#N/A</v>
      </c>
      <c r="P62" s="297" t="e">
        <f>IF(ISNUMBER(Regressions!P72),ROUND(Regressions!P72, 1), NA())</f>
        <v>#N/A</v>
      </c>
      <c r="Q62" s="388" t="e">
        <f>IF(ISNUMBER(Regressions!Q72),ROUND(Regressions!Q72, 1), NA())</f>
        <v>#N/A</v>
      </c>
      <c r="R62" s="383" t="e">
        <f>IF(ISNUMBER(Regressions!R72),ROUND(Regressions!R72, 1), NA())</f>
        <v>#N/A</v>
      </c>
      <c r="S62" s="384" t="e">
        <f>IF(ISNUMBER(Regressions!S72),ROUND(Regressions!S72, 1), NA())</f>
        <v>#N/A</v>
      </c>
    </row>
    <row r="63" x14ac:dyDescent="0.2">
      <c r="A63" s="237" t="str">
        <f>IF(ISBLANK(Regressions!A73), " ", Regressions!A73)</f>
        <v>Ukraine</v>
      </c>
      <c r="B63" s="232">
        <f>IF(ISBLANK(Regressions!B73), " ", Regressions!B73)</f>
        <v>2008</v>
      </c>
      <c r="C63" s="235" t="str">
        <f>IF(ISBLANK(Regressions!C73), " ", Regressions!C73)</f>
        <v>Pre-primary</v>
      </c>
      <c r="D63" s="239">
        <f>IF(ISBLANK(Regressions!D73), " ", Regressions!D73)</f>
        <v>1173024</v>
      </c>
      <c r="E63" s="381" t="e">
        <f>IF(ISNUMBER(Regressions!E73),ROUND(Regressions!E73, 1), NA())</f>
        <v>#N/A</v>
      </c>
      <c r="F63" s="297" t="e">
        <f>IF(ISNUMBER(Regressions!F73),ROUND(Regressions!F73, 1), NA())</f>
        <v>#N/A</v>
      </c>
      <c r="G63" s="382" t="e">
        <f>IF(ISNUMBER(Regressions!G73),ROUND(Regressions!G73, 1), NA())</f>
        <v>#N/A</v>
      </c>
      <c r="H63" s="383" t="e">
        <f>IF(ISNUMBER(Regressions!H73),ROUND(Regressions!H73, 1), NA())</f>
        <v>#N/A</v>
      </c>
      <c r="I63" s="384" t="e">
        <f>IF(ISNUMBER(Regressions!I73),ROUND(Regressions!I73, 1), NA())</f>
        <v>#N/A</v>
      </c>
      <c r="J63" s="385" t="e">
        <f>IF(ISNUMBER(Regressions!J73),ROUND(Regressions!J73, 1), NA())</f>
        <v>#N/A</v>
      </c>
      <c r="K63" s="297" t="e">
        <f>IF(ISNUMBER(Regressions!K73),ROUND(Regressions!K73, 1), NA())</f>
        <v>#N/A</v>
      </c>
      <c r="L63" s="386" t="e">
        <f>IF(ISNUMBER(Regressions!L73),ROUND(Regressions!L73, 1), NA())</f>
        <v>#N/A</v>
      </c>
      <c r="M63" s="383" t="e">
        <f>IF(ISNUMBER(Regressions!M73),ROUND(Regressions!M73, 1), NA())</f>
        <v>#N/A</v>
      </c>
      <c r="N63" s="387" t="e">
        <f>IF(ISNUMBER(Regressions!N73),ROUND(Regressions!N73, 1), NA())</f>
        <v>#N/A</v>
      </c>
      <c r="O63" s="381" t="e">
        <f>IF(ISNUMBER(Regressions!O73),ROUND(Regressions!O73, 1), NA())</f>
        <v>#N/A</v>
      </c>
      <c r="P63" s="297" t="e">
        <f>IF(ISNUMBER(Regressions!P73),ROUND(Regressions!P73, 1), NA())</f>
        <v>#N/A</v>
      </c>
      <c r="Q63" s="388" t="e">
        <f>IF(ISNUMBER(Regressions!Q73),ROUND(Regressions!Q73, 1), NA())</f>
        <v>#N/A</v>
      </c>
      <c r="R63" s="383" t="e">
        <f>IF(ISNUMBER(Regressions!R73),ROUND(Regressions!R73, 1), NA())</f>
        <v>#N/A</v>
      </c>
      <c r="S63" s="384" t="e">
        <f>IF(ISNUMBER(Regressions!S73),ROUND(Regressions!S73, 1), NA())</f>
        <v>#N/A</v>
      </c>
    </row>
    <row r="64" x14ac:dyDescent="0.2">
      <c r="A64" s="237" t="str">
        <f>IF(ISBLANK(Regressions!A74), " ", Regressions!A74)</f>
        <v>Ukraine</v>
      </c>
      <c r="B64" s="232">
        <f>IF(ISBLANK(Regressions!B74), " ", Regressions!B74)</f>
        <v>2009</v>
      </c>
      <c r="C64" s="235" t="str">
        <f>IF(ISBLANK(Regressions!C74), " ", Regressions!C74)</f>
        <v>Pre-primary</v>
      </c>
      <c r="D64" s="239">
        <f>IF(ISBLANK(Regressions!D74), " ", Regressions!D74)</f>
        <v>1189862</v>
      </c>
      <c r="E64" s="381" t="e">
        <f>IF(ISNUMBER(Regressions!E74),ROUND(Regressions!E74, 1), NA())</f>
        <v>#N/A</v>
      </c>
      <c r="F64" s="297" t="e">
        <f>IF(ISNUMBER(Regressions!F74),ROUND(Regressions!F74, 1), NA())</f>
        <v>#N/A</v>
      </c>
      <c r="G64" s="382" t="e">
        <f>IF(ISNUMBER(Regressions!G74),ROUND(Regressions!G74, 1), NA())</f>
        <v>#N/A</v>
      </c>
      <c r="H64" s="383" t="e">
        <f>IF(ISNUMBER(Regressions!H74),ROUND(Regressions!H74, 1), NA())</f>
        <v>#N/A</v>
      </c>
      <c r="I64" s="384" t="e">
        <f>IF(ISNUMBER(Regressions!I74),ROUND(Regressions!I74, 1), NA())</f>
        <v>#N/A</v>
      </c>
      <c r="J64" s="385" t="e">
        <f>IF(ISNUMBER(Regressions!J74),ROUND(Regressions!J74, 1), NA())</f>
        <v>#N/A</v>
      </c>
      <c r="K64" s="297" t="e">
        <f>IF(ISNUMBER(Regressions!K74),ROUND(Regressions!K74, 1), NA())</f>
        <v>#N/A</v>
      </c>
      <c r="L64" s="386" t="e">
        <f>IF(ISNUMBER(Regressions!L74),ROUND(Regressions!L74, 1), NA())</f>
        <v>#N/A</v>
      </c>
      <c r="M64" s="383" t="e">
        <f>IF(ISNUMBER(Regressions!M74),ROUND(Regressions!M74, 1), NA())</f>
        <v>#N/A</v>
      </c>
      <c r="N64" s="387" t="e">
        <f>IF(ISNUMBER(Regressions!N74),ROUND(Regressions!N74, 1), NA())</f>
        <v>#N/A</v>
      </c>
      <c r="O64" s="381" t="e">
        <f>IF(ISNUMBER(Regressions!O74),ROUND(Regressions!O74, 1), NA())</f>
        <v>#N/A</v>
      </c>
      <c r="P64" s="297" t="e">
        <f>IF(ISNUMBER(Regressions!P74),ROUND(Regressions!P74, 1), NA())</f>
        <v>#N/A</v>
      </c>
      <c r="Q64" s="388" t="e">
        <f>IF(ISNUMBER(Regressions!Q74),ROUND(Regressions!Q74, 1), NA())</f>
        <v>#N/A</v>
      </c>
      <c r="R64" s="383" t="e">
        <f>IF(ISNUMBER(Regressions!R74),ROUND(Regressions!R74, 1), NA())</f>
        <v>#N/A</v>
      </c>
      <c r="S64" s="384" t="e">
        <f>IF(ISNUMBER(Regressions!S74),ROUND(Regressions!S74, 1), NA())</f>
        <v>#N/A</v>
      </c>
    </row>
    <row r="65" x14ac:dyDescent="0.2">
      <c r="A65" s="237" t="str">
        <f>IF(ISBLANK(Regressions!A75), " ", Regressions!A75)</f>
        <v>Ukraine</v>
      </c>
      <c r="B65" s="232">
        <f>IF(ISBLANK(Regressions!B75), " ", Regressions!B75)</f>
        <v>2010</v>
      </c>
      <c r="C65" s="235" t="str">
        <f>IF(ISBLANK(Regressions!C75), " ", Regressions!C75)</f>
        <v>Pre-primary</v>
      </c>
      <c r="D65" s="239">
        <f>IF(ISBLANK(Regressions!D75), " ", Regressions!D75)</f>
        <v>1226917</v>
      </c>
      <c r="E65" s="381" t="e">
        <f>IF(ISNUMBER(Regressions!E75),ROUND(Regressions!E75, 1), NA())</f>
        <v>#N/A</v>
      </c>
      <c r="F65" s="297" t="e">
        <f>IF(ISNUMBER(Regressions!F75),ROUND(Regressions!F75, 1), NA())</f>
        <v>#N/A</v>
      </c>
      <c r="G65" s="382" t="e">
        <f>IF(ISNUMBER(Regressions!G75),ROUND(Regressions!G75, 1), NA())</f>
        <v>#N/A</v>
      </c>
      <c r="H65" s="383" t="e">
        <f>IF(ISNUMBER(Regressions!H75),ROUND(Regressions!H75, 1), NA())</f>
        <v>#N/A</v>
      </c>
      <c r="I65" s="384" t="e">
        <f>IF(ISNUMBER(Regressions!I75),ROUND(Regressions!I75, 1), NA())</f>
        <v>#N/A</v>
      </c>
      <c r="J65" s="385" t="e">
        <f>IF(ISNUMBER(Regressions!J75),ROUND(Regressions!J75, 1), NA())</f>
        <v>#N/A</v>
      </c>
      <c r="K65" s="297" t="e">
        <f>IF(ISNUMBER(Regressions!K75),ROUND(Regressions!K75, 1), NA())</f>
        <v>#N/A</v>
      </c>
      <c r="L65" s="386" t="e">
        <f>IF(ISNUMBER(Regressions!L75),ROUND(Regressions!L75, 1), NA())</f>
        <v>#N/A</v>
      </c>
      <c r="M65" s="383" t="e">
        <f>IF(ISNUMBER(Regressions!M75),ROUND(Regressions!M75, 1), NA())</f>
        <v>#N/A</v>
      </c>
      <c r="N65" s="387" t="e">
        <f>IF(ISNUMBER(Regressions!N75),ROUND(Regressions!N75, 1), NA())</f>
        <v>#N/A</v>
      </c>
      <c r="O65" s="381" t="e">
        <f>IF(ISNUMBER(Regressions!O75),ROUND(Regressions!O75, 1), NA())</f>
        <v>#N/A</v>
      </c>
      <c r="P65" s="297" t="e">
        <f>IF(ISNUMBER(Regressions!P75),ROUND(Regressions!P75, 1), NA())</f>
        <v>#N/A</v>
      </c>
      <c r="Q65" s="388" t="e">
        <f>IF(ISNUMBER(Regressions!Q75),ROUND(Regressions!Q75, 1), NA())</f>
        <v>#N/A</v>
      </c>
      <c r="R65" s="383" t="e">
        <f>IF(ISNUMBER(Regressions!R75),ROUND(Regressions!R75, 1), NA())</f>
        <v>#N/A</v>
      </c>
      <c r="S65" s="384" t="e">
        <f>IF(ISNUMBER(Regressions!S75),ROUND(Regressions!S75, 1), NA())</f>
        <v>#N/A</v>
      </c>
    </row>
    <row r="66" x14ac:dyDescent="0.2">
      <c r="A66" s="237" t="str">
        <f>IF(ISBLANK(Regressions!A76), " ", Regressions!A76)</f>
        <v>Ukraine</v>
      </c>
      <c r="B66" s="232">
        <f>IF(ISBLANK(Regressions!B76), " ", Regressions!B76)</f>
        <v>2011</v>
      </c>
      <c r="C66" s="235" t="str">
        <f>IF(ISBLANK(Regressions!C76), " ", Regressions!C76)</f>
        <v>Pre-primary</v>
      </c>
      <c r="D66" s="239">
        <f>IF(ISBLANK(Regressions!D76), " ", Regressions!D76)</f>
        <v>1267782</v>
      </c>
      <c r="E66" s="381" t="e">
        <f>IF(ISNUMBER(Regressions!E76),ROUND(Regressions!E76, 1), NA())</f>
        <v>#N/A</v>
      </c>
      <c r="F66" s="297" t="e">
        <f>IF(ISNUMBER(Regressions!F76),ROUND(Regressions!F76, 1), NA())</f>
        <v>#N/A</v>
      </c>
      <c r="G66" s="382" t="e">
        <f>IF(ISNUMBER(Regressions!G76),ROUND(Regressions!G76, 1), NA())</f>
        <v>#N/A</v>
      </c>
      <c r="H66" s="383" t="e">
        <f>IF(ISNUMBER(Regressions!H76),ROUND(Regressions!H76, 1), NA())</f>
        <v>#N/A</v>
      </c>
      <c r="I66" s="384" t="e">
        <f>IF(ISNUMBER(Regressions!I76),ROUND(Regressions!I76, 1), NA())</f>
        <v>#N/A</v>
      </c>
      <c r="J66" s="385" t="e">
        <f>IF(ISNUMBER(Regressions!J76),ROUND(Regressions!J76, 1), NA())</f>
        <v>#N/A</v>
      </c>
      <c r="K66" s="297" t="e">
        <f>IF(ISNUMBER(Regressions!K76),ROUND(Regressions!K76, 1), NA())</f>
        <v>#N/A</v>
      </c>
      <c r="L66" s="386" t="e">
        <f>IF(ISNUMBER(Regressions!L76),ROUND(Regressions!L76, 1), NA())</f>
        <v>#N/A</v>
      </c>
      <c r="M66" s="383" t="e">
        <f>IF(ISNUMBER(Regressions!M76),ROUND(Regressions!M76, 1), NA())</f>
        <v>#N/A</v>
      </c>
      <c r="N66" s="387" t="e">
        <f>IF(ISNUMBER(Regressions!N76),ROUND(Regressions!N76, 1), NA())</f>
        <v>#N/A</v>
      </c>
      <c r="O66" s="381" t="e">
        <f>IF(ISNUMBER(Regressions!O76),ROUND(Regressions!O76, 1), NA())</f>
        <v>#N/A</v>
      </c>
      <c r="P66" s="297" t="e">
        <f>IF(ISNUMBER(Regressions!P76),ROUND(Regressions!P76, 1), NA())</f>
        <v>#N/A</v>
      </c>
      <c r="Q66" s="388" t="e">
        <f>IF(ISNUMBER(Regressions!Q76),ROUND(Regressions!Q76, 1), NA())</f>
        <v>#N/A</v>
      </c>
      <c r="R66" s="383" t="e">
        <f>IF(ISNUMBER(Regressions!R76),ROUND(Regressions!R76, 1), NA())</f>
        <v>#N/A</v>
      </c>
      <c r="S66" s="384" t="e">
        <f>IF(ISNUMBER(Regressions!S76),ROUND(Regressions!S76, 1), NA())</f>
        <v>#N/A</v>
      </c>
    </row>
    <row r="67" x14ac:dyDescent="0.2">
      <c r="A67" s="237" t="str">
        <f>IF(ISBLANK(Regressions!A77), " ", Regressions!A77)</f>
        <v>Ukraine</v>
      </c>
      <c r="B67" s="232">
        <f>IF(ISBLANK(Regressions!B77), " ", Regressions!B77)</f>
        <v>2012</v>
      </c>
      <c r="C67" s="235" t="str">
        <f>IF(ISBLANK(Regressions!C77), " ", Regressions!C77)</f>
        <v>Pre-primary</v>
      </c>
      <c r="D67" s="239">
        <f>IF(ISBLANK(Regressions!D77), " ", Regressions!D77)</f>
        <v>1340506</v>
      </c>
      <c r="E67" s="381" t="e">
        <f>IF(ISNUMBER(Regressions!E77),ROUND(Regressions!E77, 1), NA())</f>
        <v>#N/A</v>
      </c>
      <c r="F67" s="297" t="e">
        <f>IF(ISNUMBER(Regressions!F77),ROUND(Regressions!F77, 1), NA())</f>
        <v>#N/A</v>
      </c>
      <c r="G67" s="382" t="e">
        <f>IF(ISNUMBER(Regressions!G77),ROUND(Regressions!G77, 1), NA())</f>
        <v>#N/A</v>
      </c>
      <c r="H67" s="383" t="e">
        <f>IF(ISNUMBER(Regressions!H77),ROUND(Regressions!H77, 1), NA())</f>
        <v>#N/A</v>
      </c>
      <c r="I67" s="384" t="e">
        <f>IF(ISNUMBER(Regressions!I77),ROUND(Regressions!I77, 1), NA())</f>
        <v>#N/A</v>
      </c>
      <c r="J67" s="385" t="e">
        <f>IF(ISNUMBER(Regressions!J77),ROUND(Regressions!J77, 1), NA())</f>
        <v>#N/A</v>
      </c>
      <c r="K67" s="297" t="e">
        <f>IF(ISNUMBER(Regressions!K77),ROUND(Regressions!K77, 1), NA())</f>
        <v>#N/A</v>
      </c>
      <c r="L67" s="386" t="e">
        <f>IF(ISNUMBER(Regressions!L77),ROUND(Regressions!L77, 1), NA())</f>
        <v>#N/A</v>
      </c>
      <c r="M67" s="383" t="e">
        <f>IF(ISNUMBER(Regressions!M77),ROUND(Regressions!M77, 1), NA())</f>
        <v>#N/A</v>
      </c>
      <c r="N67" s="387" t="e">
        <f>IF(ISNUMBER(Regressions!N77),ROUND(Regressions!N77, 1), NA())</f>
        <v>#N/A</v>
      </c>
      <c r="O67" s="381" t="e">
        <f>IF(ISNUMBER(Regressions!O77),ROUND(Regressions!O77, 1), NA())</f>
        <v>#N/A</v>
      </c>
      <c r="P67" s="297" t="e">
        <f>IF(ISNUMBER(Regressions!P77),ROUND(Regressions!P77, 1), NA())</f>
        <v>#N/A</v>
      </c>
      <c r="Q67" s="388" t="e">
        <f>IF(ISNUMBER(Regressions!Q77),ROUND(Regressions!Q77, 1), NA())</f>
        <v>#N/A</v>
      </c>
      <c r="R67" s="383" t="e">
        <f>IF(ISNUMBER(Regressions!R77),ROUND(Regressions!R77, 1), NA())</f>
        <v>#N/A</v>
      </c>
      <c r="S67" s="384" t="e">
        <f>IF(ISNUMBER(Regressions!S77),ROUND(Regressions!S77, 1), NA())</f>
        <v>#N/A</v>
      </c>
    </row>
    <row r="68" x14ac:dyDescent="0.2">
      <c r="A68" s="237" t="str">
        <f>IF(ISBLANK(Regressions!A78), " ", Regressions!A78)</f>
        <v>Ukraine</v>
      </c>
      <c r="B68" s="232">
        <f>IF(ISBLANK(Regressions!B78), " ", Regressions!B78)</f>
        <v>2013</v>
      </c>
      <c r="C68" s="235" t="str">
        <f>IF(ISBLANK(Regressions!C78), " ", Regressions!C78)</f>
        <v>Pre-primary</v>
      </c>
      <c r="D68" s="239">
        <f>IF(ISBLANK(Regressions!D78), " ", Regressions!D78)</f>
        <v>1420018</v>
      </c>
      <c r="E68" s="381" t="e">
        <f>IF(ISNUMBER(Regressions!E78),ROUND(Regressions!E78, 1), NA())</f>
        <v>#N/A</v>
      </c>
      <c r="F68" s="297" t="e">
        <f>IF(ISNUMBER(Regressions!F78),ROUND(Regressions!F78, 1), NA())</f>
        <v>#N/A</v>
      </c>
      <c r="G68" s="382" t="e">
        <f>IF(ISNUMBER(Regressions!G78),ROUND(Regressions!G78, 1), NA())</f>
        <v>#N/A</v>
      </c>
      <c r="H68" s="383" t="e">
        <f>IF(ISNUMBER(Regressions!H78),ROUND(Regressions!H78, 1), NA())</f>
        <v>#N/A</v>
      </c>
      <c r="I68" s="384" t="e">
        <f>IF(ISNUMBER(Regressions!I78),ROUND(Regressions!I78, 1), NA())</f>
        <v>#N/A</v>
      </c>
      <c r="J68" s="385" t="e">
        <f>IF(ISNUMBER(Regressions!J78),ROUND(Regressions!J78, 1), NA())</f>
        <v>#N/A</v>
      </c>
      <c r="K68" s="297" t="e">
        <f>IF(ISNUMBER(Regressions!K78),ROUND(Regressions!K78, 1), NA())</f>
        <v>#N/A</v>
      </c>
      <c r="L68" s="386" t="e">
        <f>IF(ISNUMBER(Regressions!L78),ROUND(Regressions!L78, 1), NA())</f>
        <v>#N/A</v>
      </c>
      <c r="M68" s="383" t="e">
        <f>IF(ISNUMBER(Regressions!M78),ROUND(Regressions!M78, 1), NA())</f>
        <v>#N/A</v>
      </c>
      <c r="N68" s="387" t="e">
        <f>IF(ISNUMBER(Regressions!N78),ROUND(Regressions!N78, 1), NA())</f>
        <v>#N/A</v>
      </c>
      <c r="O68" s="381" t="e">
        <f>IF(ISNUMBER(Regressions!O78),ROUND(Regressions!O78, 1), NA())</f>
        <v>#N/A</v>
      </c>
      <c r="P68" s="297" t="e">
        <f>IF(ISNUMBER(Regressions!P78),ROUND(Regressions!P78, 1), NA())</f>
        <v>#N/A</v>
      </c>
      <c r="Q68" s="388" t="e">
        <f>IF(ISNUMBER(Regressions!Q78),ROUND(Regressions!Q78, 1), NA())</f>
        <v>#N/A</v>
      </c>
      <c r="R68" s="383" t="e">
        <f>IF(ISNUMBER(Regressions!R78),ROUND(Regressions!R78, 1), NA())</f>
        <v>#N/A</v>
      </c>
      <c r="S68" s="384" t="e">
        <f>IF(ISNUMBER(Regressions!S78),ROUND(Regressions!S78, 1), NA())</f>
        <v>#N/A</v>
      </c>
    </row>
    <row r="69" x14ac:dyDescent="0.2">
      <c r="A69" s="237" t="str">
        <f>IF(ISBLANK(Regressions!A79), " ", Regressions!A79)</f>
        <v>Ukraine</v>
      </c>
      <c r="B69" s="232">
        <f>IF(ISBLANK(Regressions!B79), " ", Regressions!B79)</f>
        <v>2014</v>
      </c>
      <c r="C69" s="235" t="str">
        <f>IF(ISBLANK(Regressions!C79), " ", Regressions!C79)</f>
        <v>Pre-primary</v>
      </c>
      <c r="D69" s="239">
        <f>IF(ISBLANK(Regressions!D79), " ", Regressions!D79)</f>
        <v>1490283</v>
      </c>
      <c r="E69" s="381" t="e">
        <f>IF(ISNUMBER(Regressions!E79),ROUND(Regressions!E79, 1), NA())</f>
        <v>#N/A</v>
      </c>
      <c r="F69" s="297" t="e">
        <f>IF(ISNUMBER(Regressions!F79),ROUND(Regressions!F79, 1), NA())</f>
        <v>#N/A</v>
      </c>
      <c r="G69" s="382" t="e">
        <f>IF(ISNUMBER(Regressions!G79),ROUND(Regressions!G79, 1), NA())</f>
        <v>#N/A</v>
      </c>
      <c r="H69" s="383" t="e">
        <f>IF(ISNUMBER(Regressions!H79),ROUND(Regressions!H79, 1), NA())</f>
        <v>#N/A</v>
      </c>
      <c r="I69" s="384" t="e">
        <f>IF(ISNUMBER(Regressions!I79),ROUND(Regressions!I79, 1), NA())</f>
        <v>#N/A</v>
      </c>
      <c r="J69" s="385" t="e">
        <f>IF(ISNUMBER(Regressions!J79),ROUND(Regressions!J79, 1), NA())</f>
        <v>#N/A</v>
      </c>
      <c r="K69" s="297" t="e">
        <f>IF(ISNUMBER(Regressions!K79),ROUND(Regressions!K79, 1), NA())</f>
        <v>#N/A</v>
      </c>
      <c r="L69" s="386" t="e">
        <f>IF(ISNUMBER(Regressions!L79),ROUND(Regressions!L79, 1), NA())</f>
        <v>#N/A</v>
      </c>
      <c r="M69" s="383" t="e">
        <f>IF(ISNUMBER(Regressions!M79),ROUND(Regressions!M79, 1), NA())</f>
        <v>#N/A</v>
      </c>
      <c r="N69" s="387" t="e">
        <f>IF(ISNUMBER(Regressions!N79),ROUND(Regressions!N79, 1), NA())</f>
        <v>#N/A</v>
      </c>
      <c r="O69" s="381" t="e">
        <f>IF(ISNUMBER(Regressions!O79),ROUND(Regressions!O79, 1), NA())</f>
        <v>#N/A</v>
      </c>
      <c r="P69" s="297" t="e">
        <f>IF(ISNUMBER(Regressions!P79),ROUND(Regressions!P79, 1), NA())</f>
        <v>#N/A</v>
      </c>
      <c r="Q69" s="388" t="e">
        <f>IF(ISNUMBER(Regressions!Q79),ROUND(Regressions!Q79, 1), NA())</f>
        <v>#N/A</v>
      </c>
      <c r="R69" s="383" t="e">
        <f>IF(ISNUMBER(Regressions!R79),ROUND(Regressions!R79, 1), NA())</f>
        <v>#N/A</v>
      </c>
      <c r="S69" s="384" t="e">
        <f>IF(ISNUMBER(Regressions!S79),ROUND(Regressions!S79, 1), NA())</f>
        <v>#N/A</v>
      </c>
    </row>
    <row r="70" x14ac:dyDescent="0.2">
      <c r="A70" s="237" t="str">
        <f>IF(ISBLANK(Regressions!A80), " ", Regressions!A80)</f>
        <v>Ukraine</v>
      </c>
      <c r="B70" s="232">
        <f>IF(ISBLANK(Regressions!B80), " ", Regressions!B80)</f>
        <v>2015</v>
      </c>
      <c r="C70" s="235" t="str">
        <f>IF(ISBLANK(Regressions!C80), " ", Regressions!C80)</f>
        <v>Pre-primary</v>
      </c>
      <c r="D70" s="239">
        <f>IF(ISBLANK(Regressions!D80), " ", Regressions!D80)</f>
        <v>1130933</v>
      </c>
      <c r="E70" s="381" t="e">
        <f>IF(ISNUMBER(Regressions!E80),ROUND(Regressions!E80, 1), NA())</f>
        <v>#N/A</v>
      </c>
      <c r="F70" s="297" t="e">
        <f>IF(ISNUMBER(Regressions!F80),ROUND(Regressions!F80, 1), NA())</f>
        <v>#N/A</v>
      </c>
      <c r="G70" s="382" t="e">
        <f>IF(ISNUMBER(Regressions!G80),ROUND(Regressions!G80, 1), NA())</f>
        <v>#N/A</v>
      </c>
      <c r="H70" s="383" t="e">
        <f>IF(ISNUMBER(Regressions!H80),ROUND(Regressions!H80, 1), NA())</f>
        <v>#N/A</v>
      </c>
      <c r="I70" s="384" t="e">
        <f>IF(ISNUMBER(Regressions!I80),ROUND(Regressions!I80, 1), NA())</f>
        <v>#N/A</v>
      </c>
      <c r="J70" s="385" t="e">
        <f>IF(ISNUMBER(Regressions!J80),ROUND(Regressions!J80, 1), NA())</f>
        <v>#N/A</v>
      </c>
      <c r="K70" s="297" t="e">
        <f>IF(ISNUMBER(Regressions!K80),ROUND(Regressions!K80, 1), NA())</f>
        <v>#N/A</v>
      </c>
      <c r="L70" s="386" t="e">
        <f>IF(ISNUMBER(Regressions!L80),ROUND(Regressions!L80, 1), NA())</f>
        <v>#N/A</v>
      </c>
      <c r="M70" s="383" t="e">
        <f>IF(ISNUMBER(Regressions!M80),ROUND(Regressions!M80, 1), NA())</f>
        <v>#N/A</v>
      </c>
      <c r="N70" s="387" t="e">
        <f>IF(ISNUMBER(Regressions!N80),ROUND(Regressions!N80, 1), NA())</f>
        <v>#N/A</v>
      </c>
      <c r="O70" s="381" t="e">
        <f>IF(ISNUMBER(Regressions!O80),ROUND(Regressions!O80, 1), NA())</f>
        <v>#N/A</v>
      </c>
      <c r="P70" s="297" t="e">
        <f>IF(ISNUMBER(Regressions!P80),ROUND(Regressions!P80, 1), NA())</f>
        <v>#N/A</v>
      </c>
      <c r="Q70" s="388" t="e">
        <f>IF(ISNUMBER(Regressions!Q80),ROUND(Regressions!Q80, 1), NA())</f>
        <v>#N/A</v>
      </c>
      <c r="R70" s="383" t="e">
        <f>IF(ISNUMBER(Regressions!R80),ROUND(Regressions!R80, 1), NA())</f>
        <v>#N/A</v>
      </c>
      <c r="S70" s="384" t="e">
        <f>IF(ISNUMBER(Regressions!S80),ROUND(Regressions!S80, 1), NA())</f>
        <v>#N/A</v>
      </c>
    </row>
    <row r="71" x14ac:dyDescent="0.2">
      <c r="A71" s="358" t="str">
        <f>IF(ISBLANK(Regressions!A81), " ", Regressions!A81)</f>
        <v>Ukraine</v>
      </c>
      <c r="B71" s="359">
        <f>IF(ISBLANK(Regressions!B81), " ", Regressions!B81)</f>
        <v>2016</v>
      </c>
      <c r="C71" s="360" t="str">
        <f>IF(ISBLANK(Regressions!C81), " ", Regressions!C81)</f>
        <v>Pre-primary</v>
      </c>
      <c r="D71" s="361">
        <f>IF(ISBLANK(Regressions!D81), " ", Regressions!D81)</f>
        <v>1097570</v>
      </c>
      <c r="E71" s="389" t="e">
        <f>IF(ISNUMBER(Regressions!E81),ROUND(Regressions!E81, 1), NA())</f>
        <v>#N/A</v>
      </c>
      <c r="F71" s="298" t="e">
        <f>IF(ISNUMBER(Regressions!F81),ROUND(Regressions!F81, 1), NA())</f>
        <v>#N/A</v>
      </c>
      <c r="G71" s="390" t="e">
        <f>IF(ISNUMBER(Regressions!G81),ROUND(Regressions!G81, 1), NA())</f>
        <v>#N/A</v>
      </c>
      <c r="H71" s="391" t="e">
        <f>IF(ISNUMBER(Regressions!H81),ROUND(Regressions!H81, 1), NA())</f>
        <v>#N/A</v>
      </c>
      <c r="I71" s="392" t="e">
        <f>IF(ISNUMBER(Regressions!I81),ROUND(Regressions!I81, 1), NA())</f>
        <v>#N/A</v>
      </c>
      <c r="J71" s="393" t="e">
        <f>IF(ISNUMBER(Regressions!J81),ROUND(Regressions!J81, 1), NA())</f>
        <v>#N/A</v>
      </c>
      <c r="K71" s="298" t="e">
        <f>IF(ISNUMBER(Regressions!K81),ROUND(Regressions!K81, 1), NA())</f>
        <v>#N/A</v>
      </c>
      <c r="L71" s="394" t="e">
        <f>IF(ISNUMBER(Regressions!L81),ROUND(Regressions!L81, 1), NA())</f>
        <v>#N/A</v>
      </c>
      <c r="M71" s="391" t="e">
        <f>IF(ISNUMBER(Regressions!M81),ROUND(Regressions!M81, 1), NA())</f>
        <v>#N/A</v>
      </c>
      <c r="N71" s="395" t="e">
        <f>IF(ISNUMBER(Regressions!N81),ROUND(Regressions!N81, 1), NA())</f>
        <v>#N/A</v>
      </c>
      <c r="O71" s="389" t="e">
        <f>IF(ISNUMBER(Regressions!O81),ROUND(Regressions!O81, 1), NA())</f>
        <v>#N/A</v>
      </c>
      <c r="P71" s="298" t="e">
        <f>IF(ISNUMBER(Regressions!P81),ROUND(Regressions!P81, 1), NA())</f>
        <v>#N/A</v>
      </c>
      <c r="Q71" s="396" t="e">
        <f>IF(ISNUMBER(Regressions!Q81),ROUND(Regressions!Q81, 1), NA())</f>
        <v>#N/A</v>
      </c>
      <c r="R71" s="391" t="e">
        <f>IF(ISNUMBER(Regressions!R81),ROUND(Regressions!R81, 1), NA())</f>
        <v>#N/A</v>
      </c>
      <c r="S71" s="392" t="e">
        <f>IF(ISNUMBER(Regressions!S81),ROUND(Regressions!S81, 1), NA())</f>
        <v>#N/A</v>
      </c>
    </row>
    <row r="72" x14ac:dyDescent="0.2">
      <c r="A72" s="237" t="str">
        <f>IF(ISBLANK(Regressions!A82), " ", Regressions!A82)</f>
        <v>Ukraine</v>
      </c>
      <c r="B72" s="232">
        <f>IF(ISBLANK(Regressions!B82), " ", Regressions!B82)</f>
        <v>2000</v>
      </c>
      <c r="C72" s="235" t="str">
        <f>IF(ISBLANK(Regressions!C82), " ", Regressions!C82)</f>
        <v>Primary</v>
      </c>
      <c r="D72" s="239">
        <f>IF(ISBLANK(Regressions!D82), " ", Regressions!D82)</f>
        <v>1836886</v>
      </c>
      <c r="E72" s="381" t="e">
        <f>IF(ISNUMBER(Regressions!E82),ROUND(Regressions!E82, 1), NA())</f>
        <v>#N/A</v>
      </c>
      <c r="F72" s="297" t="e">
        <f>IF(ISNUMBER(Regressions!F82),ROUND(Regressions!F82, 1), NA())</f>
        <v>#N/A</v>
      </c>
      <c r="G72" s="382" t="e">
        <f>IF(ISNUMBER(Regressions!G82),ROUND(Regressions!G82, 1), NA())</f>
        <v>#N/A</v>
      </c>
      <c r="H72" s="383" t="e">
        <f>IF(ISNUMBER(Regressions!H82),ROUND(Regressions!H82, 1), NA())</f>
        <v>#N/A</v>
      </c>
      <c r="I72" s="384" t="e">
        <f>IF(ISNUMBER(Regressions!I82),ROUND(Regressions!I82, 1), NA())</f>
        <v>#N/A</v>
      </c>
      <c r="J72" s="385" t="e">
        <f>IF(ISNUMBER(Regressions!J82),ROUND(Regressions!J82, 1), NA())</f>
        <v>#N/A</v>
      </c>
      <c r="K72" s="297" t="e">
        <f>IF(ISNUMBER(Regressions!K82),ROUND(Regressions!K82, 1), NA())</f>
        <v>#N/A</v>
      </c>
      <c r="L72" s="386" t="e">
        <f>IF(ISNUMBER(Regressions!L82),ROUND(Regressions!L82, 1), NA())</f>
        <v>#N/A</v>
      </c>
      <c r="M72" s="383" t="e">
        <f>IF(ISNUMBER(Regressions!M82),ROUND(Regressions!M82, 1), NA())</f>
        <v>#N/A</v>
      </c>
      <c r="N72" s="387" t="e">
        <f>IF(ISNUMBER(Regressions!N82),ROUND(Regressions!N82, 1), NA())</f>
        <v>#N/A</v>
      </c>
      <c r="O72" s="381" t="e">
        <f>IF(ISNUMBER(Regressions!O82),ROUND(Regressions!O82, 1), NA())</f>
        <v>#N/A</v>
      </c>
      <c r="P72" s="297" t="e">
        <f>IF(ISNUMBER(Regressions!P82),ROUND(Regressions!P82, 1), NA())</f>
        <v>#N/A</v>
      </c>
      <c r="Q72" s="388" t="e">
        <f>IF(ISNUMBER(Regressions!Q82),ROUND(Regressions!Q82, 1), NA())</f>
        <v>#N/A</v>
      </c>
      <c r="R72" s="383" t="e">
        <f>IF(ISNUMBER(Regressions!R82),ROUND(Regressions!R82, 1), NA())</f>
        <v>#N/A</v>
      </c>
      <c r="S72" s="384" t="e">
        <f>IF(ISNUMBER(Regressions!S82),ROUND(Regressions!S82, 1), NA())</f>
        <v>#N/A</v>
      </c>
    </row>
    <row r="73" x14ac:dyDescent="0.2">
      <c r="A73" s="237" t="str">
        <f>IF(ISBLANK(Regressions!A83), " ", Regressions!A83)</f>
        <v>Ukraine</v>
      </c>
      <c r="B73" s="232">
        <f>IF(ISBLANK(Regressions!B83), " ", Regressions!B83)</f>
        <v>2001</v>
      </c>
      <c r="C73" s="235" t="str">
        <f>IF(ISBLANK(Regressions!C83), " ", Regressions!C83)</f>
        <v>Primary</v>
      </c>
      <c r="D73" s="239">
        <f>IF(ISBLANK(Regressions!D83), " ", Regressions!D83)</f>
        <v>1734739</v>
      </c>
      <c r="E73" s="381" t="e">
        <f>IF(ISNUMBER(Regressions!E83),ROUND(Regressions!E83, 1), NA())</f>
        <v>#N/A</v>
      </c>
      <c r="F73" s="297" t="e">
        <f>IF(ISNUMBER(Regressions!F83),ROUND(Regressions!F83, 1), NA())</f>
        <v>#N/A</v>
      </c>
      <c r="G73" s="382" t="e">
        <f>IF(ISNUMBER(Regressions!G83),ROUND(Regressions!G83, 1), NA())</f>
        <v>#N/A</v>
      </c>
      <c r="H73" s="383" t="e">
        <f>IF(ISNUMBER(Regressions!H83),ROUND(Regressions!H83, 1), NA())</f>
        <v>#N/A</v>
      </c>
      <c r="I73" s="384" t="e">
        <f>IF(ISNUMBER(Regressions!I83),ROUND(Regressions!I83, 1), NA())</f>
        <v>#N/A</v>
      </c>
      <c r="J73" s="385" t="e">
        <f>IF(ISNUMBER(Regressions!J83),ROUND(Regressions!J83, 1), NA())</f>
        <v>#N/A</v>
      </c>
      <c r="K73" s="297" t="e">
        <f>IF(ISNUMBER(Regressions!K83),ROUND(Regressions!K83, 1), NA())</f>
        <v>#N/A</v>
      </c>
      <c r="L73" s="386" t="e">
        <f>IF(ISNUMBER(Regressions!L83),ROUND(Regressions!L83, 1), NA())</f>
        <v>#N/A</v>
      </c>
      <c r="M73" s="383" t="e">
        <f>IF(ISNUMBER(Regressions!M83),ROUND(Regressions!M83, 1), NA())</f>
        <v>#N/A</v>
      </c>
      <c r="N73" s="387" t="e">
        <f>IF(ISNUMBER(Regressions!N83),ROUND(Regressions!N83, 1), NA())</f>
        <v>#N/A</v>
      </c>
      <c r="O73" s="381" t="e">
        <f>IF(ISNUMBER(Regressions!O83),ROUND(Regressions!O83, 1), NA())</f>
        <v>#N/A</v>
      </c>
      <c r="P73" s="297" t="e">
        <f>IF(ISNUMBER(Regressions!P83),ROUND(Regressions!P83, 1), NA())</f>
        <v>#N/A</v>
      </c>
      <c r="Q73" s="388" t="e">
        <f>IF(ISNUMBER(Regressions!Q83),ROUND(Regressions!Q83, 1), NA())</f>
        <v>#N/A</v>
      </c>
      <c r="R73" s="383" t="e">
        <f>IF(ISNUMBER(Regressions!R83),ROUND(Regressions!R83, 1), NA())</f>
        <v>#N/A</v>
      </c>
      <c r="S73" s="384" t="e">
        <f>IF(ISNUMBER(Regressions!S83),ROUND(Regressions!S83, 1), NA())</f>
        <v>#N/A</v>
      </c>
    </row>
    <row r="74" x14ac:dyDescent="0.2">
      <c r="A74" s="237" t="str">
        <f>IF(ISBLANK(Regressions!A84), " ", Regressions!A84)</f>
        <v>Ukraine</v>
      </c>
      <c r="B74" s="232">
        <f>IF(ISBLANK(Regressions!B84), " ", Regressions!B84)</f>
        <v>2002</v>
      </c>
      <c r="C74" s="235" t="str">
        <f>IF(ISBLANK(Regressions!C84), " ", Regressions!C84)</f>
        <v>Primary</v>
      </c>
      <c r="D74" s="239">
        <f>IF(ISBLANK(Regressions!D84), " ", Regressions!D84)</f>
        <v>1639066</v>
      </c>
      <c r="E74" s="381" t="e">
        <f>IF(ISNUMBER(Regressions!E84),ROUND(Regressions!E84, 1), NA())</f>
        <v>#N/A</v>
      </c>
      <c r="F74" s="297" t="e">
        <f>IF(ISNUMBER(Regressions!F84),ROUND(Regressions!F84, 1), NA())</f>
        <v>#N/A</v>
      </c>
      <c r="G74" s="382" t="e">
        <f>IF(ISNUMBER(Regressions!G84),ROUND(Regressions!G84, 1), NA())</f>
        <v>#N/A</v>
      </c>
      <c r="H74" s="383" t="e">
        <f>IF(ISNUMBER(Regressions!H84),ROUND(Regressions!H84, 1), NA())</f>
        <v>#N/A</v>
      </c>
      <c r="I74" s="384" t="e">
        <f>IF(ISNUMBER(Regressions!I84),ROUND(Regressions!I84, 1), NA())</f>
        <v>#N/A</v>
      </c>
      <c r="J74" s="385" t="e">
        <f>IF(ISNUMBER(Regressions!J84),ROUND(Regressions!J84, 1), NA())</f>
        <v>#N/A</v>
      </c>
      <c r="K74" s="297" t="e">
        <f>IF(ISNUMBER(Regressions!K84),ROUND(Regressions!K84, 1), NA())</f>
        <v>#N/A</v>
      </c>
      <c r="L74" s="386" t="e">
        <f>IF(ISNUMBER(Regressions!L84),ROUND(Regressions!L84, 1), NA())</f>
        <v>#N/A</v>
      </c>
      <c r="M74" s="383" t="e">
        <f>IF(ISNUMBER(Regressions!M84),ROUND(Regressions!M84, 1), NA())</f>
        <v>#N/A</v>
      </c>
      <c r="N74" s="387" t="e">
        <f>IF(ISNUMBER(Regressions!N84),ROUND(Regressions!N84, 1), NA())</f>
        <v>#N/A</v>
      </c>
      <c r="O74" s="381" t="e">
        <f>IF(ISNUMBER(Regressions!O84),ROUND(Regressions!O84, 1), NA())</f>
        <v>#N/A</v>
      </c>
      <c r="P74" s="297" t="e">
        <f>IF(ISNUMBER(Regressions!P84),ROUND(Regressions!P84, 1), NA())</f>
        <v>#N/A</v>
      </c>
      <c r="Q74" s="388" t="e">
        <f>IF(ISNUMBER(Regressions!Q84),ROUND(Regressions!Q84, 1), NA())</f>
        <v>#N/A</v>
      </c>
      <c r="R74" s="383" t="e">
        <f>IF(ISNUMBER(Regressions!R84),ROUND(Regressions!R84, 1), NA())</f>
        <v>#N/A</v>
      </c>
      <c r="S74" s="384" t="e">
        <f>IF(ISNUMBER(Regressions!S84),ROUND(Regressions!S84, 1), NA())</f>
        <v>#N/A</v>
      </c>
    </row>
    <row r="75" x14ac:dyDescent="0.2">
      <c r="A75" s="237" t="str">
        <f>IF(ISBLANK(Regressions!A85), " ", Regressions!A85)</f>
        <v>Ukraine</v>
      </c>
      <c r="B75" s="232">
        <f>IF(ISBLANK(Regressions!B85), " ", Regressions!B85)</f>
        <v>2003</v>
      </c>
      <c r="C75" s="235" t="str">
        <f>IF(ISBLANK(Regressions!C85), " ", Regressions!C85)</f>
        <v>Primary</v>
      </c>
      <c r="D75" s="239">
        <f>IF(ISBLANK(Regressions!D85), " ", Regressions!D85)</f>
        <v>2015391</v>
      </c>
      <c r="E75" s="381" t="e">
        <f>IF(ISNUMBER(Regressions!E85),ROUND(Regressions!E85, 1), NA())</f>
        <v>#N/A</v>
      </c>
      <c r="F75" s="297" t="e">
        <f>IF(ISNUMBER(Regressions!F85),ROUND(Regressions!F85, 1), NA())</f>
        <v>#N/A</v>
      </c>
      <c r="G75" s="382" t="e">
        <f>IF(ISNUMBER(Regressions!G85),ROUND(Regressions!G85, 1), NA())</f>
        <v>#N/A</v>
      </c>
      <c r="H75" s="383" t="e">
        <f>IF(ISNUMBER(Regressions!H85),ROUND(Regressions!H85, 1), NA())</f>
        <v>#N/A</v>
      </c>
      <c r="I75" s="384" t="e">
        <f>IF(ISNUMBER(Regressions!I85),ROUND(Regressions!I85, 1), NA())</f>
        <v>#N/A</v>
      </c>
      <c r="J75" s="385" t="e">
        <f>IF(ISNUMBER(Regressions!J85),ROUND(Regressions!J85, 1), NA())</f>
        <v>#N/A</v>
      </c>
      <c r="K75" s="297" t="e">
        <f>IF(ISNUMBER(Regressions!K85),ROUND(Regressions!K85, 1), NA())</f>
        <v>#N/A</v>
      </c>
      <c r="L75" s="386" t="e">
        <f>IF(ISNUMBER(Regressions!L85),ROUND(Regressions!L85, 1), NA())</f>
        <v>#N/A</v>
      </c>
      <c r="M75" s="383" t="e">
        <f>IF(ISNUMBER(Regressions!M85),ROUND(Regressions!M85, 1), NA())</f>
        <v>#N/A</v>
      </c>
      <c r="N75" s="387" t="e">
        <f>IF(ISNUMBER(Regressions!N85),ROUND(Regressions!N85, 1), NA())</f>
        <v>#N/A</v>
      </c>
      <c r="O75" s="381" t="e">
        <f>IF(ISNUMBER(Regressions!O85),ROUND(Regressions!O85, 1), NA())</f>
        <v>#N/A</v>
      </c>
      <c r="P75" s="297" t="e">
        <f>IF(ISNUMBER(Regressions!P85),ROUND(Regressions!P85, 1), NA())</f>
        <v>#N/A</v>
      </c>
      <c r="Q75" s="388" t="e">
        <f>IF(ISNUMBER(Regressions!Q85),ROUND(Regressions!Q85, 1), NA())</f>
        <v>#N/A</v>
      </c>
      <c r="R75" s="383" t="e">
        <f>IF(ISNUMBER(Regressions!R85),ROUND(Regressions!R85, 1), NA())</f>
        <v>#N/A</v>
      </c>
      <c r="S75" s="384" t="e">
        <f>IF(ISNUMBER(Regressions!S85),ROUND(Regressions!S85, 1), NA())</f>
        <v>#N/A</v>
      </c>
    </row>
    <row r="76" x14ac:dyDescent="0.2">
      <c r="A76" s="237" t="str">
        <f>IF(ISBLANK(Regressions!A86), " ", Regressions!A86)</f>
        <v>Ukraine</v>
      </c>
      <c r="B76" s="232">
        <f>IF(ISBLANK(Regressions!B86), " ", Regressions!B86)</f>
        <v>2004</v>
      </c>
      <c r="C76" s="235" t="str">
        <f>IF(ISBLANK(Regressions!C86), " ", Regressions!C86)</f>
        <v>Primary</v>
      </c>
      <c r="D76" s="239">
        <f>IF(ISBLANK(Regressions!D86), " ", Regressions!D86)</f>
        <v>1915204</v>
      </c>
      <c r="E76" s="381" t="e">
        <f>IF(ISNUMBER(Regressions!E86),ROUND(Regressions!E86, 1), NA())</f>
        <v>#N/A</v>
      </c>
      <c r="F76" s="297" t="e">
        <f>IF(ISNUMBER(Regressions!F86),ROUND(Regressions!F86, 1), NA())</f>
        <v>#N/A</v>
      </c>
      <c r="G76" s="382" t="e">
        <f>IF(ISNUMBER(Regressions!G86),ROUND(Regressions!G86, 1), NA())</f>
        <v>#N/A</v>
      </c>
      <c r="H76" s="383" t="e">
        <f>IF(ISNUMBER(Regressions!H86),ROUND(Regressions!H86, 1), NA())</f>
        <v>#N/A</v>
      </c>
      <c r="I76" s="384" t="e">
        <f>IF(ISNUMBER(Regressions!I86),ROUND(Regressions!I86, 1), NA())</f>
        <v>#N/A</v>
      </c>
      <c r="J76" s="385" t="e">
        <f>IF(ISNUMBER(Regressions!J86),ROUND(Regressions!J86, 1), NA())</f>
        <v>#N/A</v>
      </c>
      <c r="K76" s="297" t="e">
        <f>IF(ISNUMBER(Regressions!K86),ROUND(Regressions!K86, 1), NA())</f>
        <v>#N/A</v>
      </c>
      <c r="L76" s="386" t="e">
        <f>IF(ISNUMBER(Regressions!L86),ROUND(Regressions!L86, 1), NA())</f>
        <v>#N/A</v>
      </c>
      <c r="M76" s="383" t="e">
        <f>IF(ISNUMBER(Regressions!M86),ROUND(Regressions!M86, 1), NA())</f>
        <v>#N/A</v>
      </c>
      <c r="N76" s="387" t="e">
        <f>IF(ISNUMBER(Regressions!N86),ROUND(Regressions!N86, 1), NA())</f>
        <v>#N/A</v>
      </c>
      <c r="O76" s="381" t="e">
        <f>IF(ISNUMBER(Regressions!O86),ROUND(Regressions!O86, 1), NA())</f>
        <v>#N/A</v>
      </c>
      <c r="P76" s="297" t="e">
        <f>IF(ISNUMBER(Regressions!P86),ROUND(Regressions!P86, 1), NA())</f>
        <v>#N/A</v>
      </c>
      <c r="Q76" s="388" t="e">
        <f>IF(ISNUMBER(Regressions!Q86),ROUND(Regressions!Q86, 1), NA())</f>
        <v>#N/A</v>
      </c>
      <c r="R76" s="383" t="e">
        <f>IF(ISNUMBER(Regressions!R86),ROUND(Regressions!R86, 1), NA())</f>
        <v>#N/A</v>
      </c>
      <c r="S76" s="384" t="e">
        <f>IF(ISNUMBER(Regressions!S86),ROUND(Regressions!S86, 1), NA())</f>
        <v>#N/A</v>
      </c>
    </row>
    <row r="77" x14ac:dyDescent="0.2">
      <c r="A77" s="237" t="str">
        <f>IF(ISBLANK(Regressions!A87), " ", Regressions!A87)</f>
        <v>Ukraine</v>
      </c>
      <c r="B77" s="232">
        <f>IF(ISBLANK(Regressions!B87), " ", Regressions!B87)</f>
        <v>2005</v>
      </c>
      <c r="C77" s="235" t="str">
        <f>IF(ISBLANK(Regressions!C87), " ", Regressions!C87)</f>
        <v>Primary</v>
      </c>
      <c r="D77" s="239">
        <f>IF(ISBLANK(Regressions!D87), " ", Regressions!D87)</f>
        <v>1828347</v>
      </c>
      <c r="E77" s="381" t="e">
        <f>IF(ISNUMBER(Regressions!E87),ROUND(Regressions!E87, 1), NA())</f>
        <v>#N/A</v>
      </c>
      <c r="F77" s="297" t="e">
        <f>IF(ISNUMBER(Regressions!F87),ROUND(Regressions!F87, 1), NA())</f>
        <v>#N/A</v>
      </c>
      <c r="G77" s="382" t="e">
        <f>IF(ISNUMBER(Regressions!G87),ROUND(Regressions!G87, 1), NA())</f>
        <v>#N/A</v>
      </c>
      <c r="H77" s="383" t="e">
        <f>IF(ISNUMBER(Regressions!H87),ROUND(Regressions!H87, 1), NA())</f>
        <v>#N/A</v>
      </c>
      <c r="I77" s="384" t="e">
        <f>IF(ISNUMBER(Regressions!I87),ROUND(Regressions!I87, 1), NA())</f>
        <v>#N/A</v>
      </c>
      <c r="J77" s="385" t="e">
        <f>IF(ISNUMBER(Regressions!J87),ROUND(Regressions!J87, 1), NA())</f>
        <v>#N/A</v>
      </c>
      <c r="K77" s="297" t="e">
        <f>IF(ISNUMBER(Regressions!K87),ROUND(Regressions!K87, 1), NA())</f>
        <v>#N/A</v>
      </c>
      <c r="L77" s="386" t="e">
        <f>IF(ISNUMBER(Regressions!L87),ROUND(Regressions!L87, 1), NA())</f>
        <v>#N/A</v>
      </c>
      <c r="M77" s="383" t="e">
        <f>IF(ISNUMBER(Regressions!M87),ROUND(Regressions!M87, 1), NA())</f>
        <v>#N/A</v>
      </c>
      <c r="N77" s="387" t="e">
        <f>IF(ISNUMBER(Regressions!N87),ROUND(Regressions!N87, 1), NA())</f>
        <v>#N/A</v>
      </c>
      <c r="O77" s="381" t="e">
        <f>IF(ISNUMBER(Regressions!O87),ROUND(Regressions!O87, 1), NA())</f>
        <v>#N/A</v>
      </c>
      <c r="P77" s="297" t="e">
        <f>IF(ISNUMBER(Regressions!P87),ROUND(Regressions!P87, 1), NA())</f>
        <v>#N/A</v>
      </c>
      <c r="Q77" s="388" t="e">
        <f>IF(ISNUMBER(Regressions!Q87),ROUND(Regressions!Q87, 1), NA())</f>
        <v>#N/A</v>
      </c>
      <c r="R77" s="383" t="e">
        <f>IF(ISNUMBER(Regressions!R87),ROUND(Regressions!R87, 1), NA())</f>
        <v>#N/A</v>
      </c>
      <c r="S77" s="384" t="e">
        <f>IF(ISNUMBER(Regressions!S87),ROUND(Regressions!S87, 1), NA())</f>
        <v>#N/A</v>
      </c>
    </row>
    <row r="78" x14ac:dyDescent="0.2">
      <c r="A78" s="237" t="str">
        <f>IF(ISBLANK(Regressions!A88), " ", Regressions!A88)</f>
        <v>Ukraine</v>
      </c>
      <c r="B78" s="232">
        <f>IF(ISBLANK(Regressions!B88), " ", Regressions!B88)</f>
        <v>2006</v>
      </c>
      <c r="C78" s="235" t="str">
        <f>IF(ISBLANK(Regressions!C88), " ", Regressions!C88)</f>
        <v>Primary</v>
      </c>
      <c r="D78" s="239">
        <f>IF(ISBLANK(Regressions!D88), " ", Regressions!D88)</f>
        <v>1752670</v>
      </c>
      <c r="E78" s="381" t="e">
        <f>IF(ISNUMBER(Regressions!E88),ROUND(Regressions!E88, 1), NA())</f>
        <v>#N/A</v>
      </c>
      <c r="F78" s="297" t="e">
        <f>IF(ISNUMBER(Regressions!F88),ROUND(Regressions!F88, 1), NA())</f>
        <v>#N/A</v>
      </c>
      <c r="G78" s="382" t="e">
        <f>IF(ISNUMBER(Regressions!G88),ROUND(Regressions!G88, 1), NA())</f>
        <v>#N/A</v>
      </c>
      <c r="H78" s="383" t="e">
        <f>IF(ISNUMBER(Regressions!H88),ROUND(Regressions!H88, 1), NA())</f>
        <v>#N/A</v>
      </c>
      <c r="I78" s="384" t="e">
        <f>IF(ISNUMBER(Regressions!I88),ROUND(Regressions!I88, 1), NA())</f>
        <v>#N/A</v>
      </c>
      <c r="J78" s="385" t="e">
        <f>IF(ISNUMBER(Regressions!J88),ROUND(Regressions!J88, 1), NA())</f>
        <v>#N/A</v>
      </c>
      <c r="K78" s="297" t="e">
        <f>IF(ISNUMBER(Regressions!K88),ROUND(Regressions!K88, 1), NA())</f>
        <v>#N/A</v>
      </c>
      <c r="L78" s="386" t="e">
        <f>IF(ISNUMBER(Regressions!L88),ROUND(Regressions!L88, 1), NA())</f>
        <v>#N/A</v>
      </c>
      <c r="M78" s="383" t="e">
        <f>IF(ISNUMBER(Regressions!M88),ROUND(Regressions!M88, 1), NA())</f>
        <v>#N/A</v>
      </c>
      <c r="N78" s="387" t="e">
        <f>IF(ISNUMBER(Regressions!N88),ROUND(Regressions!N88, 1), NA())</f>
        <v>#N/A</v>
      </c>
      <c r="O78" s="381" t="e">
        <f>IF(ISNUMBER(Regressions!O88),ROUND(Regressions!O88, 1), NA())</f>
        <v>#N/A</v>
      </c>
      <c r="P78" s="297" t="e">
        <f>IF(ISNUMBER(Regressions!P88),ROUND(Regressions!P88, 1), NA())</f>
        <v>#N/A</v>
      </c>
      <c r="Q78" s="388" t="e">
        <f>IF(ISNUMBER(Regressions!Q88),ROUND(Regressions!Q88, 1), NA())</f>
        <v>#N/A</v>
      </c>
      <c r="R78" s="383" t="e">
        <f>IF(ISNUMBER(Regressions!R88),ROUND(Regressions!R88, 1), NA())</f>
        <v>#N/A</v>
      </c>
      <c r="S78" s="384" t="e">
        <f>IF(ISNUMBER(Regressions!S88),ROUND(Regressions!S88, 1), NA())</f>
        <v>#N/A</v>
      </c>
    </row>
    <row r="79" x14ac:dyDescent="0.2">
      <c r="A79" s="237" t="str">
        <f>IF(ISBLANK(Regressions!A89), " ", Regressions!A89)</f>
        <v>Ukraine</v>
      </c>
      <c r="B79" s="232">
        <f>IF(ISBLANK(Regressions!B89), " ", Regressions!B89)</f>
        <v>2007</v>
      </c>
      <c r="C79" s="235" t="str">
        <f>IF(ISBLANK(Regressions!C89), " ", Regressions!C89)</f>
        <v>Primary</v>
      </c>
      <c r="D79" s="239">
        <f>IF(ISBLANK(Regressions!D89), " ", Regressions!D89)</f>
        <v>1681564</v>
      </c>
      <c r="E79" s="381" t="e">
        <f>IF(ISNUMBER(Regressions!E89),ROUND(Regressions!E89, 1), NA())</f>
        <v>#N/A</v>
      </c>
      <c r="F79" s="297" t="e">
        <f>IF(ISNUMBER(Regressions!F89),ROUND(Regressions!F89, 1), NA())</f>
        <v>#N/A</v>
      </c>
      <c r="G79" s="382" t="e">
        <f>IF(ISNUMBER(Regressions!G89),ROUND(Regressions!G89, 1), NA())</f>
        <v>#N/A</v>
      </c>
      <c r="H79" s="383" t="e">
        <f>IF(ISNUMBER(Regressions!H89),ROUND(Regressions!H89, 1), NA())</f>
        <v>#N/A</v>
      </c>
      <c r="I79" s="384" t="e">
        <f>IF(ISNUMBER(Regressions!I89),ROUND(Regressions!I89, 1), NA())</f>
        <v>#N/A</v>
      </c>
      <c r="J79" s="385" t="e">
        <f>IF(ISNUMBER(Regressions!J89),ROUND(Regressions!J89, 1), NA())</f>
        <v>#N/A</v>
      </c>
      <c r="K79" s="297" t="e">
        <f>IF(ISNUMBER(Regressions!K89),ROUND(Regressions!K89, 1), NA())</f>
        <v>#N/A</v>
      </c>
      <c r="L79" s="386" t="e">
        <f>IF(ISNUMBER(Regressions!L89),ROUND(Regressions!L89, 1), NA())</f>
        <v>#N/A</v>
      </c>
      <c r="M79" s="383" t="e">
        <f>IF(ISNUMBER(Regressions!M89),ROUND(Regressions!M89, 1), NA())</f>
        <v>#N/A</v>
      </c>
      <c r="N79" s="387" t="e">
        <f>IF(ISNUMBER(Regressions!N89),ROUND(Regressions!N89, 1), NA())</f>
        <v>#N/A</v>
      </c>
      <c r="O79" s="381" t="e">
        <f>IF(ISNUMBER(Regressions!O89),ROUND(Regressions!O89, 1), NA())</f>
        <v>#N/A</v>
      </c>
      <c r="P79" s="297" t="e">
        <f>IF(ISNUMBER(Regressions!P89),ROUND(Regressions!P89, 1), NA())</f>
        <v>#N/A</v>
      </c>
      <c r="Q79" s="388" t="e">
        <f>IF(ISNUMBER(Regressions!Q89),ROUND(Regressions!Q89, 1), NA())</f>
        <v>#N/A</v>
      </c>
      <c r="R79" s="383" t="e">
        <f>IF(ISNUMBER(Regressions!R89),ROUND(Regressions!R89, 1), NA())</f>
        <v>#N/A</v>
      </c>
      <c r="S79" s="384" t="e">
        <f>IF(ISNUMBER(Regressions!S89),ROUND(Regressions!S89, 1), NA())</f>
        <v>#N/A</v>
      </c>
    </row>
    <row r="80" x14ac:dyDescent="0.2">
      <c r="A80" s="237" t="str">
        <f>IF(ISBLANK(Regressions!A90), " ", Regressions!A90)</f>
        <v>Ukraine</v>
      </c>
      <c r="B80" s="232">
        <f>IF(ISBLANK(Regressions!B90), " ", Regressions!B90)</f>
        <v>2008</v>
      </c>
      <c r="C80" s="235" t="str">
        <f>IF(ISBLANK(Regressions!C90), " ", Regressions!C90)</f>
        <v>Primary</v>
      </c>
      <c r="D80" s="239">
        <f>IF(ISBLANK(Regressions!D90), " ", Regressions!D90)</f>
        <v>1624333</v>
      </c>
      <c r="E80" s="381" t="e">
        <f>IF(ISNUMBER(Regressions!E90),ROUND(Regressions!E90, 1), NA())</f>
        <v>#N/A</v>
      </c>
      <c r="F80" s="297" t="e">
        <f>IF(ISNUMBER(Regressions!F90),ROUND(Regressions!F90, 1), NA())</f>
        <v>#N/A</v>
      </c>
      <c r="G80" s="382" t="e">
        <f>IF(ISNUMBER(Regressions!G90),ROUND(Regressions!G90, 1), NA())</f>
        <v>#N/A</v>
      </c>
      <c r="H80" s="383" t="e">
        <f>IF(ISNUMBER(Regressions!H90),ROUND(Regressions!H90, 1), NA())</f>
        <v>#N/A</v>
      </c>
      <c r="I80" s="384" t="e">
        <f>IF(ISNUMBER(Regressions!I90),ROUND(Regressions!I90, 1), NA())</f>
        <v>#N/A</v>
      </c>
      <c r="J80" s="385" t="e">
        <f>IF(ISNUMBER(Regressions!J90),ROUND(Regressions!J90, 1), NA())</f>
        <v>#N/A</v>
      </c>
      <c r="K80" s="297" t="e">
        <f>IF(ISNUMBER(Regressions!K90),ROUND(Regressions!K90, 1), NA())</f>
        <v>#N/A</v>
      </c>
      <c r="L80" s="386" t="e">
        <f>IF(ISNUMBER(Regressions!L90),ROUND(Regressions!L90, 1), NA())</f>
        <v>#N/A</v>
      </c>
      <c r="M80" s="383" t="e">
        <f>IF(ISNUMBER(Regressions!M90),ROUND(Regressions!M90, 1), NA())</f>
        <v>#N/A</v>
      </c>
      <c r="N80" s="387" t="e">
        <f>IF(ISNUMBER(Regressions!N90),ROUND(Regressions!N90, 1), NA())</f>
        <v>#N/A</v>
      </c>
      <c r="O80" s="381" t="e">
        <f>IF(ISNUMBER(Regressions!O90),ROUND(Regressions!O90, 1), NA())</f>
        <v>#N/A</v>
      </c>
      <c r="P80" s="297" t="e">
        <f>IF(ISNUMBER(Regressions!P90),ROUND(Regressions!P90, 1), NA())</f>
        <v>#N/A</v>
      </c>
      <c r="Q80" s="388" t="e">
        <f>IF(ISNUMBER(Regressions!Q90),ROUND(Regressions!Q90, 1), NA())</f>
        <v>#N/A</v>
      </c>
      <c r="R80" s="383" t="e">
        <f>IF(ISNUMBER(Regressions!R90),ROUND(Regressions!R90, 1), NA())</f>
        <v>#N/A</v>
      </c>
      <c r="S80" s="384" t="e">
        <f>IF(ISNUMBER(Regressions!S90),ROUND(Regressions!S90, 1), NA())</f>
        <v>#N/A</v>
      </c>
    </row>
    <row r="81" x14ac:dyDescent="0.2">
      <c r="A81" s="237" t="str">
        <f>IF(ISBLANK(Regressions!A91), " ", Regressions!A91)</f>
        <v>Ukraine</v>
      </c>
      <c r="B81" s="232">
        <f>IF(ISBLANK(Regressions!B91), " ", Regressions!B91)</f>
        <v>2009</v>
      </c>
      <c r="C81" s="235" t="str">
        <f>IF(ISBLANK(Regressions!C91), " ", Regressions!C91)</f>
        <v>Primary</v>
      </c>
      <c r="D81" s="239">
        <f>IF(ISBLANK(Regressions!D91), " ", Regressions!D91)</f>
        <v>1583095</v>
      </c>
      <c r="E81" s="381" t="e">
        <f>IF(ISNUMBER(Regressions!E91),ROUND(Regressions!E91, 1), NA())</f>
        <v>#N/A</v>
      </c>
      <c r="F81" s="297" t="e">
        <f>IF(ISNUMBER(Regressions!F91),ROUND(Regressions!F91, 1), NA())</f>
        <v>#N/A</v>
      </c>
      <c r="G81" s="382" t="e">
        <f>IF(ISNUMBER(Regressions!G91),ROUND(Regressions!G91, 1), NA())</f>
        <v>#N/A</v>
      </c>
      <c r="H81" s="383" t="e">
        <f>IF(ISNUMBER(Regressions!H91),ROUND(Regressions!H91, 1), NA())</f>
        <v>#N/A</v>
      </c>
      <c r="I81" s="384" t="e">
        <f>IF(ISNUMBER(Regressions!I91),ROUND(Regressions!I91, 1), NA())</f>
        <v>#N/A</v>
      </c>
      <c r="J81" s="385" t="e">
        <f>IF(ISNUMBER(Regressions!J91),ROUND(Regressions!J91, 1), NA())</f>
        <v>#N/A</v>
      </c>
      <c r="K81" s="297" t="e">
        <f>IF(ISNUMBER(Regressions!K91),ROUND(Regressions!K91, 1), NA())</f>
        <v>#N/A</v>
      </c>
      <c r="L81" s="386" t="e">
        <f>IF(ISNUMBER(Regressions!L91),ROUND(Regressions!L91, 1), NA())</f>
        <v>#N/A</v>
      </c>
      <c r="M81" s="383" t="e">
        <f>IF(ISNUMBER(Regressions!M91),ROUND(Regressions!M91, 1), NA())</f>
        <v>#N/A</v>
      </c>
      <c r="N81" s="387" t="e">
        <f>IF(ISNUMBER(Regressions!N91),ROUND(Regressions!N91, 1), NA())</f>
        <v>#N/A</v>
      </c>
      <c r="O81" s="381" t="e">
        <f>IF(ISNUMBER(Regressions!O91),ROUND(Regressions!O91, 1), NA())</f>
        <v>#N/A</v>
      </c>
      <c r="P81" s="297" t="e">
        <f>IF(ISNUMBER(Regressions!P91),ROUND(Regressions!P91, 1), NA())</f>
        <v>#N/A</v>
      </c>
      <c r="Q81" s="388" t="e">
        <f>IF(ISNUMBER(Regressions!Q91),ROUND(Regressions!Q91, 1), NA())</f>
        <v>#N/A</v>
      </c>
      <c r="R81" s="383" t="e">
        <f>IF(ISNUMBER(Regressions!R91),ROUND(Regressions!R91, 1), NA())</f>
        <v>#N/A</v>
      </c>
      <c r="S81" s="384" t="e">
        <f>IF(ISNUMBER(Regressions!S91),ROUND(Regressions!S91, 1), NA())</f>
        <v>#N/A</v>
      </c>
    </row>
    <row r="82" x14ac:dyDescent="0.2">
      <c r="A82" s="237" t="str">
        <f>IF(ISBLANK(Regressions!A92), " ", Regressions!A92)</f>
        <v>Ukraine</v>
      </c>
      <c r="B82" s="232">
        <f>IF(ISBLANK(Regressions!B92), " ", Regressions!B92)</f>
        <v>2010</v>
      </c>
      <c r="C82" s="235" t="str">
        <f>IF(ISBLANK(Regressions!C92), " ", Regressions!C92)</f>
        <v>Primary</v>
      </c>
      <c r="D82" s="239">
        <f>IF(ISBLANK(Regressions!D92), " ", Regressions!D92)</f>
        <v>1559333</v>
      </c>
      <c r="E82" s="381" t="e">
        <f>IF(ISNUMBER(Regressions!E92),ROUND(Regressions!E92, 1), NA())</f>
        <v>#N/A</v>
      </c>
      <c r="F82" s="297" t="e">
        <f>IF(ISNUMBER(Regressions!F92),ROUND(Regressions!F92, 1), NA())</f>
        <v>#N/A</v>
      </c>
      <c r="G82" s="382" t="e">
        <f>IF(ISNUMBER(Regressions!G92),ROUND(Regressions!G92, 1), NA())</f>
        <v>#N/A</v>
      </c>
      <c r="H82" s="383" t="e">
        <f>IF(ISNUMBER(Regressions!H92),ROUND(Regressions!H92, 1), NA())</f>
        <v>#N/A</v>
      </c>
      <c r="I82" s="384" t="e">
        <f>IF(ISNUMBER(Regressions!I92),ROUND(Regressions!I92, 1), NA())</f>
        <v>#N/A</v>
      </c>
      <c r="J82" s="385" t="e">
        <f>IF(ISNUMBER(Regressions!J92),ROUND(Regressions!J92, 1), NA())</f>
        <v>#N/A</v>
      </c>
      <c r="K82" s="297" t="e">
        <f>IF(ISNUMBER(Regressions!K92),ROUND(Regressions!K92, 1), NA())</f>
        <v>#N/A</v>
      </c>
      <c r="L82" s="386" t="e">
        <f>IF(ISNUMBER(Regressions!L92),ROUND(Regressions!L92, 1), NA())</f>
        <v>#N/A</v>
      </c>
      <c r="M82" s="383" t="e">
        <f>IF(ISNUMBER(Regressions!M92),ROUND(Regressions!M92, 1), NA())</f>
        <v>#N/A</v>
      </c>
      <c r="N82" s="387" t="e">
        <f>IF(ISNUMBER(Regressions!N92),ROUND(Regressions!N92, 1), NA())</f>
        <v>#N/A</v>
      </c>
      <c r="O82" s="381" t="e">
        <f>IF(ISNUMBER(Regressions!O92),ROUND(Regressions!O92, 1), NA())</f>
        <v>#N/A</v>
      </c>
      <c r="P82" s="297" t="e">
        <f>IF(ISNUMBER(Regressions!P92),ROUND(Regressions!P92, 1), NA())</f>
        <v>#N/A</v>
      </c>
      <c r="Q82" s="388" t="e">
        <f>IF(ISNUMBER(Regressions!Q92),ROUND(Regressions!Q92, 1), NA())</f>
        <v>#N/A</v>
      </c>
      <c r="R82" s="383" t="e">
        <f>IF(ISNUMBER(Regressions!R92),ROUND(Regressions!R92, 1), NA())</f>
        <v>#N/A</v>
      </c>
      <c r="S82" s="384" t="e">
        <f>IF(ISNUMBER(Regressions!S92),ROUND(Regressions!S92, 1), NA())</f>
        <v>#N/A</v>
      </c>
    </row>
    <row r="83" x14ac:dyDescent="0.2">
      <c r="A83" s="237" t="str">
        <f>IF(ISBLANK(Regressions!A93), " ", Regressions!A93)</f>
        <v>Ukraine</v>
      </c>
      <c r="B83" s="232">
        <f>IF(ISBLANK(Regressions!B93), " ", Regressions!B93)</f>
        <v>2011</v>
      </c>
      <c r="C83" s="235" t="str">
        <f>IF(ISBLANK(Regressions!C93), " ", Regressions!C93)</f>
        <v>Primary</v>
      </c>
      <c r="D83" s="239">
        <f>IF(ISBLANK(Regressions!D93), " ", Regressions!D93)</f>
        <v>1553622</v>
      </c>
      <c r="E83" s="381" t="e">
        <f>IF(ISNUMBER(Regressions!E93),ROUND(Regressions!E93, 1), NA())</f>
        <v>#N/A</v>
      </c>
      <c r="F83" s="297" t="e">
        <f>IF(ISNUMBER(Regressions!F93),ROUND(Regressions!F93, 1), NA())</f>
        <v>#N/A</v>
      </c>
      <c r="G83" s="382" t="e">
        <f>IF(ISNUMBER(Regressions!G93),ROUND(Regressions!G93, 1), NA())</f>
        <v>#N/A</v>
      </c>
      <c r="H83" s="383" t="e">
        <f>IF(ISNUMBER(Regressions!H93),ROUND(Regressions!H93, 1), NA())</f>
        <v>#N/A</v>
      </c>
      <c r="I83" s="384" t="e">
        <f>IF(ISNUMBER(Regressions!I93),ROUND(Regressions!I93, 1), NA())</f>
        <v>#N/A</v>
      </c>
      <c r="J83" s="385" t="e">
        <f>IF(ISNUMBER(Regressions!J93),ROUND(Regressions!J93, 1), NA())</f>
        <v>#N/A</v>
      </c>
      <c r="K83" s="297" t="e">
        <f>IF(ISNUMBER(Regressions!K93),ROUND(Regressions!K93, 1), NA())</f>
        <v>#N/A</v>
      </c>
      <c r="L83" s="386" t="e">
        <f>IF(ISNUMBER(Regressions!L93),ROUND(Regressions!L93, 1), NA())</f>
        <v>#N/A</v>
      </c>
      <c r="M83" s="383" t="e">
        <f>IF(ISNUMBER(Regressions!M93),ROUND(Regressions!M93, 1), NA())</f>
        <v>#N/A</v>
      </c>
      <c r="N83" s="387" t="e">
        <f>IF(ISNUMBER(Regressions!N93),ROUND(Regressions!N93, 1), NA())</f>
        <v>#N/A</v>
      </c>
      <c r="O83" s="381" t="e">
        <f>IF(ISNUMBER(Regressions!O93),ROUND(Regressions!O93, 1), NA())</f>
        <v>#N/A</v>
      </c>
      <c r="P83" s="297" t="e">
        <f>IF(ISNUMBER(Regressions!P93),ROUND(Regressions!P93, 1), NA())</f>
        <v>#N/A</v>
      </c>
      <c r="Q83" s="388" t="e">
        <f>IF(ISNUMBER(Regressions!Q93),ROUND(Regressions!Q93, 1), NA())</f>
        <v>#N/A</v>
      </c>
      <c r="R83" s="383" t="e">
        <f>IF(ISNUMBER(Regressions!R93),ROUND(Regressions!R93, 1), NA())</f>
        <v>#N/A</v>
      </c>
      <c r="S83" s="384" t="e">
        <f>IF(ISNUMBER(Regressions!S93),ROUND(Regressions!S93, 1), NA())</f>
        <v>#N/A</v>
      </c>
    </row>
    <row r="84" x14ac:dyDescent="0.2">
      <c r="A84" s="237" t="str">
        <f>IF(ISBLANK(Regressions!A94), " ", Regressions!A94)</f>
        <v>Ukraine</v>
      </c>
      <c r="B84" s="232">
        <f>IF(ISBLANK(Regressions!B94), " ", Regressions!B94)</f>
        <v>2012</v>
      </c>
      <c r="C84" s="235" t="str">
        <f>IF(ISBLANK(Regressions!C94), " ", Regressions!C94)</f>
        <v>Primary</v>
      </c>
      <c r="D84" s="239">
        <f>IF(ISBLANK(Regressions!D94), " ", Regressions!D94)</f>
        <v>1566614</v>
      </c>
      <c r="E84" s="381" t="e">
        <f>IF(ISNUMBER(Regressions!E94),ROUND(Regressions!E94, 1), NA())</f>
        <v>#N/A</v>
      </c>
      <c r="F84" s="297" t="e">
        <f>IF(ISNUMBER(Regressions!F94),ROUND(Regressions!F94, 1), NA())</f>
        <v>#N/A</v>
      </c>
      <c r="G84" s="382" t="e">
        <f>IF(ISNUMBER(Regressions!G94),ROUND(Regressions!G94, 1), NA())</f>
        <v>#N/A</v>
      </c>
      <c r="H84" s="383" t="e">
        <f>IF(ISNUMBER(Regressions!H94),ROUND(Regressions!H94, 1), NA())</f>
        <v>#N/A</v>
      </c>
      <c r="I84" s="384" t="e">
        <f>IF(ISNUMBER(Regressions!I94),ROUND(Regressions!I94, 1), NA())</f>
        <v>#N/A</v>
      </c>
      <c r="J84" s="385" t="e">
        <f>IF(ISNUMBER(Regressions!J94),ROUND(Regressions!J94, 1), NA())</f>
        <v>#N/A</v>
      </c>
      <c r="K84" s="297" t="e">
        <f>IF(ISNUMBER(Regressions!K94),ROUND(Regressions!K94, 1), NA())</f>
        <v>#N/A</v>
      </c>
      <c r="L84" s="386" t="e">
        <f>IF(ISNUMBER(Regressions!L94),ROUND(Regressions!L94, 1), NA())</f>
        <v>#N/A</v>
      </c>
      <c r="M84" s="383" t="e">
        <f>IF(ISNUMBER(Regressions!M94),ROUND(Regressions!M94, 1), NA())</f>
        <v>#N/A</v>
      </c>
      <c r="N84" s="387" t="e">
        <f>IF(ISNUMBER(Regressions!N94),ROUND(Regressions!N94, 1), NA())</f>
        <v>#N/A</v>
      </c>
      <c r="O84" s="381" t="e">
        <f>IF(ISNUMBER(Regressions!O94),ROUND(Regressions!O94, 1), NA())</f>
        <v>#N/A</v>
      </c>
      <c r="P84" s="297" t="e">
        <f>IF(ISNUMBER(Regressions!P94),ROUND(Regressions!P94, 1), NA())</f>
        <v>#N/A</v>
      </c>
      <c r="Q84" s="388">
        <f>IF(ISNUMBER(Regressions!Q94),ROUND(Regressions!Q94, 1), NA())</f>
        <v>69.3</v>
      </c>
      <c r="R84" s="383" t="e">
        <f>IF(ISNUMBER(Regressions!R94),ROUND(Regressions!R94, 1), NA())</f>
        <v>#N/A</v>
      </c>
      <c r="S84" s="384" t="e">
        <f>IF(ISNUMBER(Regressions!S94),ROUND(Regressions!S94, 1), NA())</f>
        <v>#N/A</v>
      </c>
    </row>
    <row r="85" x14ac:dyDescent="0.2">
      <c r="A85" s="237" t="str">
        <f>IF(ISBLANK(Regressions!A95), " ", Regressions!A95)</f>
        <v>Ukraine</v>
      </c>
      <c r="B85" s="232">
        <f>IF(ISBLANK(Regressions!B95), " ", Regressions!B95)</f>
        <v>2013</v>
      </c>
      <c r="C85" s="235" t="str">
        <f>IF(ISBLANK(Regressions!C95), " ", Regressions!C95)</f>
        <v>Primary</v>
      </c>
      <c r="D85" s="239">
        <f>IF(ISBLANK(Regressions!D95), " ", Regressions!D95)</f>
        <v>1611432</v>
      </c>
      <c r="E85" s="381" t="e">
        <f>IF(ISNUMBER(Regressions!E95),ROUND(Regressions!E95, 1), NA())</f>
        <v>#N/A</v>
      </c>
      <c r="F85" s="297" t="e">
        <f>IF(ISNUMBER(Regressions!F95),ROUND(Regressions!F95, 1), NA())</f>
        <v>#N/A</v>
      </c>
      <c r="G85" s="382" t="e">
        <f>IF(ISNUMBER(Regressions!G95),ROUND(Regressions!G95, 1), NA())</f>
        <v>#N/A</v>
      </c>
      <c r="H85" s="383" t="e">
        <f>IF(ISNUMBER(Regressions!H95),ROUND(Regressions!H95, 1), NA())</f>
        <v>#N/A</v>
      </c>
      <c r="I85" s="384" t="e">
        <f>IF(ISNUMBER(Regressions!I95),ROUND(Regressions!I95, 1), NA())</f>
        <v>#N/A</v>
      </c>
      <c r="J85" s="385" t="e">
        <f>IF(ISNUMBER(Regressions!J95),ROUND(Regressions!J95, 1), NA())</f>
        <v>#N/A</v>
      </c>
      <c r="K85" s="297" t="e">
        <f>IF(ISNUMBER(Regressions!K95),ROUND(Regressions!K95, 1), NA())</f>
        <v>#N/A</v>
      </c>
      <c r="L85" s="386" t="e">
        <f>IF(ISNUMBER(Regressions!L95),ROUND(Regressions!L95, 1), NA())</f>
        <v>#N/A</v>
      </c>
      <c r="M85" s="383" t="e">
        <f>IF(ISNUMBER(Regressions!M95),ROUND(Regressions!M95, 1), NA())</f>
        <v>#N/A</v>
      </c>
      <c r="N85" s="387" t="e">
        <f>IF(ISNUMBER(Regressions!N95),ROUND(Regressions!N95, 1), NA())</f>
        <v>#N/A</v>
      </c>
      <c r="O85" s="381" t="e">
        <f>IF(ISNUMBER(Regressions!O95),ROUND(Regressions!O95, 1), NA())</f>
        <v>#N/A</v>
      </c>
      <c r="P85" s="297" t="e">
        <f>IF(ISNUMBER(Regressions!P95),ROUND(Regressions!P95, 1), NA())</f>
        <v>#N/A</v>
      </c>
      <c r="Q85" s="388">
        <f>IF(ISNUMBER(Regressions!Q95),ROUND(Regressions!Q95, 1), NA())</f>
        <v>69.3</v>
      </c>
      <c r="R85" s="383" t="e">
        <f>IF(ISNUMBER(Regressions!R95),ROUND(Regressions!R95, 1), NA())</f>
        <v>#N/A</v>
      </c>
      <c r="S85" s="384" t="e">
        <f>IF(ISNUMBER(Regressions!S95),ROUND(Regressions!S95, 1), NA())</f>
        <v>#N/A</v>
      </c>
    </row>
    <row r="86" x14ac:dyDescent="0.2">
      <c r="A86" s="237" t="str">
        <f>IF(ISBLANK(Regressions!A96), " ", Regressions!A96)</f>
        <v>Ukraine</v>
      </c>
      <c r="B86" s="232">
        <f>IF(ISBLANK(Regressions!B96), " ", Regressions!B96)</f>
        <v>2014</v>
      </c>
      <c r="C86" s="235" t="str">
        <f>IF(ISBLANK(Regressions!C96), " ", Regressions!C96)</f>
        <v>Primary</v>
      </c>
      <c r="D86" s="239">
        <f>IF(ISBLANK(Regressions!D96), " ", Regressions!D96)</f>
        <v>1687097</v>
      </c>
      <c r="E86" s="381" t="e">
        <f>IF(ISNUMBER(Regressions!E96),ROUND(Regressions!E96, 1), NA())</f>
        <v>#N/A</v>
      </c>
      <c r="F86" s="297" t="e">
        <f>IF(ISNUMBER(Regressions!F96),ROUND(Regressions!F96, 1), NA())</f>
        <v>#N/A</v>
      </c>
      <c r="G86" s="382" t="e">
        <f>IF(ISNUMBER(Regressions!G96),ROUND(Regressions!G96, 1), NA())</f>
        <v>#N/A</v>
      </c>
      <c r="H86" s="383" t="e">
        <f>IF(ISNUMBER(Regressions!H96),ROUND(Regressions!H96, 1), NA())</f>
        <v>#N/A</v>
      </c>
      <c r="I86" s="384" t="e">
        <f>IF(ISNUMBER(Regressions!I96),ROUND(Regressions!I96, 1), NA())</f>
        <v>#N/A</v>
      </c>
      <c r="J86" s="385" t="e">
        <f>IF(ISNUMBER(Regressions!J96),ROUND(Regressions!J96, 1), NA())</f>
        <v>#N/A</v>
      </c>
      <c r="K86" s="297" t="e">
        <f>IF(ISNUMBER(Regressions!K96),ROUND(Regressions!K96, 1), NA())</f>
        <v>#N/A</v>
      </c>
      <c r="L86" s="386" t="e">
        <f>IF(ISNUMBER(Regressions!L96),ROUND(Regressions!L96, 1), NA())</f>
        <v>#N/A</v>
      </c>
      <c r="M86" s="383" t="e">
        <f>IF(ISNUMBER(Regressions!M96),ROUND(Regressions!M96, 1), NA())</f>
        <v>#N/A</v>
      </c>
      <c r="N86" s="387" t="e">
        <f>IF(ISNUMBER(Regressions!N96),ROUND(Regressions!N96, 1), NA())</f>
        <v>#N/A</v>
      </c>
      <c r="O86" s="381" t="e">
        <f>IF(ISNUMBER(Regressions!O96),ROUND(Regressions!O96, 1), NA())</f>
        <v>#N/A</v>
      </c>
      <c r="P86" s="297" t="e">
        <f>IF(ISNUMBER(Regressions!P96),ROUND(Regressions!P96, 1), NA())</f>
        <v>#N/A</v>
      </c>
      <c r="Q86" s="388">
        <f>IF(ISNUMBER(Regressions!Q96),ROUND(Regressions!Q96, 1), NA())</f>
        <v>69.3</v>
      </c>
      <c r="R86" s="383" t="e">
        <f>IF(ISNUMBER(Regressions!R96),ROUND(Regressions!R96, 1), NA())</f>
        <v>#N/A</v>
      </c>
      <c r="S86" s="384" t="e">
        <f>IF(ISNUMBER(Regressions!S96),ROUND(Regressions!S96, 1), NA())</f>
        <v>#N/A</v>
      </c>
    </row>
    <row r="87" x14ac:dyDescent="0.2">
      <c r="A87" s="237" t="str">
        <f>IF(ISBLANK(Regressions!A97), " ", Regressions!A97)</f>
        <v>Ukraine</v>
      </c>
      <c r="B87" s="232">
        <f>IF(ISBLANK(Regressions!B97), " ", Regressions!B97)</f>
        <v>2015</v>
      </c>
      <c r="C87" s="235" t="str">
        <f>IF(ISBLANK(Regressions!C97), " ", Regressions!C97)</f>
        <v>Primary</v>
      </c>
      <c r="D87" s="239">
        <f>IF(ISBLANK(Regressions!D97), " ", Regressions!D97)</f>
        <v>1543555</v>
      </c>
      <c r="E87" s="381" t="e">
        <f>IF(ISNUMBER(Regressions!E97),ROUND(Regressions!E97, 1), NA())</f>
        <v>#N/A</v>
      </c>
      <c r="F87" s="297" t="e">
        <f>IF(ISNUMBER(Regressions!F97),ROUND(Regressions!F97, 1), NA())</f>
        <v>#N/A</v>
      </c>
      <c r="G87" s="382" t="e">
        <f>IF(ISNUMBER(Regressions!G97),ROUND(Regressions!G97, 1), NA())</f>
        <v>#N/A</v>
      </c>
      <c r="H87" s="383" t="e">
        <f>IF(ISNUMBER(Regressions!H97),ROUND(Regressions!H97, 1), NA())</f>
        <v>#N/A</v>
      </c>
      <c r="I87" s="384" t="e">
        <f>IF(ISNUMBER(Regressions!I97),ROUND(Regressions!I97, 1), NA())</f>
        <v>#N/A</v>
      </c>
      <c r="J87" s="385" t="e">
        <f>IF(ISNUMBER(Regressions!J97),ROUND(Regressions!J97, 1), NA())</f>
        <v>#N/A</v>
      </c>
      <c r="K87" s="297" t="e">
        <f>IF(ISNUMBER(Regressions!K97),ROUND(Regressions!K97, 1), NA())</f>
        <v>#N/A</v>
      </c>
      <c r="L87" s="386" t="e">
        <f>IF(ISNUMBER(Regressions!L97),ROUND(Regressions!L97, 1), NA())</f>
        <v>#N/A</v>
      </c>
      <c r="M87" s="383" t="e">
        <f>IF(ISNUMBER(Regressions!M97),ROUND(Regressions!M97, 1), NA())</f>
        <v>#N/A</v>
      </c>
      <c r="N87" s="387" t="e">
        <f>IF(ISNUMBER(Regressions!N97),ROUND(Regressions!N97, 1), NA())</f>
        <v>#N/A</v>
      </c>
      <c r="O87" s="381" t="e">
        <f>IF(ISNUMBER(Regressions!O97),ROUND(Regressions!O97, 1), NA())</f>
        <v>#N/A</v>
      </c>
      <c r="P87" s="297" t="e">
        <f>IF(ISNUMBER(Regressions!P97),ROUND(Regressions!P97, 1), NA())</f>
        <v>#N/A</v>
      </c>
      <c r="Q87" s="388">
        <f>IF(ISNUMBER(Regressions!Q97),ROUND(Regressions!Q97, 1), NA())</f>
        <v>69.3</v>
      </c>
      <c r="R87" s="383" t="e">
        <f>IF(ISNUMBER(Regressions!R97),ROUND(Regressions!R97, 1), NA())</f>
        <v>#N/A</v>
      </c>
      <c r="S87" s="384" t="e">
        <f>IF(ISNUMBER(Regressions!S97),ROUND(Regressions!S97, 1), NA())</f>
        <v>#N/A</v>
      </c>
    </row>
    <row r="88" x14ac:dyDescent="0.2">
      <c r="A88" s="358" t="str">
        <f>IF(ISBLANK(Regressions!A98), " ", Regressions!A98)</f>
        <v>Ukraine</v>
      </c>
      <c r="B88" s="359">
        <f>IF(ISBLANK(Regressions!B98), " ", Regressions!B98)</f>
        <v>2016</v>
      </c>
      <c r="C88" s="360" t="str">
        <f>IF(ISBLANK(Regressions!C98), " ", Regressions!C98)</f>
        <v>Primary</v>
      </c>
      <c r="D88" s="361">
        <f>IF(ISBLANK(Regressions!D98), " ", Regressions!D98)</f>
        <v>1523255</v>
      </c>
      <c r="E88" s="389" t="e">
        <f>IF(ISNUMBER(Regressions!E98),ROUND(Regressions!E98, 1), NA())</f>
        <v>#N/A</v>
      </c>
      <c r="F88" s="298" t="e">
        <f>IF(ISNUMBER(Regressions!F98),ROUND(Regressions!F98, 1), NA())</f>
        <v>#N/A</v>
      </c>
      <c r="G88" s="390" t="e">
        <f>IF(ISNUMBER(Regressions!G98),ROUND(Regressions!G98, 1), NA())</f>
        <v>#N/A</v>
      </c>
      <c r="H88" s="391" t="e">
        <f>IF(ISNUMBER(Regressions!H98),ROUND(Regressions!H98, 1), NA())</f>
        <v>#N/A</v>
      </c>
      <c r="I88" s="392" t="e">
        <f>IF(ISNUMBER(Regressions!I98),ROUND(Regressions!I98, 1), NA())</f>
        <v>#N/A</v>
      </c>
      <c r="J88" s="393" t="e">
        <f>IF(ISNUMBER(Regressions!J98),ROUND(Regressions!J98, 1), NA())</f>
        <v>#N/A</v>
      </c>
      <c r="K88" s="298" t="e">
        <f>IF(ISNUMBER(Regressions!K98),ROUND(Regressions!K98, 1), NA())</f>
        <v>#N/A</v>
      </c>
      <c r="L88" s="394" t="e">
        <f>IF(ISNUMBER(Regressions!L98),ROUND(Regressions!L98, 1), NA())</f>
        <v>#N/A</v>
      </c>
      <c r="M88" s="391" t="e">
        <f>IF(ISNUMBER(Regressions!M98),ROUND(Regressions!M98, 1), NA())</f>
        <v>#N/A</v>
      </c>
      <c r="N88" s="395" t="e">
        <f>IF(ISNUMBER(Regressions!N98),ROUND(Regressions!N98, 1), NA())</f>
        <v>#N/A</v>
      </c>
      <c r="O88" s="389" t="e">
        <f>IF(ISNUMBER(Regressions!O98),ROUND(Regressions!O98, 1), NA())</f>
        <v>#N/A</v>
      </c>
      <c r="P88" s="298" t="e">
        <f>IF(ISNUMBER(Regressions!P98),ROUND(Regressions!P98, 1), NA())</f>
        <v>#N/A</v>
      </c>
      <c r="Q88" s="396">
        <f>IF(ISNUMBER(Regressions!Q98),ROUND(Regressions!Q98, 1), NA())</f>
        <v>69.3</v>
      </c>
      <c r="R88" s="391" t="e">
        <f>IF(ISNUMBER(Regressions!R98),ROUND(Regressions!R98, 1), NA())</f>
        <v>#N/A</v>
      </c>
      <c r="S88" s="392" t="e">
        <f>IF(ISNUMBER(Regressions!S98),ROUND(Regressions!S98, 1), NA())</f>
        <v>#N/A</v>
      </c>
    </row>
    <row r="89" x14ac:dyDescent="0.2">
      <c r="A89" s="237" t="str">
        <f>IF(ISBLANK(Regressions!A99), " ", Regressions!A99)</f>
        <v>Ukraine</v>
      </c>
      <c r="B89" s="232">
        <f>IF(ISBLANK(Regressions!B99), " ", Regressions!B99)</f>
        <v>2000</v>
      </c>
      <c r="C89" s="235" t="str">
        <f>IF(ISBLANK(Regressions!C99), " ", Regressions!C99)</f>
        <v>Secondary</v>
      </c>
      <c r="D89" s="239">
        <f>IF(ISBLANK(Regressions!D99), " ", Regressions!D99)</f>
        <v>5098091</v>
      </c>
      <c r="E89" s="381" t="e">
        <f>IF(ISNUMBER(Regressions!E99),ROUND(Regressions!E99, 1), NA())</f>
        <v>#N/A</v>
      </c>
      <c r="F89" s="297" t="e">
        <f>IF(ISNUMBER(Regressions!F99),ROUND(Regressions!F99, 1), NA())</f>
        <v>#N/A</v>
      </c>
      <c r="G89" s="382" t="e">
        <f>IF(ISNUMBER(Regressions!G99),ROUND(Regressions!G99, 1), NA())</f>
        <v>#N/A</v>
      </c>
      <c r="H89" s="383" t="e">
        <f>IF(ISNUMBER(Regressions!H99),ROUND(Regressions!H99, 1), NA())</f>
        <v>#N/A</v>
      </c>
      <c r="I89" s="384" t="e">
        <f>IF(ISNUMBER(Regressions!I99),ROUND(Regressions!I99, 1), NA())</f>
        <v>#N/A</v>
      </c>
      <c r="J89" s="385" t="e">
        <f>IF(ISNUMBER(Regressions!J99),ROUND(Regressions!J99, 1), NA())</f>
        <v>#N/A</v>
      </c>
      <c r="K89" s="297" t="e">
        <f>IF(ISNUMBER(Regressions!K99),ROUND(Regressions!K99, 1), NA())</f>
        <v>#N/A</v>
      </c>
      <c r="L89" s="386" t="e">
        <f>IF(ISNUMBER(Regressions!L99),ROUND(Regressions!L99, 1), NA())</f>
        <v>#N/A</v>
      </c>
      <c r="M89" s="383" t="e">
        <f>IF(ISNUMBER(Regressions!M99),ROUND(Regressions!M99, 1), NA())</f>
        <v>#N/A</v>
      </c>
      <c r="N89" s="387" t="e">
        <f>IF(ISNUMBER(Regressions!N99),ROUND(Regressions!N99, 1), NA())</f>
        <v>#N/A</v>
      </c>
      <c r="O89" s="381" t="e">
        <f>IF(ISNUMBER(Regressions!O99),ROUND(Regressions!O99, 1), NA())</f>
        <v>#N/A</v>
      </c>
      <c r="P89" s="297" t="e">
        <f>IF(ISNUMBER(Regressions!P99),ROUND(Regressions!P99, 1), NA())</f>
        <v>#N/A</v>
      </c>
      <c r="Q89" s="388" t="e">
        <f>IF(ISNUMBER(Regressions!Q99),ROUND(Regressions!Q99, 1), NA())</f>
        <v>#N/A</v>
      </c>
      <c r="R89" s="383" t="e">
        <f>IF(ISNUMBER(Regressions!R99),ROUND(Regressions!R99, 1), NA())</f>
        <v>#N/A</v>
      </c>
      <c r="S89" s="384" t="e">
        <f>IF(ISNUMBER(Regressions!S99),ROUND(Regressions!S99, 1), NA())</f>
        <v>#N/A</v>
      </c>
    </row>
    <row r="90" x14ac:dyDescent="0.2">
      <c r="A90" s="237" t="str">
        <f>IF(ISBLANK(Regressions!A100), " ", Regressions!A100)</f>
        <v>Ukraine</v>
      </c>
      <c r="B90" s="232">
        <f>IF(ISBLANK(Regressions!B100), " ", Regressions!B100)</f>
        <v>2001</v>
      </c>
      <c r="C90" s="235" t="str">
        <f>IF(ISBLANK(Regressions!C100), " ", Regressions!C100)</f>
        <v>Secondary</v>
      </c>
      <c r="D90" s="239">
        <f>IF(ISBLANK(Regressions!D100), " ", Regressions!D100)</f>
        <v>4963498</v>
      </c>
      <c r="E90" s="381" t="e">
        <f>IF(ISNUMBER(Regressions!E100),ROUND(Regressions!E100, 1), NA())</f>
        <v>#N/A</v>
      </c>
      <c r="F90" s="297" t="e">
        <f>IF(ISNUMBER(Regressions!F100),ROUND(Regressions!F100, 1), NA())</f>
        <v>#N/A</v>
      </c>
      <c r="G90" s="382" t="e">
        <f>IF(ISNUMBER(Regressions!G100),ROUND(Regressions!G100, 1), NA())</f>
        <v>#N/A</v>
      </c>
      <c r="H90" s="383" t="e">
        <f>IF(ISNUMBER(Regressions!H100),ROUND(Regressions!H100, 1), NA())</f>
        <v>#N/A</v>
      </c>
      <c r="I90" s="384" t="e">
        <f>IF(ISNUMBER(Regressions!I100),ROUND(Regressions!I100, 1), NA())</f>
        <v>#N/A</v>
      </c>
      <c r="J90" s="385" t="e">
        <f>IF(ISNUMBER(Regressions!J100),ROUND(Regressions!J100, 1), NA())</f>
        <v>#N/A</v>
      </c>
      <c r="K90" s="297" t="e">
        <f>IF(ISNUMBER(Regressions!K100),ROUND(Regressions!K100, 1), NA())</f>
        <v>#N/A</v>
      </c>
      <c r="L90" s="386" t="e">
        <f>IF(ISNUMBER(Regressions!L100),ROUND(Regressions!L100, 1), NA())</f>
        <v>#N/A</v>
      </c>
      <c r="M90" s="383" t="e">
        <f>IF(ISNUMBER(Regressions!M100),ROUND(Regressions!M100, 1), NA())</f>
        <v>#N/A</v>
      </c>
      <c r="N90" s="387" t="e">
        <f>IF(ISNUMBER(Regressions!N100),ROUND(Regressions!N100, 1), NA())</f>
        <v>#N/A</v>
      </c>
      <c r="O90" s="381" t="e">
        <f>IF(ISNUMBER(Regressions!O100),ROUND(Regressions!O100, 1), NA())</f>
        <v>#N/A</v>
      </c>
      <c r="P90" s="297" t="e">
        <f>IF(ISNUMBER(Regressions!P100),ROUND(Regressions!P100, 1), NA())</f>
        <v>#N/A</v>
      </c>
      <c r="Q90" s="388" t="e">
        <f>IF(ISNUMBER(Regressions!Q100),ROUND(Regressions!Q100, 1), NA())</f>
        <v>#N/A</v>
      </c>
      <c r="R90" s="383" t="e">
        <f>IF(ISNUMBER(Regressions!R100),ROUND(Regressions!R100, 1), NA())</f>
        <v>#N/A</v>
      </c>
      <c r="S90" s="384" t="e">
        <f>IF(ISNUMBER(Regressions!S100),ROUND(Regressions!S100, 1), NA())</f>
        <v>#N/A</v>
      </c>
    </row>
    <row r="91" x14ac:dyDescent="0.2">
      <c r="A91" s="237" t="str">
        <f>IF(ISBLANK(Regressions!A101), " ", Regressions!A101)</f>
        <v>Ukraine</v>
      </c>
      <c r="B91" s="232">
        <f>IF(ISBLANK(Regressions!B101), " ", Regressions!B101)</f>
        <v>2002</v>
      </c>
      <c r="C91" s="235" t="str">
        <f>IF(ISBLANK(Regressions!C101), " ", Regressions!C101)</f>
        <v>Secondary</v>
      </c>
      <c r="D91" s="239">
        <f>IF(ISBLANK(Regressions!D101), " ", Regressions!D101)</f>
        <v>4801507</v>
      </c>
      <c r="E91" s="381" t="e">
        <f>IF(ISNUMBER(Regressions!E101),ROUND(Regressions!E101, 1), NA())</f>
        <v>#N/A</v>
      </c>
      <c r="F91" s="297" t="e">
        <f>IF(ISNUMBER(Regressions!F101),ROUND(Regressions!F101, 1), NA())</f>
        <v>#N/A</v>
      </c>
      <c r="G91" s="382" t="e">
        <f>IF(ISNUMBER(Regressions!G101),ROUND(Regressions!G101, 1), NA())</f>
        <v>#N/A</v>
      </c>
      <c r="H91" s="383" t="e">
        <f>IF(ISNUMBER(Regressions!H101),ROUND(Regressions!H101, 1), NA())</f>
        <v>#N/A</v>
      </c>
      <c r="I91" s="384" t="e">
        <f>IF(ISNUMBER(Regressions!I101),ROUND(Regressions!I101, 1), NA())</f>
        <v>#N/A</v>
      </c>
      <c r="J91" s="385" t="e">
        <f>IF(ISNUMBER(Regressions!J101),ROUND(Regressions!J101, 1), NA())</f>
        <v>#N/A</v>
      </c>
      <c r="K91" s="297" t="e">
        <f>IF(ISNUMBER(Regressions!K101),ROUND(Regressions!K101, 1), NA())</f>
        <v>#N/A</v>
      </c>
      <c r="L91" s="386" t="e">
        <f>IF(ISNUMBER(Regressions!L101),ROUND(Regressions!L101, 1), NA())</f>
        <v>#N/A</v>
      </c>
      <c r="M91" s="383" t="e">
        <f>IF(ISNUMBER(Regressions!M101),ROUND(Regressions!M101, 1), NA())</f>
        <v>#N/A</v>
      </c>
      <c r="N91" s="387" t="e">
        <f>IF(ISNUMBER(Regressions!N101),ROUND(Regressions!N101, 1), NA())</f>
        <v>#N/A</v>
      </c>
      <c r="O91" s="381" t="e">
        <f>IF(ISNUMBER(Regressions!O101),ROUND(Regressions!O101, 1), NA())</f>
        <v>#N/A</v>
      </c>
      <c r="P91" s="297" t="e">
        <f>IF(ISNUMBER(Regressions!P101),ROUND(Regressions!P101, 1), NA())</f>
        <v>#N/A</v>
      </c>
      <c r="Q91" s="388" t="e">
        <f>IF(ISNUMBER(Regressions!Q101),ROUND(Regressions!Q101, 1), NA())</f>
        <v>#N/A</v>
      </c>
      <c r="R91" s="383" t="e">
        <f>IF(ISNUMBER(Regressions!R101),ROUND(Regressions!R101, 1), NA())</f>
        <v>#N/A</v>
      </c>
      <c r="S91" s="384" t="e">
        <f>IF(ISNUMBER(Regressions!S101),ROUND(Regressions!S101, 1), NA())</f>
        <v>#N/A</v>
      </c>
    </row>
    <row r="92" x14ac:dyDescent="0.2">
      <c r="A92" s="237" t="str">
        <f>IF(ISBLANK(Regressions!A102), " ", Regressions!A102)</f>
        <v>Ukraine</v>
      </c>
      <c r="B92" s="232">
        <f>IF(ISBLANK(Regressions!B102), " ", Regressions!B102)</f>
        <v>2003</v>
      </c>
      <c r="C92" s="235" t="str">
        <f>IF(ISBLANK(Regressions!C102), " ", Regressions!C102)</f>
        <v>Secondary</v>
      </c>
      <c r="D92" s="239">
        <f>IF(ISBLANK(Regressions!D102), " ", Regressions!D102)</f>
        <v>4624066</v>
      </c>
      <c r="E92" s="381" t="e">
        <f>IF(ISNUMBER(Regressions!E102),ROUND(Regressions!E102, 1), NA())</f>
        <v>#N/A</v>
      </c>
      <c r="F92" s="297" t="e">
        <f>IF(ISNUMBER(Regressions!F102),ROUND(Regressions!F102, 1), NA())</f>
        <v>#N/A</v>
      </c>
      <c r="G92" s="382" t="e">
        <f>IF(ISNUMBER(Regressions!G102),ROUND(Regressions!G102, 1), NA())</f>
        <v>#N/A</v>
      </c>
      <c r="H92" s="383" t="e">
        <f>IF(ISNUMBER(Regressions!H102),ROUND(Regressions!H102, 1), NA())</f>
        <v>#N/A</v>
      </c>
      <c r="I92" s="384" t="e">
        <f>IF(ISNUMBER(Regressions!I102),ROUND(Regressions!I102, 1), NA())</f>
        <v>#N/A</v>
      </c>
      <c r="J92" s="385" t="e">
        <f>IF(ISNUMBER(Regressions!J102),ROUND(Regressions!J102, 1), NA())</f>
        <v>#N/A</v>
      </c>
      <c r="K92" s="297" t="e">
        <f>IF(ISNUMBER(Regressions!K102),ROUND(Regressions!K102, 1), NA())</f>
        <v>#N/A</v>
      </c>
      <c r="L92" s="386" t="e">
        <f>IF(ISNUMBER(Regressions!L102),ROUND(Regressions!L102, 1), NA())</f>
        <v>#N/A</v>
      </c>
      <c r="M92" s="383" t="e">
        <f>IF(ISNUMBER(Regressions!M102),ROUND(Regressions!M102, 1), NA())</f>
        <v>#N/A</v>
      </c>
      <c r="N92" s="387" t="e">
        <f>IF(ISNUMBER(Regressions!N102),ROUND(Regressions!N102, 1), NA())</f>
        <v>#N/A</v>
      </c>
      <c r="O92" s="381" t="e">
        <f>IF(ISNUMBER(Regressions!O102),ROUND(Regressions!O102, 1), NA())</f>
        <v>#N/A</v>
      </c>
      <c r="P92" s="297" t="e">
        <f>IF(ISNUMBER(Regressions!P102),ROUND(Regressions!P102, 1), NA())</f>
        <v>#N/A</v>
      </c>
      <c r="Q92" s="388" t="e">
        <f>IF(ISNUMBER(Regressions!Q102),ROUND(Regressions!Q102, 1), NA())</f>
        <v>#N/A</v>
      </c>
      <c r="R92" s="383" t="e">
        <f>IF(ISNUMBER(Regressions!R102),ROUND(Regressions!R102, 1), NA())</f>
        <v>#N/A</v>
      </c>
      <c r="S92" s="384" t="e">
        <f>IF(ISNUMBER(Regressions!S102),ROUND(Regressions!S102, 1), NA())</f>
        <v>#N/A</v>
      </c>
    </row>
    <row r="93" x14ac:dyDescent="0.2">
      <c r="A93" s="237" t="str">
        <f>IF(ISBLANK(Regressions!A103), " ", Regressions!A103)</f>
        <v>Ukraine</v>
      </c>
      <c r="B93" s="232">
        <f>IF(ISBLANK(Regressions!B103), " ", Regressions!B103)</f>
        <v>2004</v>
      </c>
      <c r="C93" s="235" t="str">
        <f>IF(ISBLANK(Regressions!C103), " ", Regressions!C103)</f>
        <v>Secondary</v>
      </c>
      <c r="D93" s="239">
        <f>IF(ISBLANK(Regressions!D103), " ", Regressions!D103)</f>
        <v>4432153</v>
      </c>
      <c r="E93" s="381" t="e">
        <f>IF(ISNUMBER(Regressions!E103),ROUND(Regressions!E103, 1), NA())</f>
        <v>#N/A</v>
      </c>
      <c r="F93" s="297" t="e">
        <f>IF(ISNUMBER(Regressions!F103),ROUND(Regressions!F103, 1), NA())</f>
        <v>#N/A</v>
      </c>
      <c r="G93" s="382" t="e">
        <f>IF(ISNUMBER(Regressions!G103),ROUND(Regressions!G103, 1), NA())</f>
        <v>#N/A</v>
      </c>
      <c r="H93" s="383" t="e">
        <f>IF(ISNUMBER(Regressions!H103),ROUND(Regressions!H103, 1), NA())</f>
        <v>#N/A</v>
      </c>
      <c r="I93" s="384" t="e">
        <f>IF(ISNUMBER(Regressions!I103),ROUND(Regressions!I103, 1), NA())</f>
        <v>#N/A</v>
      </c>
      <c r="J93" s="385" t="e">
        <f>IF(ISNUMBER(Regressions!J103),ROUND(Regressions!J103, 1), NA())</f>
        <v>#N/A</v>
      </c>
      <c r="K93" s="297" t="e">
        <f>IF(ISNUMBER(Regressions!K103),ROUND(Regressions!K103, 1), NA())</f>
        <v>#N/A</v>
      </c>
      <c r="L93" s="386" t="e">
        <f>IF(ISNUMBER(Regressions!L103),ROUND(Regressions!L103, 1), NA())</f>
        <v>#N/A</v>
      </c>
      <c r="M93" s="383" t="e">
        <f>IF(ISNUMBER(Regressions!M103),ROUND(Regressions!M103, 1), NA())</f>
        <v>#N/A</v>
      </c>
      <c r="N93" s="387" t="e">
        <f>IF(ISNUMBER(Regressions!N103),ROUND(Regressions!N103, 1), NA())</f>
        <v>#N/A</v>
      </c>
      <c r="O93" s="381" t="e">
        <f>IF(ISNUMBER(Regressions!O103),ROUND(Regressions!O103, 1), NA())</f>
        <v>#N/A</v>
      </c>
      <c r="P93" s="297" t="e">
        <f>IF(ISNUMBER(Regressions!P103),ROUND(Regressions!P103, 1), NA())</f>
        <v>#N/A</v>
      </c>
      <c r="Q93" s="388" t="e">
        <f>IF(ISNUMBER(Regressions!Q103),ROUND(Regressions!Q103, 1), NA())</f>
        <v>#N/A</v>
      </c>
      <c r="R93" s="383" t="e">
        <f>IF(ISNUMBER(Regressions!R103),ROUND(Regressions!R103, 1), NA())</f>
        <v>#N/A</v>
      </c>
      <c r="S93" s="384" t="e">
        <f>IF(ISNUMBER(Regressions!S103),ROUND(Regressions!S103, 1), NA())</f>
        <v>#N/A</v>
      </c>
    </row>
    <row r="94" x14ac:dyDescent="0.2">
      <c r="A94" s="237" t="str">
        <f>IF(ISBLANK(Regressions!A104), " ", Regressions!A104)</f>
        <v>Ukraine</v>
      </c>
      <c r="B94" s="232">
        <f>IF(ISBLANK(Regressions!B104), " ", Regressions!B104)</f>
        <v>2005</v>
      </c>
      <c r="C94" s="235" t="str">
        <f>IF(ISBLANK(Regressions!C104), " ", Regressions!C104)</f>
        <v>Secondary</v>
      </c>
      <c r="D94" s="239">
        <f>IF(ISBLANK(Regressions!D104), " ", Regressions!D104)</f>
        <v>4229098</v>
      </c>
      <c r="E94" s="381" t="e">
        <f>IF(ISNUMBER(Regressions!E104),ROUND(Regressions!E104, 1), NA())</f>
        <v>#N/A</v>
      </c>
      <c r="F94" s="297" t="e">
        <f>IF(ISNUMBER(Regressions!F104),ROUND(Regressions!F104, 1), NA())</f>
        <v>#N/A</v>
      </c>
      <c r="G94" s="382" t="e">
        <f>IF(ISNUMBER(Regressions!G104),ROUND(Regressions!G104, 1), NA())</f>
        <v>#N/A</v>
      </c>
      <c r="H94" s="383" t="e">
        <f>IF(ISNUMBER(Regressions!H104),ROUND(Regressions!H104, 1), NA())</f>
        <v>#N/A</v>
      </c>
      <c r="I94" s="384" t="e">
        <f>IF(ISNUMBER(Regressions!I104),ROUND(Regressions!I104, 1), NA())</f>
        <v>#N/A</v>
      </c>
      <c r="J94" s="385" t="e">
        <f>IF(ISNUMBER(Regressions!J104),ROUND(Regressions!J104, 1), NA())</f>
        <v>#N/A</v>
      </c>
      <c r="K94" s="297" t="e">
        <f>IF(ISNUMBER(Regressions!K104),ROUND(Regressions!K104, 1), NA())</f>
        <v>#N/A</v>
      </c>
      <c r="L94" s="386" t="e">
        <f>IF(ISNUMBER(Regressions!L104),ROUND(Regressions!L104, 1), NA())</f>
        <v>#N/A</v>
      </c>
      <c r="M94" s="383" t="e">
        <f>IF(ISNUMBER(Regressions!M104),ROUND(Regressions!M104, 1), NA())</f>
        <v>#N/A</v>
      </c>
      <c r="N94" s="387" t="e">
        <f>IF(ISNUMBER(Regressions!N104),ROUND(Regressions!N104, 1), NA())</f>
        <v>#N/A</v>
      </c>
      <c r="O94" s="381" t="e">
        <f>IF(ISNUMBER(Regressions!O104),ROUND(Regressions!O104, 1), NA())</f>
        <v>#N/A</v>
      </c>
      <c r="P94" s="297" t="e">
        <f>IF(ISNUMBER(Regressions!P104),ROUND(Regressions!P104, 1), NA())</f>
        <v>#N/A</v>
      </c>
      <c r="Q94" s="388" t="e">
        <f>IF(ISNUMBER(Regressions!Q104),ROUND(Regressions!Q104, 1), NA())</f>
        <v>#N/A</v>
      </c>
      <c r="R94" s="383" t="e">
        <f>IF(ISNUMBER(Regressions!R104),ROUND(Regressions!R104, 1), NA())</f>
        <v>#N/A</v>
      </c>
      <c r="S94" s="384" t="e">
        <f>IF(ISNUMBER(Regressions!S104),ROUND(Regressions!S104, 1), NA())</f>
        <v>#N/A</v>
      </c>
    </row>
    <row r="95" x14ac:dyDescent="0.2">
      <c r="A95" s="237" t="str">
        <f>IF(ISBLANK(Regressions!A105), " ", Regressions!A105)</f>
        <v>Ukraine</v>
      </c>
      <c r="B95" s="232">
        <f>IF(ISBLANK(Regressions!B105), " ", Regressions!B105)</f>
        <v>2006</v>
      </c>
      <c r="C95" s="235" t="str">
        <f>IF(ISBLANK(Regressions!C105), " ", Regressions!C105)</f>
        <v>Secondary</v>
      </c>
      <c r="D95" s="239">
        <f>IF(ISBLANK(Regressions!D105), " ", Regressions!D105)</f>
        <v>4023739</v>
      </c>
      <c r="E95" s="381" t="e">
        <f>IF(ISNUMBER(Regressions!E105),ROUND(Regressions!E105, 1), NA())</f>
        <v>#N/A</v>
      </c>
      <c r="F95" s="297" t="e">
        <f>IF(ISNUMBER(Regressions!F105),ROUND(Regressions!F105, 1), NA())</f>
        <v>#N/A</v>
      </c>
      <c r="G95" s="382" t="e">
        <f>IF(ISNUMBER(Regressions!G105),ROUND(Regressions!G105, 1), NA())</f>
        <v>#N/A</v>
      </c>
      <c r="H95" s="383" t="e">
        <f>IF(ISNUMBER(Regressions!H105),ROUND(Regressions!H105, 1), NA())</f>
        <v>#N/A</v>
      </c>
      <c r="I95" s="384" t="e">
        <f>IF(ISNUMBER(Regressions!I105),ROUND(Regressions!I105, 1), NA())</f>
        <v>#N/A</v>
      </c>
      <c r="J95" s="385" t="e">
        <f>IF(ISNUMBER(Regressions!J105),ROUND(Regressions!J105, 1), NA())</f>
        <v>#N/A</v>
      </c>
      <c r="K95" s="297" t="e">
        <f>IF(ISNUMBER(Regressions!K105),ROUND(Regressions!K105, 1), NA())</f>
        <v>#N/A</v>
      </c>
      <c r="L95" s="386" t="e">
        <f>IF(ISNUMBER(Regressions!L105),ROUND(Regressions!L105, 1), NA())</f>
        <v>#N/A</v>
      </c>
      <c r="M95" s="383" t="e">
        <f>IF(ISNUMBER(Regressions!M105),ROUND(Regressions!M105, 1), NA())</f>
        <v>#N/A</v>
      </c>
      <c r="N95" s="387" t="e">
        <f>IF(ISNUMBER(Regressions!N105),ROUND(Regressions!N105, 1), NA())</f>
        <v>#N/A</v>
      </c>
      <c r="O95" s="381" t="e">
        <f>IF(ISNUMBER(Regressions!O105),ROUND(Regressions!O105, 1), NA())</f>
        <v>#N/A</v>
      </c>
      <c r="P95" s="297" t="e">
        <f>IF(ISNUMBER(Regressions!P105),ROUND(Regressions!P105, 1), NA())</f>
        <v>#N/A</v>
      </c>
      <c r="Q95" s="388" t="e">
        <f>IF(ISNUMBER(Regressions!Q105),ROUND(Regressions!Q105, 1), NA())</f>
        <v>#N/A</v>
      </c>
      <c r="R95" s="383" t="e">
        <f>IF(ISNUMBER(Regressions!R105),ROUND(Regressions!R105, 1), NA())</f>
        <v>#N/A</v>
      </c>
      <c r="S95" s="384" t="e">
        <f>IF(ISNUMBER(Regressions!S105),ROUND(Regressions!S105, 1), NA())</f>
        <v>#N/A</v>
      </c>
    </row>
    <row r="96" x14ac:dyDescent="0.2">
      <c r="A96" s="237" t="str">
        <f>IF(ISBLANK(Regressions!A106), " ", Regressions!A106)</f>
        <v>Ukraine</v>
      </c>
      <c r="B96" s="232">
        <f>IF(ISBLANK(Regressions!B106), " ", Regressions!B106)</f>
        <v>2007</v>
      </c>
      <c r="C96" s="235" t="str">
        <f>IF(ISBLANK(Regressions!C106), " ", Regressions!C106)</f>
        <v>Secondary</v>
      </c>
      <c r="D96" s="239">
        <f>IF(ISBLANK(Regressions!D106), " ", Regressions!D106)</f>
        <v>3834437</v>
      </c>
      <c r="E96" s="381" t="e">
        <f>IF(ISNUMBER(Regressions!E106),ROUND(Regressions!E106, 1), NA())</f>
        <v>#N/A</v>
      </c>
      <c r="F96" s="297" t="e">
        <f>IF(ISNUMBER(Regressions!F106),ROUND(Regressions!F106, 1), NA())</f>
        <v>#N/A</v>
      </c>
      <c r="G96" s="382" t="e">
        <f>IF(ISNUMBER(Regressions!G106),ROUND(Regressions!G106, 1), NA())</f>
        <v>#N/A</v>
      </c>
      <c r="H96" s="383" t="e">
        <f>IF(ISNUMBER(Regressions!H106),ROUND(Regressions!H106, 1), NA())</f>
        <v>#N/A</v>
      </c>
      <c r="I96" s="384" t="e">
        <f>IF(ISNUMBER(Regressions!I106),ROUND(Regressions!I106, 1), NA())</f>
        <v>#N/A</v>
      </c>
      <c r="J96" s="385" t="e">
        <f>IF(ISNUMBER(Regressions!J106),ROUND(Regressions!J106, 1), NA())</f>
        <v>#N/A</v>
      </c>
      <c r="K96" s="297" t="e">
        <f>IF(ISNUMBER(Regressions!K106),ROUND(Regressions!K106, 1), NA())</f>
        <v>#N/A</v>
      </c>
      <c r="L96" s="386" t="e">
        <f>IF(ISNUMBER(Regressions!L106),ROUND(Regressions!L106, 1), NA())</f>
        <v>#N/A</v>
      </c>
      <c r="M96" s="383" t="e">
        <f>IF(ISNUMBER(Regressions!M106),ROUND(Regressions!M106, 1), NA())</f>
        <v>#N/A</v>
      </c>
      <c r="N96" s="387" t="e">
        <f>IF(ISNUMBER(Regressions!N106),ROUND(Regressions!N106, 1), NA())</f>
        <v>#N/A</v>
      </c>
      <c r="O96" s="381" t="e">
        <f>IF(ISNUMBER(Regressions!O106),ROUND(Regressions!O106, 1), NA())</f>
        <v>#N/A</v>
      </c>
      <c r="P96" s="297" t="e">
        <f>IF(ISNUMBER(Regressions!P106),ROUND(Regressions!P106, 1), NA())</f>
        <v>#N/A</v>
      </c>
      <c r="Q96" s="388" t="e">
        <f>IF(ISNUMBER(Regressions!Q106),ROUND(Regressions!Q106, 1), NA())</f>
        <v>#N/A</v>
      </c>
      <c r="R96" s="383" t="e">
        <f>IF(ISNUMBER(Regressions!R106),ROUND(Regressions!R106, 1), NA())</f>
        <v>#N/A</v>
      </c>
      <c r="S96" s="384" t="e">
        <f>IF(ISNUMBER(Regressions!S106),ROUND(Regressions!S106, 1), NA())</f>
        <v>#N/A</v>
      </c>
    </row>
    <row r="97" x14ac:dyDescent="0.2">
      <c r="A97" s="237" t="str">
        <f>IF(ISBLANK(Regressions!A107), " ", Regressions!A107)</f>
        <v>Ukraine</v>
      </c>
      <c r="B97" s="232">
        <f>IF(ISBLANK(Regressions!B107), " ", Regressions!B107)</f>
        <v>2008</v>
      </c>
      <c r="C97" s="235" t="str">
        <f>IF(ISBLANK(Regressions!C107), " ", Regressions!C107)</f>
        <v>Secondary</v>
      </c>
      <c r="D97" s="239">
        <f>IF(ISBLANK(Regressions!D107), " ", Regressions!D107)</f>
        <v>3641020</v>
      </c>
      <c r="E97" s="381" t="e">
        <f>IF(ISNUMBER(Regressions!E107),ROUND(Regressions!E107, 1), NA())</f>
        <v>#N/A</v>
      </c>
      <c r="F97" s="297" t="e">
        <f>IF(ISNUMBER(Regressions!F107),ROUND(Regressions!F107, 1), NA())</f>
        <v>#N/A</v>
      </c>
      <c r="G97" s="382" t="e">
        <f>IF(ISNUMBER(Regressions!G107),ROUND(Regressions!G107, 1), NA())</f>
        <v>#N/A</v>
      </c>
      <c r="H97" s="383" t="e">
        <f>IF(ISNUMBER(Regressions!H107),ROUND(Regressions!H107, 1), NA())</f>
        <v>#N/A</v>
      </c>
      <c r="I97" s="384" t="e">
        <f>IF(ISNUMBER(Regressions!I107),ROUND(Regressions!I107, 1), NA())</f>
        <v>#N/A</v>
      </c>
      <c r="J97" s="385" t="e">
        <f>IF(ISNUMBER(Regressions!J107),ROUND(Regressions!J107, 1), NA())</f>
        <v>#N/A</v>
      </c>
      <c r="K97" s="297" t="e">
        <f>IF(ISNUMBER(Regressions!K107),ROUND(Regressions!K107, 1), NA())</f>
        <v>#N/A</v>
      </c>
      <c r="L97" s="386" t="e">
        <f>IF(ISNUMBER(Regressions!L107),ROUND(Regressions!L107, 1), NA())</f>
        <v>#N/A</v>
      </c>
      <c r="M97" s="383" t="e">
        <f>IF(ISNUMBER(Regressions!M107),ROUND(Regressions!M107, 1), NA())</f>
        <v>#N/A</v>
      </c>
      <c r="N97" s="387" t="e">
        <f>IF(ISNUMBER(Regressions!N107),ROUND(Regressions!N107, 1), NA())</f>
        <v>#N/A</v>
      </c>
      <c r="O97" s="381" t="e">
        <f>IF(ISNUMBER(Regressions!O107),ROUND(Regressions!O107, 1), NA())</f>
        <v>#N/A</v>
      </c>
      <c r="P97" s="297" t="e">
        <f>IF(ISNUMBER(Regressions!P107),ROUND(Regressions!P107, 1), NA())</f>
        <v>#N/A</v>
      </c>
      <c r="Q97" s="388" t="e">
        <f>IF(ISNUMBER(Regressions!Q107),ROUND(Regressions!Q107, 1), NA())</f>
        <v>#N/A</v>
      </c>
      <c r="R97" s="383" t="e">
        <f>IF(ISNUMBER(Regressions!R107),ROUND(Regressions!R107, 1), NA())</f>
        <v>#N/A</v>
      </c>
      <c r="S97" s="384" t="e">
        <f>IF(ISNUMBER(Regressions!S107),ROUND(Regressions!S107, 1), NA())</f>
        <v>#N/A</v>
      </c>
    </row>
    <row r="98" x14ac:dyDescent="0.2">
      <c r="A98" s="237" t="str">
        <f>IF(ISBLANK(Regressions!A108), " ", Regressions!A108)</f>
        <v>Ukraine</v>
      </c>
      <c r="B98" s="232">
        <f>IF(ISBLANK(Regressions!B108), " ", Regressions!B108)</f>
        <v>2009</v>
      </c>
      <c r="C98" s="235" t="str">
        <f>IF(ISBLANK(Regressions!C108), " ", Regressions!C108)</f>
        <v>Secondary</v>
      </c>
      <c r="D98" s="239">
        <f>IF(ISBLANK(Regressions!D108), " ", Regressions!D108)</f>
        <v>3452417</v>
      </c>
      <c r="E98" s="381" t="e">
        <f>IF(ISNUMBER(Regressions!E108),ROUND(Regressions!E108, 1), NA())</f>
        <v>#N/A</v>
      </c>
      <c r="F98" s="297" t="e">
        <f>IF(ISNUMBER(Regressions!F108),ROUND(Regressions!F108, 1), NA())</f>
        <v>#N/A</v>
      </c>
      <c r="G98" s="382" t="e">
        <f>IF(ISNUMBER(Regressions!G108),ROUND(Regressions!G108, 1), NA())</f>
        <v>#N/A</v>
      </c>
      <c r="H98" s="383" t="e">
        <f>IF(ISNUMBER(Regressions!H108),ROUND(Regressions!H108, 1), NA())</f>
        <v>#N/A</v>
      </c>
      <c r="I98" s="384" t="e">
        <f>IF(ISNUMBER(Regressions!I108),ROUND(Regressions!I108, 1), NA())</f>
        <v>#N/A</v>
      </c>
      <c r="J98" s="385" t="e">
        <f>IF(ISNUMBER(Regressions!J108),ROUND(Regressions!J108, 1), NA())</f>
        <v>#N/A</v>
      </c>
      <c r="K98" s="297" t="e">
        <f>IF(ISNUMBER(Regressions!K108),ROUND(Regressions!K108, 1), NA())</f>
        <v>#N/A</v>
      </c>
      <c r="L98" s="386" t="e">
        <f>IF(ISNUMBER(Regressions!L108),ROUND(Regressions!L108, 1), NA())</f>
        <v>#N/A</v>
      </c>
      <c r="M98" s="383" t="e">
        <f>IF(ISNUMBER(Regressions!M108),ROUND(Regressions!M108, 1), NA())</f>
        <v>#N/A</v>
      </c>
      <c r="N98" s="387" t="e">
        <f>IF(ISNUMBER(Regressions!N108),ROUND(Regressions!N108, 1), NA())</f>
        <v>#N/A</v>
      </c>
      <c r="O98" s="381" t="e">
        <f>IF(ISNUMBER(Regressions!O108),ROUND(Regressions!O108, 1), NA())</f>
        <v>#N/A</v>
      </c>
      <c r="P98" s="297" t="e">
        <f>IF(ISNUMBER(Regressions!P108),ROUND(Regressions!P108, 1), NA())</f>
        <v>#N/A</v>
      </c>
      <c r="Q98" s="388" t="e">
        <f>IF(ISNUMBER(Regressions!Q108),ROUND(Regressions!Q108, 1), NA())</f>
        <v>#N/A</v>
      </c>
      <c r="R98" s="383" t="e">
        <f>IF(ISNUMBER(Regressions!R108),ROUND(Regressions!R108, 1), NA())</f>
        <v>#N/A</v>
      </c>
      <c r="S98" s="384" t="e">
        <f>IF(ISNUMBER(Regressions!S108),ROUND(Regressions!S108, 1), NA())</f>
        <v>#N/A</v>
      </c>
    </row>
    <row r="99" x14ac:dyDescent="0.2">
      <c r="A99" s="237" t="str">
        <f>IF(ISBLANK(Regressions!A109), " ", Regressions!A109)</f>
        <v>Ukraine</v>
      </c>
      <c r="B99" s="232">
        <f>IF(ISBLANK(Regressions!B109), " ", Regressions!B109)</f>
        <v>2010</v>
      </c>
      <c r="C99" s="235" t="str">
        <f>IF(ISBLANK(Regressions!C109), " ", Regressions!C109)</f>
        <v>Secondary</v>
      </c>
      <c r="D99" s="239">
        <f>IF(ISBLANK(Regressions!D109), " ", Regressions!D109)</f>
        <v>3279905</v>
      </c>
      <c r="E99" s="381" t="e">
        <f>IF(ISNUMBER(Regressions!E109),ROUND(Regressions!E109, 1), NA())</f>
        <v>#N/A</v>
      </c>
      <c r="F99" s="297" t="e">
        <f>IF(ISNUMBER(Regressions!F109),ROUND(Regressions!F109, 1), NA())</f>
        <v>#N/A</v>
      </c>
      <c r="G99" s="382" t="e">
        <f>IF(ISNUMBER(Regressions!G109),ROUND(Regressions!G109, 1), NA())</f>
        <v>#N/A</v>
      </c>
      <c r="H99" s="383" t="e">
        <f>IF(ISNUMBER(Regressions!H109),ROUND(Regressions!H109, 1), NA())</f>
        <v>#N/A</v>
      </c>
      <c r="I99" s="384" t="e">
        <f>IF(ISNUMBER(Regressions!I109),ROUND(Regressions!I109, 1), NA())</f>
        <v>#N/A</v>
      </c>
      <c r="J99" s="385" t="e">
        <f>IF(ISNUMBER(Regressions!J109),ROUND(Regressions!J109, 1), NA())</f>
        <v>#N/A</v>
      </c>
      <c r="K99" s="297" t="e">
        <f>IF(ISNUMBER(Regressions!K109),ROUND(Regressions!K109, 1), NA())</f>
        <v>#N/A</v>
      </c>
      <c r="L99" s="386" t="e">
        <f>IF(ISNUMBER(Regressions!L109),ROUND(Regressions!L109, 1), NA())</f>
        <v>#N/A</v>
      </c>
      <c r="M99" s="383" t="e">
        <f>IF(ISNUMBER(Regressions!M109),ROUND(Regressions!M109, 1), NA())</f>
        <v>#N/A</v>
      </c>
      <c r="N99" s="387" t="e">
        <f>IF(ISNUMBER(Regressions!N109),ROUND(Regressions!N109, 1), NA())</f>
        <v>#N/A</v>
      </c>
      <c r="O99" s="381" t="e">
        <f>IF(ISNUMBER(Regressions!O109),ROUND(Regressions!O109, 1), NA())</f>
        <v>#N/A</v>
      </c>
      <c r="P99" s="297" t="e">
        <f>IF(ISNUMBER(Regressions!P109),ROUND(Regressions!P109, 1), NA())</f>
        <v>#N/A</v>
      </c>
      <c r="Q99" s="388" t="e">
        <f>IF(ISNUMBER(Regressions!Q109),ROUND(Regressions!Q109, 1), NA())</f>
        <v>#N/A</v>
      </c>
      <c r="R99" s="383" t="e">
        <f>IF(ISNUMBER(Regressions!R109),ROUND(Regressions!R109, 1), NA())</f>
        <v>#N/A</v>
      </c>
      <c r="S99" s="384" t="e">
        <f>IF(ISNUMBER(Regressions!S109),ROUND(Regressions!S109, 1), NA())</f>
        <v>#N/A</v>
      </c>
    </row>
    <row r="100" x14ac:dyDescent="0.2">
      <c r="A100" s="237" t="str">
        <f>IF(ISBLANK(Regressions!A110), " ", Regressions!A110)</f>
        <v>Ukraine</v>
      </c>
      <c r="B100" s="232">
        <f>IF(ISBLANK(Regressions!B110), " ", Regressions!B110)</f>
        <v>2011</v>
      </c>
      <c r="C100" s="235" t="str">
        <f>IF(ISBLANK(Regressions!C110), " ", Regressions!C110)</f>
        <v>Secondary</v>
      </c>
      <c r="D100" s="239">
        <f>IF(ISBLANK(Regressions!D110), " ", Regressions!D110)</f>
        <v>3129732</v>
      </c>
      <c r="E100" s="381" t="e">
        <f>IF(ISNUMBER(Regressions!E110),ROUND(Regressions!E110, 1), NA())</f>
        <v>#N/A</v>
      </c>
      <c r="F100" s="297" t="e">
        <f>IF(ISNUMBER(Regressions!F110),ROUND(Regressions!F110, 1), NA())</f>
        <v>#N/A</v>
      </c>
      <c r="G100" s="382" t="e">
        <f>IF(ISNUMBER(Regressions!G110),ROUND(Regressions!G110, 1), NA())</f>
        <v>#N/A</v>
      </c>
      <c r="H100" s="383" t="e">
        <f>IF(ISNUMBER(Regressions!H110),ROUND(Regressions!H110, 1), NA())</f>
        <v>#N/A</v>
      </c>
      <c r="I100" s="384" t="e">
        <f>IF(ISNUMBER(Regressions!I110),ROUND(Regressions!I110, 1), NA())</f>
        <v>#N/A</v>
      </c>
      <c r="J100" s="385" t="e">
        <f>IF(ISNUMBER(Regressions!J110),ROUND(Regressions!J110, 1), NA())</f>
        <v>#N/A</v>
      </c>
      <c r="K100" s="297" t="e">
        <f>IF(ISNUMBER(Regressions!K110),ROUND(Regressions!K110, 1), NA())</f>
        <v>#N/A</v>
      </c>
      <c r="L100" s="386" t="e">
        <f>IF(ISNUMBER(Regressions!L110),ROUND(Regressions!L110, 1), NA())</f>
        <v>#N/A</v>
      </c>
      <c r="M100" s="383" t="e">
        <f>IF(ISNUMBER(Regressions!M110),ROUND(Regressions!M110, 1), NA())</f>
        <v>#N/A</v>
      </c>
      <c r="N100" s="387" t="e">
        <f>IF(ISNUMBER(Regressions!N110),ROUND(Regressions!N110, 1), NA())</f>
        <v>#N/A</v>
      </c>
      <c r="O100" s="381" t="e">
        <f>IF(ISNUMBER(Regressions!O110),ROUND(Regressions!O110, 1), NA())</f>
        <v>#N/A</v>
      </c>
      <c r="P100" s="297" t="e">
        <f>IF(ISNUMBER(Regressions!P110),ROUND(Regressions!P110, 1), NA())</f>
        <v>#N/A</v>
      </c>
      <c r="Q100" s="388" t="e">
        <f>IF(ISNUMBER(Regressions!Q110),ROUND(Regressions!Q110, 1), NA())</f>
        <v>#N/A</v>
      </c>
      <c r="R100" s="383" t="e">
        <f>IF(ISNUMBER(Regressions!R110),ROUND(Regressions!R110, 1), NA())</f>
        <v>#N/A</v>
      </c>
      <c r="S100" s="384" t="e">
        <f>IF(ISNUMBER(Regressions!S110),ROUND(Regressions!S110, 1), NA())</f>
        <v>#N/A</v>
      </c>
    </row>
    <row r="101" x14ac:dyDescent="0.2">
      <c r="A101" s="237" t="str">
        <f>IF(ISBLANK(Regressions!A111), " ", Regressions!A111)</f>
        <v>Ukraine</v>
      </c>
      <c r="B101" s="232">
        <f>IF(ISBLANK(Regressions!B111), " ", Regressions!B111)</f>
        <v>2012</v>
      </c>
      <c r="C101" s="235" t="str">
        <f>IF(ISBLANK(Regressions!C111), " ", Regressions!C111)</f>
        <v>Secondary</v>
      </c>
      <c r="D101" s="239">
        <f>IF(ISBLANK(Regressions!D111), " ", Regressions!D111)</f>
        <v>2998173</v>
      </c>
      <c r="E101" s="381" t="e">
        <f>IF(ISNUMBER(Regressions!E111),ROUND(Regressions!E111, 1), NA())</f>
        <v>#N/A</v>
      </c>
      <c r="F101" s="297" t="e">
        <f>IF(ISNUMBER(Regressions!F111),ROUND(Regressions!F111, 1), NA())</f>
        <v>#N/A</v>
      </c>
      <c r="G101" s="382" t="e">
        <f>IF(ISNUMBER(Regressions!G111),ROUND(Regressions!G111, 1), NA())</f>
        <v>#N/A</v>
      </c>
      <c r="H101" s="383" t="e">
        <f>IF(ISNUMBER(Regressions!H111),ROUND(Regressions!H111, 1), NA())</f>
        <v>#N/A</v>
      </c>
      <c r="I101" s="384" t="e">
        <f>IF(ISNUMBER(Regressions!I111),ROUND(Regressions!I111, 1), NA())</f>
        <v>#N/A</v>
      </c>
      <c r="J101" s="385" t="e">
        <f>IF(ISNUMBER(Regressions!J111),ROUND(Regressions!J111, 1), NA())</f>
        <v>#N/A</v>
      </c>
      <c r="K101" s="297" t="e">
        <f>IF(ISNUMBER(Regressions!K111),ROUND(Regressions!K111, 1), NA())</f>
        <v>#N/A</v>
      </c>
      <c r="L101" s="386" t="e">
        <f>IF(ISNUMBER(Regressions!L111),ROUND(Regressions!L111, 1), NA())</f>
        <v>#N/A</v>
      </c>
      <c r="M101" s="383" t="e">
        <f>IF(ISNUMBER(Regressions!M111),ROUND(Regressions!M111, 1), NA())</f>
        <v>#N/A</v>
      </c>
      <c r="N101" s="387" t="e">
        <f>IF(ISNUMBER(Regressions!N111),ROUND(Regressions!N111, 1), NA())</f>
        <v>#N/A</v>
      </c>
      <c r="O101" s="381" t="e">
        <f>IF(ISNUMBER(Regressions!O111),ROUND(Regressions!O111, 1), NA())</f>
        <v>#N/A</v>
      </c>
      <c r="P101" s="297" t="e">
        <f>IF(ISNUMBER(Regressions!P111),ROUND(Regressions!P111, 1), NA())</f>
        <v>#N/A</v>
      </c>
      <c r="Q101" s="388">
        <f>IF(ISNUMBER(Regressions!Q111),ROUND(Regressions!Q111, 1), NA())</f>
        <v>93.3</v>
      </c>
      <c r="R101" s="383" t="e">
        <f>IF(ISNUMBER(Regressions!R111),ROUND(Regressions!R111, 1), NA())</f>
        <v>#N/A</v>
      </c>
      <c r="S101" s="384" t="e">
        <f>IF(ISNUMBER(Regressions!S111),ROUND(Regressions!S111, 1), NA())</f>
        <v>#N/A</v>
      </c>
    </row>
    <row r="102" x14ac:dyDescent="0.2">
      <c r="A102" s="237" t="str">
        <f>IF(ISBLANK(Regressions!A112), " ", Regressions!A112)</f>
        <v>Ukraine</v>
      </c>
      <c r="B102" s="232">
        <f>IF(ISBLANK(Regressions!B112), " ", Regressions!B112)</f>
        <v>2013</v>
      </c>
      <c r="C102" s="235" t="str">
        <f>IF(ISBLANK(Regressions!C112), " ", Regressions!C112)</f>
        <v>Secondary</v>
      </c>
      <c r="D102" s="239">
        <f>IF(ISBLANK(Regressions!D112), " ", Regressions!D112)</f>
        <v>2888643</v>
      </c>
      <c r="E102" s="381" t="e">
        <f>IF(ISNUMBER(Regressions!E112),ROUND(Regressions!E112, 1), NA())</f>
        <v>#N/A</v>
      </c>
      <c r="F102" s="297" t="e">
        <f>IF(ISNUMBER(Regressions!F112),ROUND(Regressions!F112, 1), NA())</f>
        <v>#N/A</v>
      </c>
      <c r="G102" s="382" t="e">
        <f>IF(ISNUMBER(Regressions!G112),ROUND(Regressions!G112, 1), NA())</f>
        <v>#N/A</v>
      </c>
      <c r="H102" s="383" t="e">
        <f>IF(ISNUMBER(Regressions!H112),ROUND(Regressions!H112, 1), NA())</f>
        <v>#N/A</v>
      </c>
      <c r="I102" s="384" t="e">
        <f>IF(ISNUMBER(Regressions!I112),ROUND(Regressions!I112, 1), NA())</f>
        <v>#N/A</v>
      </c>
      <c r="J102" s="385" t="e">
        <f>IF(ISNUMBER(Regressions!J112),ROUND(Regressions!J112, 1), NA())</f>
        <v>#N/A</v>
      </c>
      <c r="K102" s="297" t="e">
        <f>IF(ISNUMBER(Regressions!K112),ROUND(Regressions!K112, 1), NA())</f>
        <v>#N/A</v>
      </c>
      <c r="L102" s="386" t="e">
        <f>IF(ISNUMBER(Regressions!L112),ROUND(Regressions!L112, 1), NA())</f>
        <v>#N/A</v>
      </c>
      <c r="M102" s="383" t="e">
        <f>IF(ISNUMBER(Regressions!M112),ROUND(Regressions!M112, 1), NA())</f>
        <v>#N/A</v>
      </c>
      <c r="N102" s="387" t="e">
        <f>IF(ISNUMBER(Regressions!N112),ROUND(Regressions!N112, 1), NA())</f>
        <v>#N/A</v>
      </c>
      <c r="O102" s="381" t="e">
        <f>IF(ISNUMBER(Regressions!O112),ROUND(Regressions!O112, 1), NA())</f>
        <v>#N/A</v>
      </c>
      <c r="P102" s="297" t="e">
        <f>IF(ISNUMBER(Regressions!P112),ROUND(Regressions!P112, 1), NA())</f>
        <v>#N/A</v>
      </c>
      <c r="Q102" s="388">
        <f>IF(ISNUMBER(Regressions!Q112),ROUND(Regressions!Q112, 1), NA())</f>
        <v>93.3</v>
      </c>
      <c r="R102" s="383" t="e">
        <f>IF(ISNUMBER(Regressions!R112),ROUND(Regressions!R112, 1), NA())</f>
        <v>#N/A</v>
      </c>
      <c r="S102" s="384" t="e">
        <f>IF(ISNUMBER(Regressions!S112),ROUND(Regressions!S112, 1), NA())</f>
        <v>#N/A</v>
      </c>
    </row>
    <row r="103" x14ac:dyDescent="0.2">
      <c r="A103" s="237" t="str">
        <f>IF(ISBLANK(Regressions!A113), " ", Regressions!A113)</f>
        <v>Ukraine</v>
      </c>
      <c r="B103" s="232">
        <f>IF(ISBLANK(Regressions!B113), " ", Regressions!B113)</f>
        <v>2014</v>
      </c>
      <c r="C103" s="235" t="str">
        <f>IF(ISBLANK(Regressions!C113), " ", Regressions!C113)</f>
        <v>Secondary</v>
      </c>
      <c r="D103" s="239">
        <f>IF(ISBLANK(Regressions!D113), " ", Regressions!D113)</f>
        <v>2803758</v>
      </c>
      <c r="E103" s="381" t="e">
        <f>IF(ISNUMBER(Regressions!E113),ROUND(Regressions!E113, 1), NA())</f>
        <v>#N/A</v>
      </c>
      <c r="F103" s="297" t="e">
        <f>IF(ISNUMBER(Regressions!F113),ROUND(Regressions!F113, 1), NA())</f>
        <v>#N/A</v>
      </c>
      <c r="G103" s="382" t="e">
        <f>IF(ISNUMBER(Regressions!G113),ROUND(Regressions!G113, 1), NA())</f>
        <v>#N/A</v>
      </c>
      <c r="H103" s="383" t="e">
        <f>IF(ISNUMBER(Regressions!H113),ROUND(Regressions!H113, 1), NA())</f>
        <v>#N/A</v>
      </c>
      <c r="I103" s="384" t="e">
        <f>IF(ISNUMBER(Regressions!I113),ROUND(Regressions!I113, 1), NA())</f>
        <v>#N/A</v>
      </c>
      <c r="J103" s="385" t="e">
        <f>IF(ISNUMBER(Regressions!J113),ROUND(Regressions!J113, 1), NA())</f>
        <v>#N/A</v>
      </c>
      <c r="K103" s="297" t="e">
        <f>IF(ISNUMBER(Regressions!K113),ROUND(Regressions!K113, 1), NA())</f>
        <v>#N/A</v>
      </c>
      <c r="L103" s="386" t="e">
        <f>IF(ISNUMBER(Regressions!L113),ROUND(Regressions!L113, 1), NA())</f>
        <v>#N/A</v>
      </c>
      <c r="M103" s="383" t="e">
        <f>IF(ISNUMBER(Regressions!M113),ROUND(Regressions!M113, 1), NA())</f>
        <v>#N/A</v>
      </c>
      <c r="N103" s="387" t="e">
        <f>IF(ISNUMBER(Regressions!N113),ROUND(Regressions!N113, 1), NA())</f>
        <v>#N/A</v>
      </c>
      <c r="O103" s="381" t="e">
        <f>IF(ISNUMBER(Regressions!O113),ROUND(Regressions!O113, 1), NA())</f>
        <v>#N/A</v>
      </c>
      <c r="P103" s="297" t="e">
        <f>IF(ISNUMBER(Regressions!P113),ROUND(Regressions!P113, 1), NA())</f>
        <v>#N/A</v>
      </c>
      <c r="Q103" s="388">
        <f>IF(ISNUMBER(Regressions!Q113),ROUND(Regressions!Q113, 1), NA())</f>
        <v>93.3</v>
      </c>
      <c r="R103" s="383" t="e">
        <f>IF(ISNUMBER(Regressions!R113),ROUND(Regressions!R113, 1), NA())</f>
        <v>#N/A</v>
      </c>
      <c r="S103" s="384" t="e">
        <f>IF(ISNUMBER(Regressions!S113),ROUND(Regressions!S113, 1), NA())</f>
        <v>#N/A</v>
      </c>
    </row>
    <row r="104" x14ac:dyDescent="0.2">
      <c r="A104" s="237" t="str">
        <f>IF(ISBLANK(Regressions!A114), " ", Regressions!A114)</f>
        <v>Ukraine</v>
      </c>
      <c r="B104" s="232">
        <f>IF(ISBLANK(Regressions!B114), " ", Regressions!B114)</f>
        <v>2015</v>
      </c>
      <c r="C104" s="235" t="str">
        <f>IF(ISBLANK(Regressions!C114), " ", Regressions!C114)</f>
        <v>Secondary</v>
      </c>
      <c r="D104" s="239">
        <f>IF(ISBLANK(Regressions!D114), " ", Regressions!D114)</f>
        <v>2482979</v>
      </c>
      <c r="E104" s="381" t="e">
        <f>IF(ISNUMBER(Regressions!E114),ROUND(Regressions!E114, 1), NA())</f>
        <v>#N/A</v>
      </c>
      <c r="F104" s="297" t="e">
        <f>IF(ISNUMBER(Regressions!F114),ROUND(Regressions!F114, 1), NA())</f>
        <v>#N/A</v>
      </c>
      <c r="G104" s="382" t="e">
        <f>IF(ISNUMBER(Regressions!G114),ROUND(Regressions!G114, 1), NA())</f>
        <v>#N/A</v>
      </c>
      <c r="H104" s="383" t="e">
        <f>IF(ISNUMBER(Regressions!H114),ROUND(Regressions!H114, 1), NA())</f>
        <v>#N/A</v>
      </c>
      <c r="I104" s="384" t="e">
        <f>IF(ISNUMBER(Regressions!I114),ROUND(Regressions!I114, 1), NA())</f>
        <v>#N/A</v>
      </c>
      <c r="J104" s="385" t="e">
        <f>IF(ISNUMBER(Regressions!J114),ROUND(Regressions!J114, 1), NA())</f>
        <v>#N/A</v>
      </c>
      <c r="K104" s="297" t="e">
        <f>IF(ISNUMBER(Regressions!K114),ROUND(Regressions!K114, 1), NA())</f>
        <v>#N/A</v>
      </c>
      <c r="L104" s="386" t="e">
        <f>IF(ISNUMBER(Regressions!L114),ROUND(Regressions!L114, 1), NA())</f>
        <v>#N/A</v>
      </c>
      <c r="M104" s="383" t="e">
        <f>IF(ISNUMBER(Regressions!M114),ROUND(Regressions!M114, 1), NA())</f>
        <v>#N/A</v>
      </c>
      <c r="N104" s="387" t="e">
        <f>IF(ISNUMBER(Regressions!N114),ROUND(Regressions!N114, 1), NA())</f>
        <v>#N/A</v>
      </c>
      <c r="O104" s="381" t="e">
        <f>IF(ISNUMBER(Regressions!O114),ROUND(Regressions!O114, 1), NA())</f>
        <v>#N/A</v>
      </c>
      <c r="P104" s="297" t="e">
        <f>IF(ISNUMBER(Regressions!P114),ROUND(Regressions!P114, 1), NA())</f>
        <v>#N/A</v>
      </c>
      <c r="Q104" s="388">
        <f>IF(ISNUMBER(Regressions!Q114),ROUND(Regressions!Q114, 1), NA())</f>
        <v>93.3</v>
      </c>
      <c r="R104" s="383" t="e">
        <f>IF(ISNUMBER(Regressions!R114),ROUND(Regressions!R114, 1), NA())</f>
        <v>#N/A</v>
      </c>
      <c r="S104" s="384" t="e">
        <f>IF(ISNUMBER(Regressions!S114),ROUND(Regressions!S114, 1), NA())</f>
        <v>#N/A</v>
      </c>
    </row>
    <row r="105" x14ac:dyDescent="0.2">
      <c r="A105" s="358" t="str">
        <f>IF(ISBLANK(Regressions!A115), " ", Regressions!A115)</f>
        <v>Ukraine</v>
      </c>
      <c r="B105" s="359">
        <f>IF(ISBLANK(Regressions!B115), " ", Regressions!B115)</f>
        <v>2016</v>
      </c>
      <c r="C105" s="360" t="str">
        <f>IF(ISBLANK(Regressions!C115), " ", Regressions!C115)</f>
        <v>Secondary</v>
      </c>
      <c r="D105" s="361">
        <f>IF(ISBLANK(Regressions!D115), " ", Regressions!D115)</f>
        <v>2308349</v>
      </c>
      <c r="E105" s="389" t="e">
        <f>IF(ISNUMBER(Regressions!E115),ROUND(Regressions!E115, 1), NA())</f>
        <v>#N/A</v>
      </c>
      <c r="F105" s="298" t="e">
        <f>IF(ISNUMBER(Regressions!F115),ROUND(Regressions!F115, 1), NA())</f>
        <v>#N/A</v>
      </c>
      <c r="G105" s="390" t="e">
        <f>IF(ISNUMBER(Regressions!G115),ROUND(Regressions!G115, 1), NA())</f>
        <v>#N/A</v>
      </c>
      <c r="H105" s="391" t="e">
        <f>IF(ISNUMBER(Regressions!H115),ROUND(Regressions!H115, 1), NA())</f>
        <v>#N/A</v>
      </c>
      <c r="I105" s="392" t="e">
        <f>IF(ISNUMBER(Regressions!I115),ROUND(Regressions!I115, 1), NA())</f>
        <v>#N/A</v>
      </c>
      <c r="J105" s="393" t="e">
        <f>IF(ISNUMBER(Regressions!J115),ROUND(Regressions!J115, 1), NA())</f>
        <v>#N/A</v>
      </c>
      <c r="K105" s="298" t="e">
        <f>IF(ISNUMBER(Regressions!K115),ROUND(Regressions!K115, 1), NA())</f>
        <v>#N/A</v>
      </c>
      <c r="L105" s="394" t="e">
        <f>IF(ISNUMBER(Regressions!L115),ROUND(Regressions!L115, 1), NA())</f>
        <v>#N/A</v>
      </c>
      <c r="M105" s="391" t="e">
        <f>IF(ISNUMBER(Regressions!M115),ROUND(Regressions!M115, 1), NA())</f>
        <v>#N/A</v>
      </c>
      <c r="N105" s="395" t="e">
        <f>IF(ISNUMBER(Regressions!N115),ROUND(Regressions!N115, 1), NA())</f>
        <v>#N/A</v>
      </c>
      <c r="O105" s="389" t="e">
        <f>IF(ISNUMBER(Regressions!O115),ROUND(Regressions!O115, 1), NA())</f>
        <v>#N/A</v>
      </c>
      <c r="P105" s="298" t="e">
        <f>IF(ISNUMBER(Regressions!P115),ROUND(Regressions!P115, 1), NA())</f>
        <v>#N/A</v>
      </c>
      <c r="Q105" s="396">
        <f>IF(ISNUMBER(Regressions!Q115),ROUND(Regressions!Q115, 1), NA())</f>
        <v>93.3</v>
      </c>
      <c r="R105" s="391" t="e">
        <f>IF(ISNUMBER(Regressions!R115),ROUND(Regressions!R115, 1), NA())</f>
        <v>#N/A</v>
      </c>
      <c r="S105" s="392"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5" customWidth="true"/>
    <col min="2" max="2" width="7.5" style="130" customWidth="true"/>
    <col min="3" max="8" width="8.75" style="35" customWidth="true"/>
    <col min="9" max="9" width="9.375" style="35" customWidth="true"/>
    <col min="10" max="10" width="13.375" style="35" customWidth="true"/>
    <col min="11" max="11" width="7.5" style="35" customWidth="true"/>
    <col min="12" max="17" width="8.625" style="35" customWidth="true"/>
    <col min="18" max="18" width="6.5" style="35" customWidth="true"/>
    <col min="19" max="19" width="13.375" style="35" customWidth="true"/>
    <col min="20" max="20" width="7.5" style="35" customWidth="true"/>
    <col min="21" max="26" width="9.125" style="35" customWidth="true"/>
    <col min="27" max="16384" width="9" style="35"/>
  </cols>
  <sheetData>
    <row r="1" ht="15.75" x14ac:dyDescent="0.25">
      <c r="A1" s="60" t="s">
        <v>49</v>
      </c>
      <c r="B1" s="99"/>
      <c r="C1" s="61"/>
      <c r="D1" s="61"/>
      <c r="E1" s="61"/>
      <c r="F1" s="61"/>
      <c r="G1" s="61"/>
      <c r="H1" s="546"/>
      <c r="I1" s="546"/>
      <c r="J1" s="546"/>
      <c r="K1" s="546"/>
      <c r="L1" s="546"/>
      <c r="M1" s="546"/>
      <c r="N1" s="546"/>
      <c r="O1" s="546"/>
      <c r="P1" s="546"/>
      <c r="Q1" s="61"/>
      <c r="R1" s="61"/>
      <c r="S1" s="61"/>
      <c r="T1" s="62"/>
      <c r="U1" s="62"/>
      <c r="V1" s="62"/>
      <c r="W1" s="62"/>
      <c r="X1" s="62"/>
      <c r="Y1" s="62"/>
      <c r="Z1" s="62"/>
      <c r="AA1" s="62"/>
    </row>
    <row r="2" s="47" customFormat="true" ht="26.25" customHeight="true" x14ac:dyDescent="0.25">
      <c r="A2" s="63" t="s">
        <v>13</v>
      </c>
      <c r="B2" s="129"/>
      <c r="J2" s="63" t="s">
        <v>14</v>
      </c>
      <c r="R2" s="64"/>
      <c r="S2" s="65" t="s">
        <v>15</v>
      </c>
      <c r="W2" s="64"/>
      <c r="X2" s="64"/>
      <c r="Y2" s="66"/>
      <c r="Z2" s="66"/>
      <c r="AD2" s="67"/>
      <c r="AE2" s="67"/>
      <c r="AF2" s="67"/>
      <c r="AG2" s="67"/>
      <c r="AH2" s="67"/>
      <c r="AI2" s="67"/>
    </row>
    <row r="3" ht="15.75" x14ac:dyDescent="0.25">
      <c r="A3" s="68"/>
      <c r="B3" s="69" t="s">
        <v>4</v>
      </c>
      <c r="C3" s="64" t="s">
        <v>7</v>
      </c>
      <c r="D3" s="64" t="s">
        <v>2</v>
      </c>
      <c r="E3" s="64" t="s">
        <v>1</v>
      </c>
      <c r="F3" s="64" t="s">
        <v>55</v>
      </c>
      <c r="G3" s="64" t="s">
        <v>17</v>
      </c>
      <c r="H3" s="64" t="s">
        <v>18</v>
      </c>
      <c r="I3" s="70"/>
      <c r="J3" s="68"/>
      <c r="K3" s="69" t="s">
        <v>4</v>
      </c>
      <c r="L3" s="64" t="s">
        <v>7</v>
      </c>
      <c r="M3" s="64" t="s">
        <v>2</v>
      </c>
      <c r="N3" s="64" t="s">
        <v>1</v>
      </c>
      <c r="O3" s="64" t="s">
        <v>55</v>
      </c>
      <c r="P3" s="64" t="s">
        <v>17</v>
      </c>
      <c r="Q3" s="64" t="s">
        <v>18</v>
      </c>
      <c r="R3" s="66"/>
      <c r="S3" s="71"/>
      <c r="T3" s="69" t="s">
        <v>4</v>
      </c>
      <c r="U3" s="64" t="s">
        <v>7</v>
      </c>
      <c r="V3" s="64" t="s">
        <v>2</v>
      </c>
      <c r="W3" s="64" t="s">
        <v>1</v>
      </c>
      <c r="X3" s="64" t="s">
        <v>55</v>
      </c>
      <c r="Y3" s="64" t="s">
        <v>17</v>
      </c>
      <c r="Z3" s="64" t="s">
        <v>18</v>
      </c>
      <c r="AB3" s="67"/>
      <c r="AC3" s="67"/>
      <c r="AD3" s="67"/>
      <c r="AE3" s="67"/>
      <c r="AF3" s="67"/>
      <c r="AG3" s="67"/>
    </row>
    <row r="4" ht="15.75" x14ac:dyDescent="0.25">
      <c r="A4" s="68" t="s">
        <v>35</v>
      </c>
      <c r="B4">
        <v>2016</v>
      </c>
      <c r="C4"/>
      <c r="D4"/>
      <c r="E4"/>
      <c r="F4"/>
      <c r="G4"/>
      <c r="H4"/>
      <c r="I4" s="70"/>
      <c r="J4" s="68" t="s">
        <v>35</v>
      </c>
      <c r="K4">
        <v>2016</v>
      </c>
      <c r="L4"/>
      <c r="M4"/>
      <c r="N4"/>
      <c r="O4"/>
      <c r="P4"/>
      <c r="Q4"/>
      <c r="R4" s="67"/>
      <c r="S4" s="68" t="s">
        <v>35</v>
      </c>
      <c r="T4">
        <v>2016</v>
      </c>
      <c r="U4">
        <v>83.29</v>
      </c>
      <c r="V4"/>
      <c r="W4"/>
      <c r="X4"/>
      <c r="Y4">
        <v>69.33</v>
      </c>
      <c r="Z4">
        <v>93.28</v>
      </c>
      <c r="AA4" s="67"/>
      <c r="AB4" s="67"/>
      <c r="AC4" s="67"/>
      <c r="AD4" s="67"/>
      <c r="AE4" s="67"/>
      <c r="AF4" s="67"/>
      <c r="AG4" s="67"/>
    </row>
    <row r="5" ht="15.75" x14ac:dyDescent="0.25">
      <c r="A5" s="68" t="s">
        <v>36</v>
      </c>
      <c r="B5">
        <v>2016</v>
      </c>
      <c r="C5"/>
      <c r="D5"/>
      <c r="E5"/>
      <c r="F5"/>
      <c r="G5"/>
      <c r="H5"/>
      <c r="I5" s="70"/>
      <c r="J5" s="68" t="s">
        <v>36</v>
      </c>
      <c r="K5">
        <v>2016</v>
      </c>
      <c r="L5"/>
      <c r="M5"/>
      <c r="N5"/>
      <c r="O5"/>
      <c r="P5"/>
      <c r="Q5"/>
      <c r="R5" s="67"/>
      <c r="S5" s="68" t="s">
        <v>36</v>
      </c>
      <c r="T5">
        <v>2016</v>
      </c>
      <c r="U5"/>
      <c r="V5"/>
      <c r="W5"/>
      <c r="X5"/>
      <c r="Y5"/>
      <c r="Z5"/>
      <c r="AA5" s="67"/>
      <c r="AB5" s="67"/>
      <c r="AC5" s="67"/>
      <c r="AD5" s="67"/>
      <c r="AE5" s="67"/>
      <c r="AF5" s="67"/>
      <c r="AG5" s="67"/>
    </row>
    <row r="6" s="47" customFormat="true" ht="15.75" x14ac:dyDescent="0.25">
      <c r="A6" s="68" t="s">
        <v>37</v>
      </c>
      <c r="B6">
        <v>2016</v>
      </c>
      <c r="C6"/>
      <c r="D6"/>
      <c r="E6"/>
      <c r="F6"/>
      <c r="G6"/>
      <c r="H6"/>
      <c r="I6" s="70"/>
      <c r="J6" s="68" t="s">
        <v>37</v>
      </c>
      <c r="K6">
        <v>2016</v>
      </c>
      <c r="L6"/>
      <c r="M6"/>
      <c r="N6"/>
      <c r="O6"/>
      <c r="P6"/>
      <c r="Q6"/>
      <c r="R6" s="66"/>
      <c r="S6" s="68" t="s">
        <v>37</v>
      </c>
      <c r="T6">
        <v>2016</v>
      </c>
      <c r="U6"/>
      <c r="V6"/>
      <c r="W6"/>
      <c r="X6"/>
      <c r="Y6"/>
      <c r="Z6"/>
      <c r="AA6" s="67"/>
      <c r="AB6" s="67"/>
      <c r="AC6" s="67"/>
      <c r="AD6" s="67"/>
      <c r="AE6" s="67"/>
      <c r="AF6" s="67"/>
      <c r="AG6" s="67"/>
    </row>
    <row r="7" s="47" customFormat="true" ht="15.75" x14ac:dyDescent="0.25">
      <c r="A7" s="136"/>
      <c r="B7" s="137"/>
      <c r="C7" s="137"/>
      <c r="D7" s="137"/>
      <c r="E7" s="137"/>
      <c r="F7" s="70"/>
      <c r="G7" s="70"/>
      <c r="H7" s="67"/>
      <c r="I7" s="67"/>
      <c r="J7" s="67"/>
      <c r="K7" s="67"/>
      <c r="L7" s="67"/>
      <c r="M7" s="67"/>
      <c r="N7" s="67"/>
      <c r="O7" s="67"/>
      <c r="P7" s="67"/>
      <c r="Q7" s="67"/>
      <c r="R7" s="67"/>
      <c r="S7" s="72"/>
      <c r="T7">
        <v>2013</v>
      </c>
      <c r="U7">
        <v>1</v>
      </c>
      <c r="V7">
        <v>5</v>
      </c>
      <c r="W7">
        <v>4</v>
      </c>
      <c r="X7">
        <v>3</v>
      </c>
      <c r="Y7">
        <v>6</v>
      </c>
      <c r="Z7">
        <v>2</v>
      </c>
      <c r="AA7" s="72"/>
    </row>
    <row r="8" s="47" customFormat="true" ht="15.75" x14ac:dyDescent="0.25">
      <c r="A8" s="96"/>
      <c r="B8" s="73"/>
      <c r="H8" s="72"/>
      <c r="I8" s="72"/>
      <c r="J8" s="72"/>
      <c r="K8" s="72"/>
      <c r="L8" s="72"/>
      <c r="M8" s="72"/>
      <c r="N8" s="72"/>
      <c r="O8" s="72"/>
      <c r="P8" s="72"/>
      <c r="Q8" s="72"/>
      <c r="R8" s="72"/>
      <c r="S8" s="72"/>
      <c r="T8" s="72"/>
      <c r="U8" s="72"/>
      <c r="V8" s="72"/>
      <c r="W8" s="72"/>
      <c r="X8" s="72"/>
      <c r="Y8" s="72"/>
      <c r="Z8" s="72"/>
      <c r="AA8" s="72"/>
    </row>
    <row r="9" s="47" customFormat="true" ht="15.75" x14ac:dyDescent="0.25">
      <c r="A9" s="96"/>
      <c r="B9" s="73"/>
      <c r="H9" s="72"/>
      <c r="I9" s="72"/>
      <c r="J9" s="72"/>
      <c r="K9" s="72"/>
      <c r="L9" s="72"/>
      <c r="M9" s="72"/>
      <c r="N9" s="72"/>
      <c r="O9" s="72"/>
      <c r="P9" s="72"/>
      <c r="Q9" s="72"/>
      <c r="R9" s="72"/>
      <c r="S9" s="72"/>
      <c r="T9" s="72"/>
      <c r="U9" s="72"/>
      <c r="V9" s="72"/>
      <c r="W9" s="72"/>
      <c r="X9" s="72"/>
      <c r="Y9" s="72"/>
      <c r="Z9" s="72"/>
      <c r="AA9" s="72"/>
    </row>
    <row r="10" s="47" customFormat="true" ht="15.75" x14ac:dyDescent="0.25">
      <c r="A10" s="97"/>
      <c r="B10" s="73"/>
      <c r="C10" s="72"/>
      <c r="D10" s="72"/>
      <c r="E10" s="72"/>
      <c r="F10" s="72"/>
      <c r="G10" s="72"/>
      <c r="H10" s="72"/>
      <c r="I10" s="72"/>
      <c r="J10" s="72"/>
      <c r="K10" s="72"/>
      <c r="L10" s="72"/>
      <c r="M10" s="72"/>
      <c r="N10" s="72"/>
      <c r="O10" s="72"/>
      <c r="P10" s="72"/>
      <c r="Q10" s="72"/>
      <c r="R10" s="72"/>
      <c r="S10" s="72"/>
      <c r="T10" s="72"/>
      <c r="U10" s="72"/>
      <c r="V10" s="72"/>
      <c r="W10" s="72"/>
      <c r="X10" s="72"/>
      <c r="Y10" s="72"/>
      <c r="Z10" s="72"/>
      <c r="AA10" s="72"/>
    </row>
    <row r="11" ht="15.75" x14ac:dyDescent="0.25">
      <c r="A11" s="98"/>
      <c r="B11" s="131"/>
      <c r="C11" s="72"/>
      <c r="D11" s="72"/>
      <c r="E11" s="72"/>
      <c r="F11" s="72"/>
      <c r="G11" s="72"/>
      <c r="H11" s="72"/>
      <c r="I11" s="72"/>
      <c r="J11" s="72"/>
      <c r="K11" s="72"/>
      <c r="L11" s="72"/>
      <c r="M11" s="72"/>
      <c r="N11" s="72"/>
      <c r="O11" s="72"/>
      <c r="P11" s="72"/>
      <c r="Q11" s="72"/>
    </row>
    <row r="12" ht="15.75" x14ac:dyDescent="0.25">
      <c r="A12" s="74" t="s">
        <v>50</v>
      </c>
      <c r="B12" s="132"/>
      <c r="C12" s="75"/>
      <c r="D12" s="75"/>
      <c r="E12" s="75"/>
      <c r="F12" s="75"/>
      <c r="G12" s="75"/>
      <c r="H12" s="75"/>
      <c r="I12" s="75"/>
      <c r="J12" s="75"/>
      <c r="K12" s="75"/>
      <c r="L12" s="75"/>
      <c r="M12" s="75"/>
      <c r="N12" s="75"/>
      <c r="O12" s="75"/>
      <c r="P12" s="157"/>
      <c r="Q12" s="156"/>
      <c r="R12" s="118"/>
    </row>
    <row r="13" s="82" customFormat="true" ht="12" x14ac:dyDescent="0.2">
      <c r="A13" s="81" t="s">
        <v>51</v>
      </c>
      <c r="B13" s="135" t="s">
        <v>42</v>
      </c>
      <c r="C13" s="81" t="s">
        <v>102</v>
      </c>
      <c r="D13" s="81" t="s">
        <v>52</v>
      </c>
      <c r="E13" s="81" t="s">
        <v>191</v>
      </c>
      <c r="F13" s="81" t="s">
        <v>103</v>
      </c>
      <c r="G13" s="81" t="s">
        <v>104</v>
      </c>
      <c r="H13" s="81" t="s">
        <v>105</v>
      </c>
      <c r="I13" s="81" t="s">
        <v>106</v>
      </c>
      <c r="J13" s="81" t="s">
        <v>192</v>
      </c>
      <c r="K13" s="81" t="s">
        <v>107</v>
      </c>
      <c r="L13" s="81" t="s">
        <v>108</v>
      </c>
      <c r="M13" s="81" t="s">
        <v>109</v>
      </c>
      <c r="N13" s="81" t="s">
        <v>110</v>
      </c>
      <c r="O13" s="82" t="s">
        <v>142</v>
      </c>
      <c r="P13" s="82" t="s">
        <v>177</v>
      </c>
      <c r="Q13" s="81" t="s">
        <v>111</v>
      </c>
      <c r="R13" s="81" t="s">
        <v>112</v>
      </c>
      <c r="S13" s="120" t="s">
        <v>113</v>
      </c>
    </row>
    <row r="14" s="79" customFormat="true" ht="15.75" x14ac:dyDescent="0.25">
      <c r="A14" s="126" t="s">
        <v>206</v>
      </c>
      <c r="B14">
        <v>2000</v>
      </c>
      <c r="C14" s="128" t="s">
        <v>7</v>
      </c>
      <c r="D14">
        <v>8964097</v>
      </c>
      <c r="E14"/>
      <c r="F14"/>
      <c r="G14"/>
      <c r="H14"/>
      <c r="I14"/>
      <c r="J14"/>
      <c r="K14"/>
      <c r="L14"/>
      <c r="M14"/>
      <c r="N14"/>
      <c r="O14"/>
      <c r="P14"/>
      <c r="Q14"/>
      <c r="R14"/>
      <c r="S14"/>
      <c r="T14" s="127"/>
    </row>
    <row r="15" s="79" customFormat="true" ht="15.75" x14ac:dyDescent="0.25">
      <c r="A15" s="126" t="s">
        <v>206</v>
      </c>
      <c r="B15">
        <v>2001</v>
      </c>
      <c r="C15" s="128" t="s">
        <v>7</v>
      </c>
      <c r="D15">
        <v>8616603</v>
      </c>
      <c r="E15"/>
      <c r="F15"/>
      <c r="G15"/>
      <c r="H15"/>
      <c r="I15"/>
      <c r="J15"/>
      <c r="K15"/>
      <c r="L15"/>
      <c r="M15"/>
      <c r="N15"/>
      <c r="O15"/>
      <c r="P15"/>
      <c r="Q15"/>
      <c r="R15"/>
      <c r="S15"/>
      <c r="T15" s="127"/>
    </row>
    <row r="16" s="79" customFormat="true" ht="15.75" x14ac:dyDescent="0.25">
      <c r="A16" s="126" t="s">
        <v>206</v>
      </c>
      <c r="B16">
        <v>2002</v>
      </c>
      <c r="C16" s="128" t="s">
        <v>7</v>
      </c>
      <c r="D16">
        <v>8266570</v>
      </c>
      <c r="E16"/>
      <c r="F16"/>
      <c r="G16"/>
      <c r="H16"/>
      <c r="I16"/>
      <c r="J16"/>
      <c r="K16"/>
      <c r="L16"/>
      <c r="M16"/>
      <c r="N16"/>
      <c r="O16"/>
      <c r="P16"/>
      <c r="Q16"/>
      <c r="R16"/>
      <c r="S16"/>
      <c r="T16" s="127"/>
    </row>
    <row r="17" s="79" customFormat="true" ht="15.75" x14ac:dyDescent="0.25">
      <c r="A17" s="126" t="s">
        <v>206</v>
      </c>
      <c r="B17">
        <v>2003</v>
      </c>
      <c r="C17" s="128" t="s">
        <v>7</v>
      </c>
      <c r="D17">
        <v>7923406</v>
      </c>
      <c r="E17"/>
      <c r="F17"/>
      <c r="G17"/>
      <c r="H17"/>
      <c r="I17"/>
      <c r="J17"/>
      <c r="K17"/>
      <c r="L17"/>
      <c r="M17"/>
      <c r="N17"/>
      <c r="O17"/>
      <c r="P17"/>
      <c r="Q17"/>
      <c r="R17"/>
      <c r="S17"/>
      <c r="T17" s="127"/>
    </row>
    <row r="18" s="79" customFormat="true" ht="15.75" x14ac:dyDescent="0.25">
      <c r="A18" s="126" t="s">
        <v>206</v>
      </c>
      <c r="B18">
        <v>2004</v>
      </c>
      <c r="C18" s="128" t="s">
        <v>7</v>
      </c>
      <c r="D18">
        <v>7590138</v>
      </c>
      <c r="E18"/>
      <c r="F18"/>
      <c r="G18"/>
      <c r="H18"/>
      <c r="I18"/>
      <c r="J18"/>
      <c r="K18"/>
      <c r="L18"/>
      <c r="M18"/>
      <c r="N18"/>
      <c r="O18"/>
      <c r="P18"/>
      <c r="Q18"/>
      <c r="R18"/>
      <c r="S18"/>
      <c r="T18" s="127"/>
    </row>
    <row r="19" s="79" customFormat="true" ht="15.75" x14ac:dyDescent="0.25">
      <c r="A19" s="126" t="s">
        <v>206</v>
      </c>
      <c r="B19">
        <v>2005</v>
      </c>
      <c r="C19" s="128" t="s">
        <v>7</v>
      </c>
      <c r="D19">
        <v>7262195</v>
      </c>
      <c r="E19"/>
      <c r="F19"/>
      <c r="G19"/>
      <c r="H19"/>
      <c r="I19"/>
      <c r="J19"/>
      <c r="K19"/>
      <c r="L19"/>
      <c r="M19"/>
      <c r="N19"/>
      <c r="O19"/>
      <c r="P19"/>
      <c r="Q19"/>
      <c r="R19"/>
      <c r="S19"/>
      <c r="T19" s="127"/>
    </row>
    <row r="20" s="79" customFormat="true" ht="15.75" x14ac:dyDescent="0.25">
      <c r="A20" s="126" t="s">
        <v>206</v>
      </c>
      <c r="B20">
        <v>2006</v>
      </c>
      <c r="C20" s="128" t="s">
        <v>7</v>
      </c>
      <c r="D20">
        <v>6959683</v>
      </c>
      <c r="E20"/>
      <c r="F20"/>
      <c r="G20"/>
      <c r="H20"/>
      <c r="I20"/>
      <c r="J20"/>
      <c r="K20"/>
      <c r="L20"/>
      <c r="M20"/>
      <c r="N20"/>
      <c r="O20"/>
      <c r="P20"/>
      <c r="Q20"/>
      <c r="R20"/>
      <c r="S20"/>
      <c r="T20" s="127"/>
    </row>
    <row r="21" s="79" customFormat="true" ht="15.75" x14ac:dyDescent="0.25">
      <c r="A21" s="126" t="s">
        <v>206</v>
      </c>
      <c r="B21">
        <v>2007</v>
      </c>
      <c r="C21" s="128" t="s">
        <v>7</v>
      </c>
      <c r="D21">
        <v>6686942</v>
      </c>
      <c r="E21"/>
      <c r="F21"/>
      <c r="G21"/>
      <c r="H21"/>
      <c r="I21"/>
      <c r="J21"/>
      <c r="K21"/>
      <c r="L21"/>
      <c r="M21"/>
      <c r="N21"/>
      <c r="O21"/>
      <c r="P21"/>
      <c r="Q21"/>
      <c r="R21"/>
      <c r="S21"/>
      <c r="T21" s="127"/>
    </row>
    <row r="22" s="79" customFormat="true" ht="15.75" x14ac:dyDescent="0.25">
      <c r="A22" s="126" t="s">
        <v>206</v>
      </c>
      <c r="B22">
        <v>2008</v>
      </c>
      <c r="C22" s="128" t="s">
        <v>7</v>
      </c>
      <c r="D22">
        <v>6438377</v>
      </c>
      <c r="E22"/>
      <c r="F22"/>
      <c r="G22"/>
      <c r="H22"/>
      <c r="I22"/>
      <c r="J22"/>
      <c r="K22"/>
      <c r="L22"/>
      <c r="M22"/>
      <c r="N22"/>
      <c r="O22"/>
      <c r="P22"/>
      <c r="Q22"/>
      <c r="R22"/>
      <c r="S22"/>
      <c r="T22" s="127"/>
    </row>
    <row r="23" s="79" customFormat="true" ht="15.75" x14ac:dyDescent="0.25">
      <c r="A23" s="126" t="s">
        <v>206</v>
      </c>
      <c r="B23">
        <v>2009</v>
      </c>
      <c r="C23" s="128" t="s">
        <v>7</v>
      </c>
      <c r="D23">
        <v>6225374</v>
      </c>
      <c r="E23"/>
      <c r="F23"/>
      <c r="G23"/>
      <c r="H23"/>
      <c r="I23"/>
      <c r="J23"/>
      <c r="K23"/>
      <c r="L23"/>
      <c r="M23"/>
      <c r="N23"/>
      <c r="O23"/>
      <c r="P23"/>
      <c r="Q23"/>
      <c r="R23"/>
      <c r="S23"/>
      <c r="T23" s="127"/>
    </row>
    <row r="24" s="79" customFormat="true" ht="15.75" x14ac:dyDescent="0.25">
      <c r="A24" s="126" t="s">
        <v>206</v>
      </c>
      <c r="B24">
        <v>2010</v>
      </c>
      <c r="C24" s="128" t="s">
        <v>7</v>
      </c>
      <c r="D24">
        <v>6066155</v>
      </c>
      <c r="E24"/>
      <c r="F24"/>
      <c r="G24"/>
      <c r="H24"/>
      <c r="I24"/>
      <c r="J24"/>
      <c r="K24"/>
      <c r="L24"/>
      <c r="M24"/>
      <c r="N24"/>
      <c r="O24"/>
      <c r="P24"/>
      <c r="Q24"/>
      <c r="R24"/>
      <c r="S24"/>
      <c r="T24" s="127"/>
    </row>
    <row r="25" s="79" customFormat="true" ht="15.75" x14ac:dyDescent="0.25">
      <c r="A25" s="126" t="s">
        <v>206</v>
      </c>
      <c r="B25">
        <v>2011</v>
      </c>
      <c r="C25" s="128" t="s">
        <v>7</v>
      </c>
      <c r="D25">
        <v>5951136</v>
      </c>
      <c r="E25"/>
      <c r="F25"/>
      <c r="G25"/>
      <c r="H25"/>
      <c r="I25"/>
      <c r="J25"/>
      <c r="K25"/>
      <c r="L25"/>
      <c r="M25"/>
      <c r="N25"/>
      <c r="O25"/>
      <c r="P25"/>
      <c r="Q25"/>
      <c r="R25"/>
      <c r="S25"/>
      <c r="T25" s="127"/>
    </row>
    <row r="26" s="79" customFormat="true" ht="15.75" x14ac:dyDescent="0.25">
      <c r="A26" s="126" t="s">
        <v>206</v>
      </c>
      <c r="B26">
        <v>2012</v>
      </c>
      <c r="C26" s="128" t="s">
        <v>7</v>
      </c>
      <c r="D26">
        <v>5905293</v>
      </c>
      <c r="E26"/>
      <c r="F26"/>
      <c r="G26"/>
      <c r="H26"/>
      <c r="I26"/>
      <c r="J26"/>
      <c r="K26"/>
      <c r="L26"/>
      <c r="M26"/>
      <c r="N26"/>
      <c r="O26"/>
      <c r="P26"/>
      <c r="Q26">
        <v>83.29</v>
      </c>
      <c r="R26"/>
      <c r="S26"/>
      <c r="T26" s="127"/>
    </row>
    <row r="27" s="79" customFormat="true" ht="15.75" x14ac:dyDescent="0.25">
      <c r="A27" s="126" t="s">
        <v>206</v>
      </c>
      <c r="B27">
        <v>2013</v>
      </c>
      <c r="C27" s="128" t="s">
        <v>7</v>
      </c>
      <c r="D27">
        <v>5920093</v>
      </c>
      <c r="E27"/>
      <c r="F27"/>
      <c r="G27"/>
      <c r="H27"/>
      <c r="I27"/>
      <c r="J27"/>
      <c r="K27"/>
      <c r="L27"/>
      <c r="M27"/>
      <c r="N27"/>
      <c r="O27"/>
      <c r="P27"/>
      <c r="Q27">
        <v>83.29</v>
      </c>
      <c r="R27"/>
      <c r="S27"/>
      <c r="T27" s="127"/>
    </row>
    <row r="28" s="79" customFormat="true" ht="15.75" x14ac:dyDescent="0.25">
      <c r="A28" s="126" t="s">
        <v>206</v>
      </c>
      <c r="B28">
        <v>2014</v>
      </c>
      <c r="C28" s="128" t="s">
        <v>7</v>
      </c>
      <c r="D28">
        <v>5981138</v>
      </c>
      <c r="E28"/>
      <c r="F28"/>
      <c r="G28"/>
      <c r="H28"/>
      <c r="I28"/>
      <c r="J28"/>
      <c r="K28"/>
      <c r="L28"/>
      <c r="M28"/>
      <c r="N28"/>
      <c r="O28"/>
      <c r="P28"/>
      <c r="Q28">
        <v>83.29</v>
      </c>
      <c r="R28"/>
      <c r="S28"/>
      <c r="T28" s="127"/>
    </row>
    <row r="29" s="79" customFormat="true" ht="15.75" x14ac:dyDescent="0.25">
      <c r="A29" s="126" t="s">
        <v>206</v>
      </c>
      <c r="B29">
        <v>2015</v>
      </c>
      <c r="C29" s="128" t="s">
        <v>7</v>
      </c>
      <c r="D29">
        <v>5157467</v>
      </c>
      <c r="E29"/>
      <c r="F29"/>
      <c r="G29"/>
      <c r="H29"/>
      <c r="I29"/>
      <c r="J29"/>
      <c r="K29"/>
      <c r="L29"/>
      <c r="M29"/>
      <c r="N29"/>
      <c r="O29"/>
      <c r="P29"/>
      <c r="Q29">
        <v>83.29</v>
      </c>
      <c r="R29"/>
      <c r="S29"/>
      <c r="T29" s="127"/>
    </row>
    <row r="30" s="79" customFormat="true" ht="15.75" x14ac:dyDescent="0.25">
      <c r="A30" s="126" t="s">
        <v>206</v>
      </c>
      <c r="B30">
        <v>2016</v>
      </c>
      <c r="C30" s="128" t="s">
        <v>7</v>
      </c>
      <c r="D30">
        <v>4929173</v>
      </c>
      <c r="E30"/>
      <c r="F30"/>
      <c r="G30"/>
      <c r="H30"/>
      <c r="I30"/>
      <c r="J30"/>
      <c r="K30"/>
      <c r="L30"/>
      <c r="M30"/>
      <c r="N30"/>
      <c r="O30"/>
      <c r="P30"/>
      <c r="Q30">
        <v>83.29</v>
      </c>
      <c r="R30"/>
      <c r="S30"/>
      <c r="T30" s="127"/>
    </row>
    <row r="31" s="79" customFormat="true" ht="15.75" x14ac:dyDescent="0.25">
      <c r="A31" s="126" t="s">
        <v>206</v>
      </c>
      <c r="B31">
        <v>2000</v>
      </c>
      <c r="C31" s="128" t="s">
        <v>1</v>
      </c>
      <c r="D31">
        <v>6018943.3136375425</v>
      </c>
      <c r="E31"/>
      <c r="F31"/>
      <c r="G31"/>
      <c r="H31"/>
      <c r="I31"/>
      <c r="J31"/>
      <c r="K31"/>
      <c r="L31"/>
      <c r="M31"/>
      <c r="N31"/>
      <c r="O31"/>
      <c r="P31"/>
      <c r="Q31"/>
      <c r="R31"/>
      <c r="S31"/>
      <c r="T31" s="127"/>
    </row>
    <row r="32" s="79" customFormat="true" ht="15.75" x14ac:dyDescent="0.25">
      <c r="A32" s="126" t="s">
        <v>206</v>
      </c>
      <c r="B32">
        <v>2001</v>
      </c>
      <c r="C32" s="128" t="s">
        <v>1</v>
      </c>
      <c r="D32">
        <v>5788892.9351831814</v>
      </c>
      <c r="E32"/>
      <c r="F32"/>
      <c r="G32"/>
      <c r="H32"/>
      <c r="I32"/>
      <c r="J32"/>
      <c r="K32"/>
      <c r="L32"/>
      <c r="M32"/>
      <c r="N32"/>
      <c r="O32"/>
      <c r="P32"/>
      <c r="Q32"/>
      <c r="R32"/>
      <c r="S32"/>
      <c r="T32" s="127"/>
    </row>
    <row r="33" s="79" customFormat="true" ht="15.75" x14ac:dyDescent="0.25">
      <c r="A33" s="126" t="s">
        <v>206</v>
      </c>
      <c r="B33">
        <v>2002</v>
      </c>
      <c r="C33" s="128" t="s">
        <v>1</v>
      </c>
      <c r="D33">
        <v>5561996.0559608461</v>
      </c>
      <c r="E33"/>
      <c r="F33"/>
      <c r="G33"/>
      <c r="H33"/>
      <c r="I33"/>
      <c r="J33"/>
      <c r="K33"/>
      <c r="L33"/>
      <c r="M33"/>
      <c r="N33"/>
      <c r="O33"/>
      <c r="P33"/>
      <c r="Q33"/>
      <c r="R33"/>
      <c r="S33"/>
      <c r="T33" s="127"/>
    </row>
    <row r="34" s="79" customFormat="true" ht="15.75" x14ac:dyDescent="0.25">
      <c r="A34" s="126" t="s">
        <v>206</v>
      </c>
      <c r="B34">
        <v>2003</v>
      </c>
      <c r="C34" s="128" t="s">
        <v>1</v>
      </c>
      <c r="D34">
        <v>5342515.1183740236</v>
      </c>
      <c r="E34"/>
      <c r="F34"/>
      <c r="G34"/>
      <c r="H34"/>
      <c r="I34"/>
      <c r="J34"/>
      <c r="K34"/>
      <c r="L34"/>
      <c r="M34"/>
      <c r="N34"/>
      <c r="O34"/>
      <c r="P34"/>
      <c r="Q34"/>
      <c r="R34"/>
      <c r="S34"/>
      <c r="T34" s="127"/>
    </row>
    <row r="35" s="79" customFormat="true" ht="15.75" x14ac:dyDescent="0.25">
      <c r="A35" s="126" t="s">
        <v>206</v>
      </c>
      <c r="B35">
        <v>2004</v>
      </c>
      <c r="C35" s="128" t="s">
        <v>1</v>
      </c>
      <c r="D35">
        <v>5130706.1722068787</v>
      </c>
      <c r="E35"/>
      <c r="F35"/>
      <c r="G35"/>
      <c r="H35"/>
      <c r="I35"/>
      <c r="J35"/>
      <c r="K35"/>
      <c r="L35"/>
      <c r="M35"/>
      <c r="N35"/>
      <c r="O35"/>
      <c r="P35"/>
      <c r="Q35"/>
      <c r="R35"/>
      <c r="S35"/>
      <c r="T35" s="127"/>
    </row>
    <row r="36" s="79" customFormat="true" ht="15.75" x14ac:dyDescent="0.25">
      <c r="A36" s="126" t="s">
        <v>206</v>
      </c>
      <c r="B36">
        <v>2005</v>
      </c>
      <c r="C36" s="128" t="s">
        <v>1</v>
      </c>
      <c r="D36">
        <v>4923042.0569873815</v>
      </c>
      <c r="E36"/>
      <c r="F36"/>
      <c r="G36"/>
      <c r="H36"/>
      <c r="I36"/>
      <c r="J36"/>
      <c r="K36"/>
      <c r="L36"/>
      <c r="M36"/>
      <c r="N36"/>
      <c r="O36"/>
      <c r="P36"/>
      <c r="Q36"/>
      <c r="R36"/>
      <c r="S36"/>
      <c r="T36" s="127"/>
    </row>
    <row r="37" s="79" customFormat="true" ht="15.75" x14ac:dyDescent="0.25">
      <c r="A37" s="126" t="s">
        <v>206</v>
      </c>
      <c r="B37">
        <v>2006</v>
      </c>
      <c r="C37" s="128" t="s">
        <v>1</v>
      </c>
      <c r="D37">
        <v>4730427.0614577485</v>
      </c>
      <c r="E37"/>
      <c r="F37"/>
      <c r="G37"/>
      <c r="H37"/>
      <c r="I37"/>
      <c r="J37"/>
      <c r="K37"/>
      <c r="L37"/>
      <c r="M37"/>
      <c r="N37"/>
      <c r="O37"/>
      <c r="P37"/>
      <c r="Q37"/>
      <c r="R37"/>
      <c r="S37"/>
      <c r="T37" s="127"/>
    </row>
    <row r="38" s="79" customFormat="true" ht="15.75" x14ac:dyDescent="0.25">
      <c r="A38" s="126" t="s">
        <v>206</v>
      </c>
      <c r="B38">
        <v>2007</v>
      </c>
      <c r="C38" s="128" t="s">
        <v>1</v>
      </c>
      <c r="D38">
        <v>4556951.0871452326</v>
      </c>
      <c r="E38"/>
      <c r="F38"/>
      <c r="G38"/>
      <c r="H38"/>
      <c r="I38"/>
      <c r="J38"/>
      <c r="K38"/>
      <c r="L38"/>
      <c r="M38"/>
      <c r="N38"/>
      <c r="O38"/>
      <c r="P38"/>
      <c r="Q38"/>
      <c r="R38"/>
      <c r="S38"/>
      <c r="T38" s="127"/>
    </row>
    <row r="39" s="79" customFormat="true" ht="15.75" x14ac:dyDescent="0.25">
      <c r="A39" s="126" t="s">
        <v>206</v>
      </c>
      <c r="B39">
        <v>2008</v>
      </c>
      <c r="C39" s="128" t="s">
        <v>1</v>
      </c>
      <c r="D39">
        <v>4399020.8887663269</v>
      </c>
      <c r="E39"/>
      <c r="F39"/>
      <c r="G39"/>
      <c r="H39"/>
      <c r="I39"/>
      <c r="J39"/>
      <c r="K39"/>
      <c r="L39"/>
      <c r="M39"/>
      <c r="N39"/>
      <c r="O39"/>
      <c r="P39"/>
      <c r="Q39"/>
      <c r="R39"/>
      <c r="S39"/>
      <c r="T39" s="127"/>
    </row>
    <row r="40" s="79" customFormat="true" ht="15.75" x14ac:dyDescent="0.25">
      <c r="A40" s="126" t="s">
        <v>206</v>
      </c>
      <c r="B40">
        <v>2009</v>
      </c>
      <c r="C40" s="128" t="s">
        <v>1</v>
      </c>
      <c r="D40">
        <v>4264506.1040443415</v>
      </c>
      <c r="E40"/>
      <c r="F40"/>
      <c r="G40"/>
      <c r="H40"/>
      <c r="I40"/>
      <c r="J40"/>
      <c r="K40"/>
      <c r="L40"/>
      <c r="M40"/>
      <c r="N40"/>
      <c r="O40"/>
      <c r="P40"/>
      <c r="Q40"/>
      <c r="R40"/>
      <c r="S40"/>
      <c r="T40" s="127"/>
    </row>
    <row r="41" s="79" customFormat="true" ht="15.75" x14ac:dyDescent="0.25">
      <c r="A41" s="126" t="s">
        <v>206</v>
      </c>
      <c r="B41">
        <v>2010</v>
      </c>
      <c r="C41" s="128" t="s">
        <v>1</v>
      </c>
      <c r="D41">
        <v>4166599.041878128</v>
      </c>
      <c r="E41"/>
      <c r="F41"/>
      <c r="G41"/>
      <c r="H41"/>
      <c r="I41"/>
      <c r="J41"/>
      <c r="K41"/>
      <c r="L41"/>
      <c r="M41"/>
      <c r="N41"/>
      <c r="O41"/>
      <c r="P41"/>
      <c r="Q41"/>
      <c r="R41"/>
      <c r="S41"/>
      <c r="T41" s="127"/>
    </row>
    <row r="42" s="79" customFormat="true" ht="15.75" x14ac:dyDescent="0.25">
      <c r="A42" s="126" t="s">
        <v>206</v>
      </c>
      <c r="B42">
        <v>2011</v>
      </c>
      <c r="C42" s="128" t="s">
        <v>1</v>
      </c>
      <c r="D42">
        <v>4098904.8527050782</v>
      </c>
      <c r="E42"/>
      <c r="F42"/>
      <c r="G42"/>
      <c r="H42"/>
      <c r="I42"/>
      <c r="J42"/>
      <c r="K42"/>
      <c r="L42"/>
      <c r="M42"/>
      <c r="N42"/>
      <c r="O42"/>
      <c r="P42"/>
      <c r="Q42"/>
      <c r="R42"/>
      <c r="S42"/>
      <c r="T42" s="127"/>
    </row>
    <row r="43" s="79" customFormat="true" ht="15.75" x14ac:dyDescent="0.25">
      <c r="A43" s="126" t="s">
        <v>206</v>
      </c>
      <c r="B43">
        <v>2012</v>
      </c>
      <c r="C43" s="128" t="s">
        <v>1</v>
      </c>
      <c r="D43">
        <v>4078903.8980609896</v>
      </c>
      <c r="E43"/>
      <c r="F43"/>
      <c r="G43"/>
      <c r="H43"/>
      <c r="I43"/>
      <c r="J43"/>
      <c r="K43"/>
      <c r="L43"/>
      <c r="M43"/>
      <c r="N43"/>
      <c r="O43"/>
      <c r="P43"/>
      <c r="Q43"/>
      <c r="R43"/>
      <c r="S43"/>
      <c r="T43" s="127"/>
    </row>
    <row r="44" s="79" customFormat="true" ht="15.75" x14ac:dyDescent="0.25">
      <c r="A44" s="126" t="s">
        <v>206</v>
      </c>
      <c r="B44">
        <v>2013</v>
      </c>
      <c r="C44" s="128" t="s">
        <v>1</v>
      </c>
      <c r="D44">
        <v>4101084.8960062405</v>
      </c>
      <c r="E44"/>
      <c r="F44"/>
      <c r="G44"/>
      <c r="H44"/>
      <c r="I44"/>
      <c r="J44"/>
      <c r="K44"/>
      <c r="L44"/>
      <c r="M44"/>
      <c r="N44"/>
      <c r="O44"/>
      <c r="P44"/>
      <c r="Q44"/>
      <c r="R44"/>
      <c r="S44"/>
      <c r="T44" s="127"/>
    </row>
    <row r="45" s="79" customFormat="true" ht="15.75" x14ac:dyDescent="0.25">
      <c r="A45" s="126" t="s">
        <v>206</v>
      </c>
      <c r="B45">
        <v>2014</v>
      </c>
      <c r="C45" s="128" t="s">
        <v>1</v>
      </c>
      <c r="D45">
        <v>4155814.896556702</v>
      </c>
      <c r="E45"/>
      <c r="F45"/>
      <c r="G45"/>
      <c r="H45"/>
      <c r="I45"/>
      <c r="J45"/>
      <c r="K45"/>
      <c r="L45"/>
      <c r="M45"/>
      <c r="N45"/>
      <c r="O45"/>
      <c r="P45"/>
      <c r="Q45"/>
      <c r="R45"/>
      <c r="S45"/>
      <c r="T45" s="127"/>
    </row>
    <row r="46" s="79" customFormat="true" ht="15.75" x14ac:dyDescent="0.25">
      <c r="A46" s="126" t="s">
        <v>206</v>
      </c>
      <c r="B46">
        <v>2015</v>
      </c>
      <c r="C46" s="128" t="s">
        <v>1</v>
      </c>
      <c r="D46">
        <v>3594495.8229436493</v>
      </c>
      <c r="E46"/>
      <c r="F46"/>
      <c r="G46"/>
      <c r="H46"/>
      <c r="I46"/>
      <c r="J46"/>
      <c r="K46"/>
      <c r="L46"/>
      <c r="M46"/>
      <c r="N46"/>
      <c r="O46"/>
      <c r="P46"/>
      <c r="Q46"/>
      <c r="R46"/>
      <c r="S46"/>
      <c r="T46" s="127"/>
    </row>
    <row r="47" s="79" customFormat="true" ht="15.75" x14ac:dyDescent="0.25">
      <c r="A47" s="126" t="s">
        <v>206</v>
      </c>
      <c r="B47">
        <v>2016</v>
      </c>
      <c r="C47" s="128" t="s">
        <v>1</v>
      </c>
      <c r="D47">
        <v>3446230.9720118712</v>
      </c>
      <c r="E47"/>
      <c r="F47"/>
      <c r="G47"/>
      <c r="H47"/>
      <c r="I47"/>
      <c r="J47"/>
      <c r="K47"/>
      <c r="L47"/>
      <c r="M47"/>
      <c r="N47"/>
      <c r="O47"/>
      <c r="P47"/>
      <c r="Q47"/>
      <c r="R47"/>
      <c r="S47"/>
      <c r="T47" s="127"/>
    </row>
    <row r="48" s="79" customFormat="true" ht="15.75" x14ac:dyDescent="0.25">
      <c r="A48" s="126" t="s">
        <v>206</v>
      </c>
      <c r="B48">
        <v>2000</v>
      </c>
      <c r="C48" s="128" t="s">
        <v>2</v>
      </c>
      <c r="D48">
        <v>2945153.686362457</v>
      </c>
      <c r="E48"/>
      <c r="F48"/>
      <c r="G48"/>
      <c r="H48"/>
      <c r="I48"/>
      <c r="J48"/>
      <c r="K48"/>
      <c r="L48"/>
      <c r="M48"/>
      <c r="N48"/>
      <c r="O48"/>
      <c r="P48"/>
      <c r="Q48"/>
      <c r="R48"/>
      <c r="S48"/>
      <c r="T48" s="127"/>
    </row>
    <row r="49" s="79" customFormat="true" ht="15.75" x14ac:dyDescent="0.25">
      <c r="A49" s="126" t="s">
        <v>206</v>
      </c>
      <c r="B49">
        <v>2001</v>
      </c>
      <c r="C49" s="128" t="s">
        <v>2</v>
      </c>
      <c r="D49">
        <v>2827710.0648168181</v>
      </c>
      <c r="E49"/>
      <c r="F49"/>
      <c r="G49"/>
      <c r="H49"/>
      <c r="I49"/>
      <c r="J49"/>
      <c r="K49"/>
      <c r="L49"/>
      <c r="M49"/>
      <c r="N49"/>
      <c r="O49"/>
      <c r="P49"/>
      <c r="Q49"/>
      <c r="R49"/>
      <c r="S49"/>
      <c r="T49" s="127"/>
    </row>
    <row r="50" s="79" customFormat="true" ht="15.75" x14ac:dyDescent="0.25">
      <c r="A50" s="126" t="s">
        <v>206</v>
      </c>
      <c r="B50">
        <v>2002</v>
      </c>
      <c r="C50" s="128" t="s">
        <v>2</v>
      </c>
      <c r="D50">
        <v>2704573.9440391543</v>
      </c>
      <c r="E50"/>
      <c r="F50"/>
      <c r="G50"/>
      <c r="H50"/>
      <c r="I50"/>
      <c r="J50"/>
      <c r="K50"/>
      <c r="L50"/>
      <c r="M50"/>
      <c r="N50"/>
      <c r="O50"/>
      <c r="P50"/>
      <c r="Q50"/>
      <c r="R50"/>
      <c r="S50"/>
      <c r="T50" s="127"/>
    </row>
    <row r="51" s="79" customFormat="true" ht="15.75" x14ac:dyDescent="0.25">
      <c r="A51" s="126" t="s">
        <v>206</v>
      </c>
      <c r="B51">
        <v>2003</v>
      </c>
      <c r="C51" s="128" t="s">
        <v>2</v>
      </c>
      <c r="D51">
        <v>2580890.8816259769</v>
      </c>
      <c r="E51"/>
      <c r="F51"/>
      <c r="G51"/>
      <c r="H51"/>
      <c r="I51"/>
      <c r="J51"/>
      <c r="K51"/>
      <c r="L51"/>
      <c r="M51"/>
      <c r="N51"/>
      <c r="O51"/>
      <c r="P51"/>
      <c r="Q51"/>
      <c r="R51"/>
      <c r="S51"/>
      <c r="T51" s="127"/>
    </row>
    <row r="52" s="79" customFormat="true" ht="15.75" x14ac:dyDescent="0.25">
      <c r="A52" s="126" t="s">
        <v>206</v>
      </c>
      <c r="B52">
        <v>2004</v>
      </c>
      <c r="C52" s="128" t="s">
        <v>2</v>
      </c>
      <c r="D52">
        <v>2459431.8277931213</v>
      </c>
      <c r="E52"/>
      <c r="F52"/>
      <c r="G52"/>
      <c r="H52"/>
      <c r="I52"/>
      <c r="J52"/>
      <c r="K52"/>
      <c r="L52"/>
      <c r="M52"/>
      <c r="N52"/>
      <c r="O52"/>
      <c r="P52"/>
      <c r="Q52"/>
      <c r="R52"/>
      <c r="S52"/>
      <c r="T52" s="127"/>
    </row>
    <row r="53" s="79" customFormat="true" ht="15.75" x14ac:dyDescent="0.25">
      <c r="A53" s="126" t="s">
        <v>206</v>
      </c>
      <c r="B53">
        <v>2005</v>
      </c>
      <c r="C53" s="128" t="s">
        <v>2</v>
      </c>
      <c r="D53">
        <v>2339152.9430126189</v>
      </c>
      <c r="E53"/>
      <c r="F53"/>
      <c r="G53"/>
      <c r="H53"/>
      <c r="I53"/>
      <c r="J53"/>
      <c r="K53"/>
      <c r="L53"/>
      <c r="M53"/>
      <c r="N53"/>
      <c r="O53"/>
      <c r="P53"/>
      <c r="Q53"/>
      <c r="R53"/>
      <c r="S53"/>
      <c r="T53" s="127"/>
    </row>
    <row r="54" s="79" customFormat="true" ht="15.75" x14ac:dyDescent="0.25">
      <c r="A54" s="126" t="s">
        <v>206</v>
      </c>
      <c r="B54">
        <v>2006</v>
      </c>
      <c r="C54" s="128" t="s">
        <v>2</v>
      </c>
      <c r="D54">
        <v>2229255.9385422515</v>
      </c>
      <c r="E54"/>
      <c r="F54"/>
      <c r="G54"/>
      <c r="H54"/>
      <c r="I54"/>
      <c r="J54"/>
      <c r="K54"/>
      <c r="L54"/>
      <c r="M54"/>
      <c r="N54"/>
      <c r="O54"/>
      <c r="P54"/>
      <c r="Q54"/>
      <c r="R54"/>
      <c r="S54"/>
      <c r="T54" s="127"/>
    </row>
    <row r="55" s="79" customFormat="true" ht="15.75" x14ac:dyDescent="0.25">
      <c r="A55" s="126" t="s">
        <v>206</v>
      </c>
      <c r="B55">
        <v>2007</v>
      </c>
      <c r="C55" s="128" t="s">
        <v>2</v>
      </c>
      <c r="D55">
        <v>2129990.9128547669</v>
      </c>
      <c r="E55"/>
      <c r="F55"/>
      <c r="G55"/>
      <c r="H55"/>
      <c r="I55"/>
      <c r="J55"/>
      <c r="K55"/>
      <c r="L55"/>
      <c r="M55"/>
      <c r="N55"/>
      <c r="O55"/>
      <c r="P55"/>
      <c r="Q55"/>
      <c r="R55"/>
      <c r="S55"/>
      <c r="T55" s="127"/>
    </row>
    <row r="56" s="79" customFormat="true" ht="15.75" x14ac:dyDescent="0.25">
      <c r="A56" s="126" t="s">
        <v>206</v>
      </c>
      <c r="B56">
        <v>2008</v>
      </c>
      <c r="C56" s="128" t="s">
        <v>2</v>
      </c>
      <c r="D56">
        <v>2039356.1112336731</v>
      </c>
      <c r="E56"/>
      <c r="F56"/>
      <c r="G56"/>
      <c r="H56"/>
      <c r="I56"/>
      <c r="J56"/>
      <c r="K56"/>
      <c r="L56"/>
      <c r="M56"/>
      <c r="N56"/>
      <c r="O56"/>
      <c r="P56"/>
      <c r="Q56"/>
      <c r="R56"/>
      <c r="S56"/>
      <c r="T56" s="127"/>
    </row>
    <row r="57" s="79" customFormat="true" ht="15.75" x14ac:dyDescent="0.25">
      <c r="A57" s="126" t="s">
        <v>206</v>
      </c>
      <c r="B57">
        <v>2009</v>
      </c>
      <c r="C57" s="128" t="s">
        <v>2</v>
      </c>
      <c r="D57">
        <v>1960867.8959556581</v>
      </c>
      <c r="E57"/>
      <c r="F57"/>
      <c r="G57"/>
      <c r="H57"/>
      <c r="I57"/>
      <c r="J57"/>
      <c r="K57"/>
      <c r="L57"/>
      <c r="M57"/>
      <c r="N57"/>
      <c r="O57"/>
      <c r="P57"/>
      <c r="Q57"/>
      <c r="R57"/>
      <c r="S57"/>
      <c r="T57" s="127"/>
    </row>
    <row r="58" s="79" customFormat="true" ht="15.75" x14ac:dyDescent="0.25">
      <c r="A58" s="126" t="s">
        <v>206</v>
      </c>
      <c r="B58">
        <v>2010</v>
      </c>
      <c r="C58" s="128" t="s">
        <v>2</v>
      </c>
      <c r="D58">
        <v>1899555.9581218718</v>
      </c>
      <c r="E58"/>
      <c r="F58"/>
      <c r="G58"/>
      <c r="H58"/>
      <c r="I58"/>
      <c r="J58"/>
      <c r="K58"/>
      <c r="L58"/>
      <c r="M58"/>
      <c r="N58"/>
      <c r="O58"/>
      <c r="P58"/>
      <c r="Q58"/>
      <c r="R58"/>
      <c r="S58"/>
      <c r="T58" s="127"/>
    </row>
    <row r="59" s="79" customFormat="true" ht="15.75" x14ac:dyDescent="0.25">
      <c r="A59" s="126" t="s">
        <v>206</v>
      </c>
      <c r="B59">
        <v>2011</v>
      </c>
      <c r="C59" s="128" t="s">
        <v>2</v>
      </c>
      <c r="D59">
        <v>1852231.1472949218</v>
      </c>
      <c r="E59"/>
      <c r="F59"/>
      <c r="G59"/>
      <c r="H59"/>
      <c r="I59"/>
      <c r="J59"/>
      <c r="K59"/>
      <c r="L59"/>
      <c r="M59"/>
      <c r="N59"/>
      <c r="O59"/>
      <c r="P59"/>
      <c r="Q59"/>
      <c r="R59"/>
      <c r="S59"/>
      <c r="T59" s="127"/>
    </row>
    <row r="60" s="79" customFormat="true" ht="15.75" x14ac:dyDescent="0.25">
      <c r="A60" s="126" t="s">
        <v>206</v>
      </c>
      <c r="B60">
        <v>2012</v>
      </c>
      <c r="C60" s="128" t="s">
        <v>2</v>
      </c>
      <c r="D60">
        <v>1826389.1019390104</v>
      </c>
      <c r="E60"/>
      <c r="F60"/>
      <c r="G60"/>
      <c r="H60"/>
      <c r="I60"/>
      <c r="J60"/>
      <c r="K60"/>
      <c r="L60"/>
      <c r="M60"/>
      <c r="N60"/>
      <c r="O60"/>
      <c r="P60"/>
      <c r="Q60"/>
      <c r="R60"/>
      <c r="S60"/>
      <c r="T60" s="127"/>
    </row>
    <row r="61" s="79" customFormat="true" ht="15.75" x14ac:dyDescent="0.25">
      <c r="A61" s="126" t="s">
        <v>206</v>
      </c>
      <c r="B61">
        <v>2013</v>
      </c>
      <c r="C61" s="128" t="s">
        <v>2</v>
      </c>
      <c r="D61">
        <v>1819008.1039937593</v>
      </c>
      <c r="E61"/>
      <c r="F61"/>
      <c r="G61"/>
      <c r="H61"/>
      <c r="I61"/>
      <c r="J61"/>
      <c r="K61"/>
      <c r="L61"/>
      <c r="M61"/>
      <c r="N61"/>
      <c r="O61"/>
      <c r="P61"/>
      <c r="Q61"/>
      <c r="R61"/>
      <c r="S61"/>
      <c r="T61" s="127"/>
    </row>
    <row r="62" s="79" customFormat="true" ht="15.75" x14ac:dyDescent="0.25">
      <c r="A62" s="126" t="s">
        <v>206</v>
      </c>
      <c r="B62">
        <v>2014</v>
      </c>
      <c r="C62" s="128" t="s">
        <v>2</v>
      </c>
      <c r="D62">
        <v>1825323.1034432985</v>
      </c>
      <c r="E62"/>
      <c r="F62"/>
      <c r="G62"/>
      <c r="H62"/>
      <c r="I62"/>
      <c r="J62"/>
      <c r="K62"/>
      <c r="L62"/>
      <c r="M62"/>
      <c r="N62"/>
      <c r="O62"/>
      <c r="P62"/>
      <c r="Q62"/>
      <c r="R62"/>
      <c r="S62"/>
      <c r="T62" s="127"/>
    </row>
    <row r="63" s="79" customFormat="true" ht="15.75" x14ac:dyDescent="0.25">
      <c r="A63" s="126" t="s">
        <v>206</v>
      </c>
      <c r="B63">
        <v>2015</v>
      </c>
      <c r="C63" s="128" t="s">
        <v>2</v>
      </c>
      <c r="D63">
        <v>1562971.1770563507</v>
      </c>
      <c r="E63"/>
      <c r="F63"/>
      <c r="G63"/>
      <c r="H63"/>
      <c r="I63"/>
      <c r="J63"/>
      <c r="K63"/>
      <c r="L63"/>
      <c r="M63"/>
      <c r="N63"/>
      <c r="O63"/>
      <c r="P63"/>
      <c r="Q63"/>
      <c r="R63"/>
      <c r="S63"/>
      <c r="T63" s="127"/>
    </row>
    <row r="64" s="79" customFormat="true" ht="15.75" x14ac:dyDescent="0.25">
      <c r="A64" s="126" t="s">
        <v>206</v>
      </c>
      <c r="B64">
        <v>2016</v>
      </c>
      <c r="C64" s="128" t="s">
        <v>2</v>
      </c>
      <c r="D64">
        <v>1482942.0279881286</v>
      </c>
      <c r="E64"/>
      <c r="F64"/>
      <c r="G64"/>
      <c r="H64"/>
      <c r="I64"/>
      <c r="J64"/>
      <c r="K64"/>
      <c r="L64"/>
      <c r="M64"/>
      <c r="N64"/>
      <c r="O64"/>
      <c r="P64"/>
      <c r="Q64"/>
      <c r="R64"/>
      <c r="S64"/>
      <c r="T64" s="127"/>
    </row>
    <row r="65" s="79" customFormat="true" ht="15.75" x14ac:dyDescent="0.25">
      <c r="A65" s="126" t="s">
        <v>206</v>
      </c>
      <c r="B65">
        <v>2000</v>
      </c>
      <c r="C65" s="128" t="s">
        <v>16</v>
      </c>
      <c r="D65">
        <v>2029120</v>
      </c>
      <c r="E65"/>
      <c r="F65"/>
      <c r="G65"/>
      <c r="H65"/>
      <c r="I65"/>
      <c r="J65"/>
      <c r="K65"/>
      <c r="L65"/>
      <c r="M65"/>
      <c r="N65"/>
      <c r="O65"/>
      <c r="P65"/>
      <c r="Q65"/>
      <c r="R65"/>
      <c r="S65"/>
      <c r="T65" s="127"/>
    </row>
    <row r="66" s="79" customFormat="true" ht="15.75" x14ac:dyDescent="0.25">
      <c r="A66" s="126" t="s">
        <v>206</v>
      </c>
      <c r="B66">
        <v>2001</v>
      </c>
      <c r="C66" s="128" t="s">
        <v>16</v>
      </c>
      <c r="D66">
        <v>1918366</v>
      </c>
      <c r="E66"/>
      <c r="F66"/>
      <c r="G66"/>
      <c r="H66"/>
      <c r="I66"/>
      <c r="J66"/>
      <c r="K66"/>
      <c r="L66"/>
      <c r="M66"/>
      <c r="N66"/>
      <c r="O66"/>
      <c r="P66"/>
      <c r="Q66"/>
      <c r="R66"/>
      <c r="S66"/>
      <c r="T66" s="127"/>
    </row>
    <row r="67" s="79" customFormat="true" ht="15.75" x14ac:dyDescent="0.25">
      <c r="A67" s="126" t="s">
        <v>206</v>
      </c>
      <c r="B67">
        <v>2002</v>
      </c>
      <c r="C67" s="128" t="s">
        <v>16</v>
      </c>
      <c r="D67">
        <v>1825997</v>
      </c>
      <c r="E67"/>
      <c r="F67"/>
      <c r="G67"/>
      <c r="H67"/>
      <c r="I67"/>
      <c r="J67"/>
      <c r="K67"/>
      <c r="L67"/>
      <c r="M67"/>
      <c r="N67"/>
      <c r="O67"/>
      <c r="P67"/>
      <c r="Q67"/>
      <c r="R67"/>
      <c r="S67"/>
      <c r="T67" s="127"/>
    </row>
    <row r="68" s="79" customFormat="true" ht="15.75" x14ac:dyDescent="0.25">
      <c r="A68" s="126" t="s">
        <v>206</v>
      </c>
      <c r="B68">
        <v>2003</v>
      </c>
      <c r="C68" s="128" t="s">
        <v>16</v>
      </c>
      <c r="D68">
        <v>1283949</v>
      </c>
      <c r="E68"/>
      <c r="F68"/>
      <c r="G68"/>
      <c r="H68"/>
      <c r="I68"/>
      <c r="J68"/>
      <c r="K68"/>
      <c r="L68"/>
      <c r="M68"/>
      <c r="N68"/>
      <c r="O68"/>
      <c r="P68"/>
      <c r="Q68"/>
      <c r="R68"/>
      <c r="S68"/>
      <c r="T68" s="127"/>
    </row>
    <row r="69" s="79" customFormat="true" ht="15.75" x14ac:dyDescent="0.25">
      <c r="A69" s="126" t="s">
        <v>206</v>
      </c>
      <c r="B69">
        <v>2004</v>
      </c>
      <c r="C69" s="128" t="s">
        <v>16</v>
      </c>
      <c r="D69">
        <v>1242781</v>
      </c>
      <c r="E69"/>
      <c r="F69"/>
      <c r="G69"/>
      <c r="H69"/>
      <c r="I69"/>
      <c r="J69"/>
      <c r="K69"/>
      <c r="L69"/>
      <c r="M69"/>
      <c r="N69"/>
      <c r="O69"/>
      <c r="P69"/>
      <c r="Q69"/>
      <c r="R69"/>
      <c r="S69"/>
      <c r="T69" s="127"/>
    </row>
    <row r="70" s="79" customFormat="true" ht="15.75" x14ac:dyDescent="0.25">
      <c r="A70" s="126" t="s">
        <v>206</v>
      </c>
      <c r="B70">
        <v>2005</v>
      </c>
      <c r="C70" s="128" t="s">
        <v>16</v>
      </c>
      <c r="D70">
        <v>1204750</v>
      </c>
      <c r="E70"/>
      <c r="F70"/>
      <c r="G70"/>
      <c r="H70"/>
      <c r="I70"/>
      <c r="J70"/>
      <c r="K70"/>
      <c r="L70"/>
      <c r="M70"/>
      <c r="N70"/>
      <c r="O70"/>
      <c r="P70"/>
      <c r="Q70"/>
      <c r="R70"/>
      <c r="S70"/>
      <c r="T70" s="127"/>
    </row>
    <row r="71" s="79" customFormat="true" ht="15.75" x14ac:dyDescent="0.25">
      <c r="A71" s="126" t="s">
        <v>206</v>
      </c>
      <c r="B71">
        <v>2006</v>
      </c>
      <c r="C71" s="128" t="s">
        <v>16</v>
      </c>
      <c r="D71">
        <v>1183274</v>
      </c>
      <c r="E71"/>
      <c r="F71"/>
      <c r="G71"/>
      <c r="H71"/>
      <c r="I71"/>
      <c r="J71"/>
      <c r="K71"/>
      <c r="L71"/>
      <c r="M71"/>
      <c r="N71"/>
      <c r="O71"/>
      <c r="P71"/>
      <c r="Q71"/>
      <c r="R71"/>
      <c r="S71"/>
      <c r="T71" s="127"/>
    </row>
    <row r="72" s="79" customFormat="true" ht="15.75" x14ac:dyDescent="0.25">
      <c r="A72" s="126" t="s">
        <v>206</v>
      </c>
      <c r="B72">
        <v>2007</v>
      </c>
      <c r="C72" s="128" t="s">
        <v>16</v>
      </c>
      <c r="D72">
        <v>1170941</v>
      </c>
      <c r="E72"/>
      <c r="F72"/>
      <c r="G72"/>
      <c r="H72"/>
      <c r="I72"/>
      <c r="J72"/>
      <c r="K72"/>
      <c r="L72"/>
      <c r="M72"/>
      <c r="N72"/>
      <c r="O72"/>
      <c r="P72"/>
      <c r="Q72"/>
      <c r="R72"/>
      <c r="S72"/>
      <c r="T72" s="127"/>
    </row>
    <row r="73" s="79" customFormat="true" ht="15.75" x14ac:dyDescent="0.25">
      <c r="A73" s="126" t="s">
        <v>206</v>
      </c>
      <c r="B73">
        <v>2008</v>
      </c>
      <c r="C73" s="128" t="s">
        <v>16</v>
      </c>
      <c r="D73">
        <v>1173024</v>
      </c>
      <c r="E73"/>
      <c r="F73"/>
      <c r="G73"/>
      <c r="H73"/>
      <c r="I73"/>
      <c r="J73"/>
      <c r="K73"/>
      <c r="L73"/>
      <c r="M73"/>
      <c r="N73"/>
      <c r="O73"/>
      <c r="P73"/>
      <c r="Q73"/>
      <c r="R73"/>
      <c r="S73"/>
      <c r="T73" s="127"/>
    </row>
    <row r="74" s="79" customFormat="true" ht="15.75" x14ac:dyDescent="0.25">
      <c r="A74" s="126" t="s">
        <v>206</v>
      </c>
      <c r="B74">
        <v>2009</v>
      </c>
      <c r="C74" s="128" t="s">
        <v>16</v>
      </c>
      <c r="D74">
        <v>1189862</v>
      </c>
      <c r="E74"/>
      <c r="F74"/>
      <c r="G74"/>
      <c r="H74"/>
      <c r="I74"/>
      <c r="J74"/>
      <c r="K74"/>
      <c r="L74"/>
      <c r="M74"/>
      <c r="N74"/>
      <c r="O74"/>
      <c r="P74"/>
      <c r="Q74"/>
      <c r="R74"/>
      <c r="S74"/>
      <c r="T74" s="127"/>
    </row>
    <row r="75" s="79" customFormat="true" ht="15.75" x14ac:dyDescent="0.25">
      <c r="A75" s="126" t="s">
        <v>206</v>
      </c>
      <c r="B75">
        <v>2010</v>
      </c>
      <c r="C75" s="128" t="s">
        <v>16</v>
      </c>
      <c r="D75">
        <v>1226917</v>
      </c>
      <c r="E75"/>
      <c r="F75"/>
      <c r="G75"/>
      <c r="H75"/>
      <c r="I75"/>
      <c r="J75"/>
      <c r="K75"/>
      <c r="L75"/>
      <c r="M75"/>
      <c r="N75"/>
      <c r="O75"/>
      <c r="P75"/>
      <c r="Q75"/>
      <c r="R75"/>
      <c r="S75"/>
      <c r="T75" s="127"/>
    </row>
    <row r="76" s="79" customFormat="true" ht="15.75" x14ac:dyDescent="0.25">
      <c r="A76" s="126" t="s">
        <v>206</v>
      </c>
      <c r="B76">
        <v>2011</v>
      </c>
      <c r="C76" s="128" t="s">
        <v>16</v>
      </c>
      <c r="D76">
        <v>1267782</v>
      </c>
      <c r="E76"/>
      <c r="F76"/>
      <c r="G76"/>
      <c r="H76"/>
      <c r="I76"/>
      <c r="J76"/>
      <c r="K76"/>
      <c r="L76"/>
      <c r="M76"/>
      <c r="N76"/>
      <c r="O76"/>
      <c r="P76"/>
      <c r="Q76"/>
      <c r="R76"/>
      <c r="S76"/>
      <c r="T76" s="127"/>
    </row>
    <row r="77" s="79" customFormat="true" ht="15.75" x14ac:dyDescent="0.25">
      <c r="A77" s="126" t="s">
        <v>206</v>
      </c>
      <c r="B77">
        <v>2012</v>
      </c>
      <c r="C77" s="128" t="s">
        <v>16</v>
      </c>
      <c r="D77">
        <v>1340506</v>
      </c>
      <c r="E77"/>
      <c r="F77"/>
      <c r="G77"/>
      <c r="H77"/>
      <c r="I77"/>
      <c r="J77"/>
      <c r="K77"/>
      <c r="L77"/>
      <c r="M77"/>
      <c r="N77"/>
      <c r="O77"/>
      <c r="P77"/>
      <c r="Q77"/>
      <c r="R77"/>
      <c r="S77"/>
      <c r="T77" s="127"/>
    </row>
    <row r="78" s="79" customFormat="true" ht="15.75" x14ac:dyDescent="0.25">
      <c r="A78" s="126" t="s">
        <v>206</v>
      </c>
      <c r="B78">
        <v>2013</v>
      </c>
      <c r="C78" s="128" t="s">
        <v>16</v>
      </c>
      <c r="D78">
        <v>1420018</v>
      </c>
      <c r="E78"/>
      <c r="F78"/>
      <c r="G78"/>
      <c r="H78"/>
      <c r="I78"/>
      <c r="J78"/>
      <c r="K78"/>
      <c r="L78"/>
      <c r="M78"/>
      <c r="N78"/>
      <c r="O78"/>
      <c r="P78"/>
      <c r="Q78"/>
      <c r="R78"/>
      <c r="S78"/>
      <c r="T78" s="127"/>
    </row>
    <row r="79" s="79" customFormat="true" ht="15.75" x14ac:dyDescent="0.25">
      <c r="A79" s="126" t="s">
        <v>206</v>
      </c>
      <c r="B79">
        <v>2014</v>
      </c>
      <c r="C79" s="128" t="s">
        <v>16</v>
      </c>
      <c r="D79">
        <v>1490283</v>
      </c>
      <c r="E79"/>
      <c r="F79"/>
      <c r="G79"/>
      <c r="H79"/>
      <c r="I79"/>
      <c r="J79"/>
      <c r="K79"/>
      <c r="L79"/>
      <c r="M79"/>
      <c r="N79"/>
      <c r="O79"/>
      <c r="P79"/>
      <c r="Q79"/>
      <c r="R79"/>
      <c r="S79"/>
      <c r="T79" s="127"/>
    </row>
    <row r="80" s="79" customFormat="true" ht="15.75" x14ac:dyDescent="0.25">
      <c r="A80" s="126" t="s">
        <v>206</v>
      </c>
      <c r="B80">
        <v>2015</v>
      </c>
      <c r="C80" s="128" t="s">
        <v>16</v>
      </c>
      <c r="D80">
        <v>1130933</v>
      </c>
      <c r="E80"/>
      <c r="F80"/>
      <c r="G80"/>
      <c r="H80"/>
      <c r="I80"/>
      <c r="J80"/>
      <c r="K80"/>
      <c r="L80"/>
      <c r="M80"/>
      <c r="N80"/>
      <c r="O80"/>
      <c r="P80"/>
      <c r="Q80"/>
      <c r="R80"/>
      <c r="S80"/>
      <c r="T80" s="127"/>
    </row>
    <row r="81" s="79" customFormat="true" ht="15.75" x14ac:dyDescent="0.25">
      <c r="A81" s="126" t="s">
        <v>206</v>
      </c>
      <c r="B81">
        <v>2016</v>
      </c>
      <c r="C81" s="128" t="s">
        <v>16</v>
      </c>
      <c r="D81">
        <v>1097570</v>
      </c>
      <c r="E81"/>
      <c r="F81"/>
      <c r="G81"/>
      <c r="H81"/>
      <c r="I81"/>
      <c r="J81"/>
      <c r="K81"/>
      <c r="L81"/>
      <c r="M81"/>
      <c r="N81"/>
      <c r="O81"/>
      <c r="P81"/>
      <c r="Q81"/>
      <c r="R81"/>
      <c r="S81"/>
      <c r="T81" s="127"/>
    </row>
    <row r="82" s="79" customFormat="true" ht="15.75" x14ac:dyDescent="0.25">
      <c r="A82" s="126" t="s">
        <v>206</v>
      </c>
      <c r="B82">
        <v>2000</v>
      </c>
      <c r="C82" s="128" t="s">
        <v>17</v>
      </c>
      <c r="D82">
        <v>1836886</v>
      </c>
      <c r="E82"/>
      <c r="F82"/>
      <c r="G82"/>
      <c r="H82"/>
      <c r="I82"/>
      <c r="J82"/>
      <c r="K82"/>
      <c r="L82"/>
      <c r="M82"/>
      <c r="N82"/>
      <c r="O82"/>
      <c r="P82"/>
      <c r="Q82"/>
      <c r="R82"/>
      <c r="S82"/>
      <c r="T82" s="127"/>
    </row>
    <row r="83" s="79" customFormat="true" ht="15.75" x14ac:dyDescent="0.25">
      <c r="A83" s="126" t="s">
        <v>206</v>
      </c>
      <c r="B83">
        <v>2001</v>
      </c>
      <c r="C83" s="128" t="s">
        <v>17</v>
      </c>
      <c r="D83">
        <v>1734739</v>
      </c>
      <c r="E83"/>
      <c r="F83"/>
      <c r="G83"/>
      <c r="H83"/>
      <c r="I83"/>
      <c r="J83"/>
      <c r="K83"/>
      <c r="L83"/>
      <c r="M83"/>
      <c r="N83"/>
      <c r="O83"/>
      <c r="P83"/>
      <c r="Q83"/>
      <c r="R83"/>
      <c r="S83"/>
      <c r="T83" s="127"/>
    </row>
    <row r="84" s="79" customFormat="true" ht="15.75" x14ac:dyDescent="0.25">
      <c r="A84" s="126" t="s">
        <v>206</v>
      </c>
      <c r="B84">
        <v>2002</v>
      </c>
      <c r="C84" s="128" t="s">
        <v>17</v>
      </c>
      <c r="D84">
        <v>1639066</v>
      </c>
      <c r="E84"/>
      <c r="F84"/>
      <c r="G84"/>
      <c r="H84"/>
      <c r="I84"/>
      <c r="J84"/>
      <c r="K84"/>
      <c r="L84"/>
      <c r="M84"/>
      <c r="N84"/>
      <c r="O84"/>
      <c r="P84"/>
      <c r="Q84"/>
      <c r="R84"/>
      <c r="S84"/>
      <c r="T84" s="127"/>
    </row>
    <row r="85" s="79" customFormat="true" ht="15.75" x14ac:dyDescent="0.25">
      <c r="A85" s="126" t="s">
        <v>206</v>
      </c>
      <c r="B85">
        <v>2003</v>
      </c>
      <c r="C85" s="128" t="s">
        <v>17</v>
      </c>
      <c r="D85">
        <v>2015391</v>
      </c>
      <c r="E85"/>
      <c r="F85"/>
      <c r="G85"/>
      <c r="H85"/>
      <c r="I85"/>
      <c r="J85"/>
      <c r="K85"/>
      <c r="L85"/>
      <c r="M85"/>
      <c r="N85"/>
      <c r="O85"/>
      <c r="P85"/>
      <c r="Q85"/>
      <c r="R85"/>
      <c r="S85"/>
      <c r="T85" s="127"/>
    </row>
    <row r="86" s="79" customFormat="true" ht="15.75" x14ac:dyDescent="0.25">
      <c r="A86" s="126" t="s">
        <v>206</v>
      </c>
      <c r="B86">
        <v>2004</v>
      </c>
      <c r="C86" s="128" t="s">
        <v>17</v>
      </c>
      <c r="D86">
        <v>1915204</v>
      </c>
      <c r="E86"/>
      <c r="F86"/>
      <c r="G86"/>
      <c r="H86"/>
      <c r="I86"/>
      <c r="J86"/>
      <c r="K86"/>
      <c r="L86"/>
      <c r="M86"/>
      <c r="N86"/>
      <c r="O86"/>
      <c r="P86"/>
      <c r="Q86"/>
      <c r="R86"/>
      <c r="S86"/>
      <c r="T86" s="127"/>
    </row>
    <row r="87" s="79" customFormat="true" ht="15.75" x14ac:dyDescent="0.25">
      <c r="A87" s="126" t="s">
        <v>206</v>
      </c>
      <c r="B87">
        <v>2005</v>
      </c>
      <c r="C87" s="128" t="s">
        <v>17</v>
      </c>
      <c r="D87">
        <v>1828347</v>
      </c>
      <c r="E87"/>
      <c r="F87"/>
      <c r="G87"/>
      <c r="H87"/>
      <c r="I87"/>
      <c r="J87"/>
      <c r="K87"/>
      <c r="L87"/>
      <c r="M87"/>
      <c r="N87"/>
      <c r="O87"/>
      <c r="P87"/>
      <c r="Q87"/>
      <c r="R87"/>
      <c r="S87"/>
      <c r="T87" s="127"/>
    </row>
    <row r="88" s="79" customFormat="true" ht="15.75" x14ac:dyDescent="0.25">
      <c r="A88" s="126" t="s">
        <v>206</v>
      </c>
      <c r="B88">
        <v>2006</v>
      </c>
      <c r="C88" s="128" t="s">
        <v>17</v>
      </c>
      <c r="D88">
        <v>1752670</v>
      </c>
      <c r="E88"/>
      <c r="F88"/>
      <c r="G88"/>
      <c r="H88"/>
      <c r="I88"/>
      <c r="J88"/>
      <c r="K88"/>
      <c r="L88"/>
      <c r="M88"/>
      <c r="N88"/>
      <c r="O88"/>
      <c r="P88"/>
      <c r="Q88"/>
      <c r="R88"/>
      <c r="S88"/>
      <c r="T88" s="127"/>
    </row>
    <row r="89" s="79" customFormat="true" ht="15.75" x14ac:dyDescent="0.25">
      <c r="A89" s="126" t="s">
        <v>206</v>
      </c>
      <c r="B89">
        <v>2007</v>
      </c>
      <c r="C89" s="128" t="s">
        <v>17</v>
      </c>
      <c r="D89">
        <v>1681564</v>
      </c>
      <c r="E89"/>
      <c r="F89"/>
      <c r="G89"/>
      <c r="H89"/>
      <c r="I89"/>
      <c r="J89"/>
      <c r="K89"/>
      <c r="L89"/>
      <c r="M89"/>
      <c r="N89"/>
      <c r="O89"/>
      <c r="P89"/>
      <c r="Q89"/>
      <c r="R89"/>
      <c r="S89"/>
      <c r="T89" s="127"/>
    </row>
    <row r="90" s="79" customFormat="true" ht="15.75" x14ac:dyDescent="0.25">
      <c r="A90" s="126" t="s">
        <v>206</v>
      </c>
      <c r="B90">
        <v>2008</v>
      </c>
      <c r="C90" s="128" t="s">
        <v>17</v>
      </c>
      <c r="D90">
        <v>1624333</v>
      </c>
      <c r="E90"/>
      <c r="F90"/>
      <c r="G90"/>
      <c r="H90"/>
      <c r="I90"/>
      <c r="J90"/>
      <c r="K90"/>
      <c r="L90"/>
      <c r="M90"/>
      <c r="N90"/>
      <c r="O90"/>
      <c r="P90"/>
      <c r="Q90"/>
      <c r="R90"/>
      <c r="S90"/>
      <c r="T90" s="127"/>
    </row>
    <row r="91" s="79" customFormat="true" ht="15.75" x14ac:dyDescent="0.25">
      <c r="A91" s="126" t="s">
        <v>206</v>
      </c>
      <c r="B91">
        <v>2009</v>
      </c>
      <c r="C91" s="128" t="s">
        <v>17</v>
      </c>
      <c r="D91">
        <v>1583095</v>
      </c>
      <c r="E91"/>
      <c r="F91"/>
      <c r="G91"/>
      <c r="H91"/>
      <c r="I91"/>
      <c r="J91"/>
      <c r="K91"/>
      <c r="L91"/>
      <c r="M91"/>
      <c r="N91"/>
      <c r="O91"/>
      <c r="P91"/>
      <c r="Q91"/>
      <c r="R91"/>
      <c r="S91"/>
      <c r="T91" s="127"/>
    </row>
    <row r="92" s="79" customFormat="true" ht="15.75" x14ac:dyDescent="0.25">
      <c r="A92" s="126" t="s">
        <v>206</v>
      </c>
      <c r="B92">
        <v>2010</v>
      </c>
      <c r="C92" s="128" t="s">
        <v>17</v>
      </c>
      <c r="D92">
        <v>1559333</v>
      </c>
      <c r="E92"/>
      <c r="F92"/>
      <c r="G92"/>
      <c r="H92"/>
      <c r="I92"/>
      <c r="J92"/>
      <c r="K92"/>
      <c r="L92"/>
      <c r="M92"/>
      <c r="N92"/>
      <c r="O92"/>
      <c r="P92"/>
      <c r="Q92"/>
      <c r="R92"/>
      <c r="S92"/>
      <c r="T92" s="127"/>
    </row>
    <row r="93" s="79" customFormat="true" ht="15.75" x14ac:dyDescent="0.25">
      <c r="A93" s="126" t="s">
        <v>206</v>
      </c>
      <c r="B93">
        <v>2011</v>
      </c>
      <c r="C93" s="128" t="s">
        <v>17</v>
      </c>
      <c r="D93">
        <v>1553622</v>
      </c>
      <c r="E93"/>
      <c r="F93"/>
      <c r="G93"/>
      <c r="H93"/>
      <c r="I93"/>
      <c r="J93"/>
      <c r="K93"/>
      <c r="L93"/>
      <c r="M93"/>
      <c r="N93"/>
      <c r="O93"/>
      <c r="P93"/>
      <c r="Q93"/>
      <c r="R93"/>
      <c r="S93"/>
      <c r="T93" s="127"/>
    </row>
    <row r="94" s="79" customFormat="true" ht="15.75" x14ac:dyDescent="0.25">
      <c r="A94" s="126" t="s">
        <v>206</v>
      </c>
      <c r="B94">
        <v>2012</v>
      </c>
      <c r="C94" s="128" t="s">
        <v>17</v>
      </c>
      <c r="D94">
        <v>1566614</v>
      </c>
      <c r="E94"/>
      <c r="F94"/>
      <c r="G94"/>
      <c r="H94"/>
      <c r="I94"/>
      <c r="J94"/>
      <c r="K94"/>
      <c r="L94"/>
      <c r="M94"/>
      <c r="N94"/>
      <c r="O94"/>
      <c r="P94"/>
      <c r="Q94">
        <v>69.33</v>
      </c>
      <c r="R94"/>
      <c r="S94"/>
      <c r="T94" s="127"/>
    </row>
    <row r="95" s="79" customFormat="true" ht="15.75" x14ac:dyDescent="0.25">
      <c r="A95" s="126" t="s">
        <v>206</v>
      </c>
      <c r="B95">
        <v>2013</v>
      </c>
      <c r="C95" s="128" t="s">
        <v>17</v>
      </c>
      <c r="D95">
        <v>1611432</v>
      </c>
      <c r="E95"/>
      <c r="F95"/>
      <c r="G95"/>
      <c r="H95"/>
      <c r="I95"/>
      <c r="J95"/>
      <c r="K95"/>
      <c r="L95"/>
      <c r="M95"/>
      <c r="N95"/>
      <c r="O95"/>
      <c r="P95"/>
      <c r="Q95">
        <v>69.33</v>
      </c>
      <c r="R95"/>
      <c r="S95"/>
      <c r="T95" s="127"/>
    </row>
    <row r="96" s="79" customFormat="true" ht="15.75" x14ac:dyDescent="0.25">
      <c r="A96" s="126" t="s">
        <v>206</v>
      </c>
      <c r="B96">
        <v>2014</v>
      </c>
      <c r="C96" s="128" t="s">
        <v>17</v>
      </c>
      <c r="D96">
        <v>1687097</v>
      </c>
      <c r="E96"/>
      <c r="F96"/>
      <c r="G96"/>
      <c r="H96"/>
      <c r="I96"/>
      <c r="J96"/>
      <c r="K96"/>
      <c r="L96"/>
      <c r="M96"/>
      <c r="N96"/>
      <c r="O96"/>
      <c r="P96"/>
      <c r="Q96">
        <v>69.33</v>
      </c>
      <c r="R96"/>
      <c r="S96"/>
      <c r="T96" s="127"/>
    </row>
    <row r="97" s="79" customFormat="true" ht="15.75" x14ac:dyDescent="0.25">
      <c r="A97" s="126" t="s">
        <v>206</v>
      </c>
      <c r="B97">
        <v>2015</v>
      </c>
      <c r="C97" s="128" t="s">
        <v>17</v>
      </c>
      <c r="D97">
        <v>1543555</v>
      </c>
      <c r="E97"/>
      <c r="F97"/>
      <c r="G97"/>
      <c r="H97"/>
      <c r="I97"/>
      <c r="J97"/>
      <c r="K97"/>
      <c r="L97"/>
      <c r="M97"/>
      <c r="N97"/>
      <c r="O97"/>
      <c r="P97"/>
      <c r="Q97">
        <v>69.33</v>
      </c>
      <c r="R97"/>
      <c r="S97"/>
      <c r="T97" s="127"/>
    </row>
    <row r="98" s="79" customFormat="true" ht="15.75" x14ac:dyDescent="0.25">
      <c r="A98" s="126" t="s">
        <v>206</v>
      </c>
      <c r="B98">
        <v>2016</v>
      </c>
      <c r="C98" s="128" t="s">
        <v>17</v>
      </c>
      <c r="D98">
        <v>1523255</v>
      </c>
      <c r="E98"/>
      <c r="F98"/>
      <c r="G98"/>
      <c r="H98"/>
      <c r="I98"/>
      <c r="J98"/>
      <c r="K98"/>
      <c r="L98"/>
      <c r="M98"/>
      <c r="N98"/>
      <c r="O98"/>
      <c r="P98"/>
      <c r="Q98">
        <v>69.33</v>
      </c>
      <c r="R98"/>
      <c r="S98"/>
      <c r="T98" s="127"/>
    </row>
    <row r="99" s="79" customFormat="true" ht="15.75" x14ac:dyDescent="0.25">
      <c r="A99" s="126" t="s">
        <v>206</v>
      </c>
      <c r="B99">
        <v>2000</v>
      </c>
      <c r="C99" s="128" t="s">
        <v>18</v>
      </c>
      <c r="D99">
        <v>5098091</v>
      </c>
      <c r="E99"/>
      <c r="F99"/>
      <c r="G99"/>
      <c r="H99"/>
      <c r="I99"/>
      <c r="J99"/>
      <c r="K99"/>
      <c r="L99"/>
      <c r="M99"/>
      <c r="N99"/>
      <c r="O99"/>
      <c r="P99"/>
      <c r="Q99"/>
      <c r="R99"/>
      <c r="S99"/>
      <c r="T99" s="127"/>
    </row>
    <row r="100" s="79" customFormat="true" ht="15.75" x14ac:dyDescent="0.25">
      <c r="A100" s="126" t="s">
        <v>206</v>
      </c>
      <c r="B100">
        <v>2001</v>
      </c>
      <c r="C100" s="128" t="s">
        <v>18</v>
      </c>
      <c r="D100">
        <v>4963498</v>
      </c>
      <c r="E100"/>
      <c r="F100"/>
      <c r="G100"/>
      <c r="H100"/>
      <c r="I100"/>
      <c r="J100"/>
      <c r="K100"/>
      <c r="L100"/>
      <c r="M100"/>
      <c r="N100"/>
      <c r="O100"/>
      <c r="P100"/>
      <c r="Q100"/>
      <c r="R100"/>
      <c r="S100"/>
      <c r="T100" s="127"/>
    </row>
    <row r="101" s="79" customFormat="true" ht="15.75" x14ac:dyDescent="0.25">
      <c r="A101" s="126" t="s">
        <v>206</v>
      </c>
      <c r="B101">
        <v>2002</v>
      </c>
      <c r="C101" s="128" t="s">
        <v>18</v>
      </c>
      <c r="D101">
        <v>4801507</v>
      </c>
      <c r="E101"/>
      <c r="F101"/>
      <c r="G101"/>
      <c r="H101"/>
      <c r="I101"/>
      <c r="J101"/>
      <c r="K101"/>
      <c r="L101"/>
      <c r="M101"/>
      <c r="N101"/>
      <c r="O101"/>
      <c r="P101"/>
      <c r="Q101"/>
      <c r="R101"/>
      <c r="S101"/>
      <c r="T101" s="127"/>
    </row>
    <row r="102" s="79" customFormat="true" ht="15.75" x14ac:dyDescent="0.25">
      <c r="A102" s="126" t="s">
        <v>206</v>
      </c>
      <c r="B102">
        <v>2003</v>
      </c>
      <c r="C102" s="128" t="s">
        <v>18</v>
      </c>
      <c r="D102">
        <v>4624066</v>
      </c>
      <c r="E102"/>
      <c r="F102"/>
      <c r="G102"/>
      <c r="H102"/>
      <c r="I102"/>
      <c r="J102"/>
      <c r="K102"/>
      <c r="L102"/>
      <c r="M102"/>
      <c r="N102"/>
      <c r="O102"/>
      <c r="P102"/>
      <c r="Q102"/>
      <c r="R102"/>
      <c r="S102"/>
      <c r="T102" s="127"/>
    </row>
    <row r="103" s="79" customFormat="true" ht="15.75" x14ac:dyDescent="0.25">
      <c r="A103" s="126" t="s">
        <v>206</v>
      </c>
      <c r="B103">
        <v>2004</v>
      </c>
      <c r="C103" s="128" t="s">
        <v>18</v>
      </c>
      <c r="D103">
        <v>4432153</v>
      </c>
      <c r="E103"/>
      <c r="F103"/>
      <c r="G103"/>
      <c r="H103"/>
      <c r="I103"/>
      <c r="J103"/>
      <c r="K103"/>
      <c r="L103"/>
      <c r="M103"/>
      <c r="N103"/>
      <c r="O103"/>
      <c r="P103"/>
      <c r="Q103"/>
      <c r="R103"/>
      <c r="S103"/>
      <c r="T103" s="127"/>
    </row>
    <row r="104" s="79" customFormat="true" ht="15.75" x14ac:dyDescent="0.25">
      <c r="A104" s="126" t="s">
        <v>206</v>
      </c>
      <c r="B104">
        <v>2005</v>
      </c>
      <c r="C104" s="128" t="s">
        <v>18</v>
      </c>
      <c r="D104">
        <v>4229098</v>
      </c>
      <c r="E104"/>
      <c r="F104"/>
      <c r="G104"/>
      <c r="H104"/>
      <c r="I104"/>
      <c r="J104"/>
      <c r="K104"/>
      <c r="L104"/>
      <c r="M104"/>
      <c r="N104"/>
      <c r="O104"/>
      <c r="P104"/>
      <c r="Q104"/>
      <c r="R104"/>
      <c r="S104"/>
      <c r="T104" s="127"/>
    </row>
    <row r="105" s="79" customFormat="true" ht="15.75" x14ac:dyDescent="0.25">
      <c r="A105" s="126" t="s">
        <v>206</v>
      </c>
      <c r="B105">
        <v>2006</v>
      </c>
      <c r="C105" s="128" t="s">
        <v>18</v>
      </c>
      <c r="D105">
        <v>4023739</v>
      </c>
      <c r="E105"/>
      <c r="F105"/>
      <c r="G105"/>
      <c r="H105"/>
      <c r="I105"/>
      <c r="J105"/>
      <c r="K105"/>
      <c r="L105"/>
      <c r="M105"/>
      <c r="N105"/>
      <c r="O105"/>
      <c r="P105"/>
      <c r="Q105"/>
      <c r="R105"/>
      <c r="S105"/>
      <c r="T105" s="127"/>
    </row>
    <row r="106" s="79" customFormat="true" ht="15.75" x14ac:dyDescent="0.25">
      <c r="A106" s="126" t="s">
        <v>206</v>
      </c>
      <c r="B106">
        <v>2007</v>
      </c>
      <c r="C106" s="128" t="s">
        <v>18</v>
      </c>
      <c r="D106">
        <v>3834437</v>
      </c>
      <c r="E106"/>
      <c r="F106"/>
      <c r="G106"/>
      <c r="H106"/>
      <c r="I106"/>
      <c r="J106"/>
      <c r="K106"/>
      <c r="L106"/>
      <c r="M106"/>
      <c r="N106"/>
      <c r="O106"/>
      <c r="P106"/>
      <c r="Q106"/>
      <c r="R106"/>
      <c r="S106"/>
      <c r="T106" s="127"/>
    </row>
    <row r="107" s="79" customFormat="true" ht="15.75" x14ac:dyDescent="0.25">
      <c r="A107" s="126" t="s">
        <v>206</v>
      </c>
      <c r="B107">
        <v>2008</v>
      </c>
      <c r="C107" s="128" t="s">
        <v>18</v>
      </c>
      <c r="D107">
        <v>3641020</v>
      </c>
      <c r="E107"/>
      <c r="F107"/>
      <c r="G107"/>
      <c r="H107"/>
      <c r="I107"/>
      <c r="J107"/>
      <c r="K107"/>
      <c r="L107"/>
      <c r="M107"/>
      <c r="N107"/>
      <c r="O107"/>
      <c r="P107"/>
      <c r="Q107"/>
      <c r="R107"/>
      <c r="S107"/>
      <c r="T107" s="127"/>
    </row>
    <row r="108" s="79" customFormat="true" ht="15.75" x14ac:dyDescent="0.25">
      <c r="A108" s="126" t="s">
        <v>206</v>
      </c>
      <c r="B108">
        <v>2009</v>
      </c>
      <c r="C108" s="128" t="s">
        <v>18</v>
      </c>
      <c r="D108">
        <v>3452417</v>
      </c>
      <c r="E108"/>
      <c r="F108"/>
      <c r="G108"/>
      <c r="H108"/>
      <c r="I108"/>
      <c r="J108"/>
      <c r="K108"/>
      <c r="L108"/>
      <c r="M108"/>
      <c r="N108"/>
      <c r="O108"/>
      <c r="P108"/>
      <c r="Q108"/>
      <c r="R108"/>
      <c r="S108"/>
      <c r="T108" s="127"/>
    </row>
    <row r="109" s="79" customFormat="true" ht="15.75" x14ac:dyDescent="0.25">
      <c r="A109" s="126" t="s">
        <v>206</v>
      </c>
      <c r="B109">
        <v>2010</v>
      </c>
      <c r="C109" s="128" t="s">
        <v>18</v>
      </c>
      <c r="D109">
        <v>3279905</v>
      </c>
      <c r="E109"/>
      <c r="F109"/>
      <c r="G109"/>
      <c r="H109"/>
      <c r="I109"/>
      <c r="J109"/>
      <c r="K109"/>
      <c r="L109"/>
      <c r="M109"/>
      <c r="N109"/>
      <c r="O109"/>
      <c r="P109"/>
      <c r="Q109"/>
      <c r="R109"/>
      <c r="S109"/>
      <c r="T109" s="127"/>
    </row>
    <row r="110" s="79" customFormat="true" ht="15.75" x14ac:dyDescent="0.25">
      <c r="A110" s="126" t="s">
        <v>206</v>
      </c>
      <c r="B110">
        <v>2011</v>
      </c>
      <c r="C110" s="78" t="s">
        <v>18</v>
      </c>
      <c r="D110">
        <v>3129732</v>
      </c>
      <c r="E110"/>
      <c r="F110"/>
      <c r="G110"/>
      <c r="H110"/>
      <c r="I110"/>
      <c r="J110"/>
      <c r="K110"/>
      <c r="L110"/>
      <c r="M110"/>
      <c r="N110"/>
      <c r="O110"/>
      <c r="P110"/>
      <c r="Q110"/>
      <c r="R110"/>
      <c r="S110"/>
      <c r="T110" s="121"/>
      <c r="U110" s="119"/>
      <c r="V110" s="119"/>
      <c r="W110" s="119"/>
      <c r="X110" s="119"/>
      <c r="Y110" s="119"/>
      <c r="Z110" s="119"/>
      <c r="AA110" s="119"/>
      <c r="AB110" s="119"/>
      <c r="AC110" s="119"/>
      <c r="AD110" s="119"/>
      <c r="AE110" s="119"/>
    </row>
    <row r="111" s="79" customFormat="true" ht="15.75" x14ac:dyDescent="0.25">
      <c r="A111" s="126" t="s">
        <v>206</v>
      </c>
      <c r="B111">
        <v>2012</v>
      </c>
      <c r="C111" s="78" t="s">
        <v>18</v>
      </c>
      <c r="D111">
        <v>2998173</v>
      </c>
      <c r="E111"/>
      <c r="F111"/>
      <c r="G111"/>
      <c r="H111"/>
      <c r="I111"/>
      <c r="J111"/>
      <c r="K111"/>
      <c r="L111"/>
      <c r="M111"/>
      <c r="N111"/>
      <c r="O111"/>
      <c r="P111"/>
      <c r="Q111">
        <v>93.28</v>
      </c>
      <c r="R111"/>
      <c r="S111"/>
      <c r="T111" s="121"/>
      <c r="U111" s="119"/>
      <c r="V111" s="119"/>
      <c r="W111" s="119"/>
      <c r="X111" s="119"/>
      <c r="Y111" s="119"/>
      <c r="Z111" s="119"/>
      <c r="AA111" s="119"/>
      <c r="AB111" s="119"/>
      <c r="AC111" s="119"/>
      <c r="AD111" s="119"/>
      <c r="AE111" s="119"/>
    </row>
    <row r="112" s="79" customFormat="true" ht="15.75" x14ac:dyDescent="0.25">
      <c r="A112" s="126" t="s">
        <v>206</v>
      </c>
      <c r="B112">
        <v>2013</v>
      </c>
      <c r="C112" s="78" t="s">
        <v>18</v>
      </c>
      <c r="D112">
        <v>2888643</v>
      </c>
      <c r="E112"/>
      <c r="F112"/>
      <c r="G112"/>
      <c r="H112"/>
      <c r="I112"/>
      <c r="J112"/>
      <c r="K112"/>
      <c r="L112"/>
      <c r="M112"/>
      <c r="N112"/>
      <c r="O112"/>
      <c r="P112"/>
      <c r="Q112">
        <v>93.28</v>
      </c>
      <c r="R112"/>
      <c r="S112"/>
      <c r="T112" s="121"/>
      <c r="U112" s="119"/>
      <c r="V112" s="119"/>
      <c r="W112" s="119"/>
      <c r="X112" s="119"/>
      <c r="Y112" s="119"/>
      <c r="Z112" s="119"/>
      <c r="AA112" s="119"/>
      <c r="AB112" s="119"/>
      <c r="AC112" s="119"/>
      <c r="AD112" s="119"/>
      <c r="AE112" s="119"/>
    </row>
    <row r="113" s="79" customFormat="true" ht="15.75" x14ac:dyDescent="0.25">
      <c r="A113" s="126" t="s">
        <v>206</v>
      </c>
      <c r="B113">
        <v>2014</v>
      </c>
      <c r="C113" s="78" t="s">
        <v>18</v>
      </c>
      <c r="D113">
        <v>2803758</v>
      </c>
      <c r="E113"/>
      <c r="F113"/>
      <c r="G113"/>
      <c r="H113"/>
      <c r="I113"/>
      <c r="J113"/>
      <c r="K113"/>
      <c r="L113"/>
      <c r="M113"/>
      <c r="N113"/>
      <c r="O113"/>
      <c r="P113"/>
      <c r="Q113">
        <v>93.28</v>
      </c>
      <c r="R113"/>
      <c r="S113"/>
      <c r="T113" s="121"/>
      <c r="U113" s="119"/>
      <c r="V113" s="119"/>
      <c r="W113" s="119"/>
      <c r="X113" s="119"/>
      <c r="Y113" s="119"/>
      <c r="Z113" s="119"/>
      <c r="AA113" s="119"/>
      <c r="AB113" s="119"/>
      <c r="AC113" s="119"/>
      <c r="AD113" s="119"/>
      <c r="AE113" s="119"/>
    </row>
    <row r="114" s="79" customFormat="true" ht="15.75" x14ac:dyDescent="0.25">
      <c r="A114" s="126" t="s">
        <v>206</v>
      </c>
      <c r="B114">
        <v>2015</v>
      </c>
      <c r="C114" s="78" t="s">
        <v>18</v>
      </c>
      <c r="D114">
        <v>2482979</v>
      </c>
      <c r="E114"/>
      <c r="F114"/>
      <c r="G114"/>
      <c r="H114"/>
      <c r="I114"/>
      <c r="J114"/>
      <c r="K114"/>
      <c r="L114"/>
      <c r="M114"/>
      <c r="N114"/>
      <c r="O114"/>
      <c r="P114"/>
      <c r="Q114">
        <v>93.28</v>
      </c>
      <c r="R114"/>
      <c r="S114"/>
      <c r="T114" s="121"/>
      <c r="U114" s="119"/>
      <c r="V114" s="119"/>
      <c r="W114" s="119"/>
      <c r="X114" s="119"/>
      <c r="Y114" s="119"/>
      <c r="Z114" s="119"/>
      <c r="AA114" s="119"/>
      <c r="AB114" s="119"/>
      <c r="AC114" s="119"/>
      <c r="AD114" s="119"/>
      <c r="AE114" s="119"/>
    </row>
    <row r="115" s="79" customFormat="true" ht="15.75" x14ac:dyDescent="0.25">
      <c r="A115" s="126" t="s">
        <v>206</v>
      </c>
      <c r="B115">
        <v>2016</v>
      </c>
      <c r="C115" s="78" t="s">
        <v>18</v>
      </c>
      <c r="D115">
        <v>2308349</v>
      </c>
      <c r="E115"/>
      <c r="F115"/>
      <c r="G115"/>
      <c r="H115"/>
      <c r="I115"/>
      <c r="J115"/>
      <c r="K115"/>
      <c r="L115"/>
      <c r="M115"/>
      <c r="N115"/>
      <c r="O115"/>
      <c r="P115"/>
      <c r="Q115">
        <v>93.28</v>
      </c>
      <c r="R115"/>
      <c r="S115"/>
      <c r="T115" s="121"/>
      <c r="U115" s="119"/>
      <c r="V115" s="119"/>
      <c r="W115" s="119"/>
      <c r="X115" s="119"/>
      <c r="Y115" s="119"/>
      <c r="Z115" s="119"/>
      <c r="AA115" s="119"/>
      <c r="AB115" s="119"/>
      <c r="AC115" s="119"/>
      <c r="AD115" s="119"/>
      <c r="AE115" s="119"/>
    </row>
    <row r="116" s="79" customFormat="true" ht="12" x14ac:dyDescent="0.2">
      <c r="A116" s="80"/>
      <c r="B116" s="133"/>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row>
    <row r="117" s="79" customFormat="true" ht="12" x14ac:dyDescent="0.2">
      <c r="A117" s="80"/>
      <c r="B117" s="133"/>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row>
    <row r="118" s="79" customFormat="true" ht="12" x14ac:dyDescent="0.2">
      <c r="A118" s="80"/>
      <c r="B118" s="133"/>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row>
    <row r="119" s="79" customFormat="true" ht="12" x14ac:dyDescent="0.2">
      <c r="A119" s="80"/>
      <c r="B119" s="133"/>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row>
    <row r="120" s="79" customFormat="true" ht="12" x14ac:dyDescent="0.2">
      <c r="A120" s="80"/>
      <c r="B120" s="133"/>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row>
    <row r="121" s="79" customFormat="true" ht="12" x14ac:dyDescent="0.2">
      <c r="A121" s="80"/>
      <c r="B121" s="133"/>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row>
    <row r="122" s="79" customFormat="true" ht="12" x14ac:dyDescent="0.2">
      <c r="A122" s="80"/>
      <c r="B122" s="133"/>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row>
    <row r="123" s="79" customFormat="true" ht="12" x14ac:dyDescent="0.2">
      <c r="A123" s="80"/>
      <c r="B123" s="133"/>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row>
    <row r="124" s="79" customFormat="true" ht="12" x14ac:dyDescent="0.2">
      <c r="A124" s="80"/>
      <c r="B124" s="133"/>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row>
    <row r="125" s="79" customFormat="true" ht="12" x14ac:dyDescent="0.2">
      <c r="A125" s="80"/>
      <c r="B125" s="133"/>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row>
    <row r="126" s="79" customFormat="true" ht="12" x14ac:dyDescent="0.2">
      <c r="A126" s="80"/>
      <c r="B126" s="133"/>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row>
    <row r="127" s="79" customFormat="true" ht="12" x14ac:dyDescent="0.2">
      <c r="A127" s="80"/>
      <c r="B127" s="133"/>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row>
    <row r="128" s="79" customFormat="true" ht="12" x14ac:dyDescent="0.2">
      <c r="A128" s="80"/>
      <c r="B128" s="133"/>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row>
    <row r="129" s="79" customFormat="true" ht="12" x14ac:dyDescent="0.2">
      <c r="A129" s="80"/>
      <c r="B129" s="133"/>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row>
    <row r="130" s="79" customFormat="true" ht="12" x14ac:dyDescent="0.2">
      <c r="A130" s="80"/>
      <c r="B130" s="133"/>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row>
    <row r="131" s="79" customFormat="true" ht="12" x14ac:dyDescent="0.2">
      <c r="A131" s="80"/>
      <c r="B131" s="133"/>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row>
    <row r="132" s="79" customFormat="true" ht="12" x14ac:dyDescent="0.2">
      <c r="A132" s="80"/>
      <c r="B132" s="133"/>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row>
    <row r="133" s="79" customFormat="true" ht="12" x14ac:dyDescent="0.2">
      <c r="A133" s="80"/>
      <c r="B133" s="133"/>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row>
    <row r="134" s="79" customFormat="true" ht="12" x14ac:dyDescent="0.2">
      <c r="A134" s="80"/>
      <c r="B134" s="133"/>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row>
    <row r="135" s="79" customFormat="true" ht="12" x14ac:dyDescent="0.2">
      <c r="A135" s="80"/>
      <c r="B135" s="133"/>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row>
    <row r="136" s="79" customFormat="true" ht="12" x14ac:dyDescent="0.2">
      <c r="A136" s="80"/>
      <c r="B136" s="133"/>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row>
    <row r="137" s="79" customFormat="true" ht="12" x14ac:dyDescent="0.2">
      <c r="A137" s="80"/>
      <c r="B137" s="133"/>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row>
    <row r="138" s="79" customFormat="true" ht="12" x14ac:dyDescent="0.2">
      <c r="A138" s="80"/>
      <c r="B138" s="133"/>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row>
    <row r="139" s="79" customFormat="true" ht="12" x14ac:dyDescent="0.2">
      <c r="A139" s="80"/>
      <c r="B139" s="133"/>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row>
    <row r="140" s="79" customFormat="true" ht="12" x14ac:dyDescent="0.2">
      <c r="A140" s="80"/>
      <c r="B140" s="133"/>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row>
    <row r="141" s="79" customFormat="true" ht="12" x14ac:dyDescent="0.2">
      <c r="A141" s="80"/>
      <c r="B141" s="133"/>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row>
    <row r="142" s="79" customFormat="true" ht="12" x14ac:dyDescent="0.2">
      <c r="A142" s="80"/>
      <c r="B142" s="133"/>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row>
    <row r="143" s="79" customFormat="true" ht="12" x14ac:dyDescent="0.2">
      <c r="A143" s="80"/>
      <c r="B143" s="133"/>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row>
    <row r="144" s="79" customFormat="true" ht="12" x14ac:dyDescent="0.2">
      <c r="A144" s="80"/>
      <c r="B144" s="133"/>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row>
    <row r="145" s="79" customFormat="true" ht="12" x14ac:dyDescent="0.2">
      <c r="A145" s="80"/>
      <c r="B145" s="133"/>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row>
    <row r="146" s="79" customFormat="true" ht="12" x14ac:dyDescent="0.2">
      <c r="A146" s="80"/>
      <c r="B146" s="133"/>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row>
    <row r="147" s="79" customFormat="true" ht="12" x14ac:dyDescent="0.2">
      <c r="A147" s="80"/>
      <c r="B147" s="133"/>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row>
    <row r="148" s="79" customFormat="true" ht="12" x14ac:dyDescent="0.2">
      <c r="A148" s="80"/>
      <c r="B148" s="133"/>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row>
    <row r="149" s="79" customFormat="true" ht="12" x14ac:dyDescent="0.2">
      <c r="A149" s="80"/>
      <c r="B149" s="133"/>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row>
    <row r="150" s="79" customFormat="true" ht="12" x14ac:dyDescent="0.2">
      <c r="A150" s="80"/>
      <c r="B150" s="133"/>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row>
    <row r="151" s="79" customFormat="true" ht="12" x14ac:dyDescent="0.2">
      <c r="A151" s="80"/>
      <c r="B151" s="133"/>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row>
    <row r="152" s="79" customFormat="true" ht="12" x14ac:dyDescent="0.2">
      <c r="A152" s="80"/>
      <c r="B152" s="133"/>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row>
    <row r="153" s="79" customFormat="true" ht="12" x14ac:dyDescent="0.2">
      <c r="A153" s="80"/>
      <c r="B153" s="133"/>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row>
    <row r="154" s="79" customFormat="true" ht="12" x14ac:dyDescent="0.2">
      <c r="A154" s="80"/>
      <c r="B154" s="133"/>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row>
    <row r="155" s="79" customFormat="true" ht="12" x14ac:dyDescent="0.2">
      <c r="A155" s="80"/>
      <c r="B155" s="133"/>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row>
    <row r="156" s="79" customFormat="true" ht="12" x14ac:dyDescent="0.2">
      <c r="A156" s="80"/>
      <c r="B156" s="133"/>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row>
    <row r="157" s="79" customFormat="true" ht="12" x14ac:dyDescent="0.2">
      <c r="A157" s="80"/>
      <c r="B157" s="133"/>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row>
    <row r="158" s="79" customFormat="true" ht="12" x14ac:dyDescent="0.2">
      <c r="A158" s="80"/>
      <c r="B158" s="133"/>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row>
    <row r="159" s="79" customFormat="true" ht="12" x14ac:dyDescent="0.2">
      <c r="A159" s="80"/>
      <c r="B159" s="133"/>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row>
    <row r="160" s="79" customFormat="true" ht="12" x14ac:dyDescent="0.2">
      <c r="A160" s="80"/>
      <c r="B160" s="133"/>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row>
    <row r="161" s="79" customFormat="true" ht="12" x14ac:dyDescent="0.2">
      <c r="A161" s="80"/>
      <c r="B161" s="133"/>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row>
    <row r="162" s="79" customFormat="true" ht="12" x14ac:dyDescent="0.2">
      <c r="A162" s="80"/>
      <c r="B162" s="133"/>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row>
    <row r="163" s="79" customFormat="true" ht="12" x14ac:dyDescent="0.2">
      <c r="A163" s="80"/>
      <c r="B163" s="133"/>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row>
    <row r="164" s="79" customFormat="true" ht="12" x14ac:dyDescent="0.2">
      <c r="A164" s="80"/>
      <c r="B164" s="133"/>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row>
    <row r="165" s="79" customFormat="true" ht="12" x14ac:dyDescent="0.2">
      <c r="A165" s="80"/>
      <c r="B165" s="133"/>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row>
    <row r="166" s="79" customFormat="true" ht="12" x14ac:dyDescent="0.2">
      <c r="A166" s="80"/>
      <c r="B166" s="133"/>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row>
    <row r="167" s="79" customFormat="true" ht="12" x14ac:dyDescent="0.2">
      <c r="A167" s="80"/>
      <c r="B167" s="133"/>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row>
    <row r="168" s="79" customFormat="true" ht="12" x14ac:dyDescent="0.2">
      <c r="A168" s="80"/>
      <c r="B168" s="133"/>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row>
    <row r="169" ht="15.75" x14ac:dyDescent="0.25">
      <c r="A169" s="76"/>
      <c r="B169" s="134"/>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row>
    <row r="170" ht="15.75" x14ac:dyDescent="0.25">
      <c r="A170" s="76"/>
      <c r="B170" s="134"/>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row>
    <row r="171" ht="15.75" x14ac:dyDescent="0.25">
      <c r="A171" s="76"/>
      <c r="B171" s="134"/>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row>
    <row r="172" ht="15.75" x14ac:dyDescent="0.25">
      <c r="A172" s="76"/>
      <c r="B172" s="134"/>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row>
    <row r="173" ht="15.75" x14ac:dyDescent="0.25">
      <c r="A173" s="76"/>
      <c r="B173" s="134"/>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row>
    <row r="174" ht="15.75" x14ac:dyDescent="0.25">
      <c r="A174" s="76"/>
      <c r="B174" s="134"/>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row>
    <row r="175" ht="15.75" x14ac:dyDescent="0.25">
      <c r="A175" s="76"/>
      <c r="B175" s="134"/>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row>
    <row r="176" ht="15.75" x14ac:dyDescent="0.25">
      <c r="A176" s="76"/>
      <c r="B176" s="134"/>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row>
    <row r="177" ht="15.75" x14ac:dyDescent="0.25">
      <c r="A177" s="76"/>
      <c r="B177" s="134"/>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row>
    <row r="178" ht="15.75" x14ac:dyDescent="0.25">
      <c r="A178" s="76"/>
      <c r="B178" s="134"/>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row>
    <row r="179" ht="15.75" x14ac:dyDescent="0.25">
      <c r="A179" s="76"/>
      <c r="B179" s="134"/>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row>
    <row r="180" ht="15.75" x14ac:dyDescent="0.25">
      <c r="A180" s="76"/>
      <c r="B180" s="134"/>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row>
    <row r="181" ht="15.75" x14ac:dyDescent="0.25">
      <c r="A181" s="76"/>
      <c r="B181" s="134"/>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row>
    <row r="182" ht="15.75" x14ac:dyDescent="0.25">
      <c r="A182" s="76"/>
      <c r="B182" s="134"/>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row>
    <row r="183" ht="15.75" x14ac:dyDescent="0.25">
      <c r="A183" s="76"/>
      <c r="B183" s="134"/>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row>
    <row r="184" ht="15.75" x14ac:dyDescent="0.25">
      <c r="A184" s="76"/>
      <c r="B184" s="134"/>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row>
    <row r="185" ht="15.75" x14ac:dyDescent="0.25">
      <c r="A185" s="76"/>
      <c r="B185" s="134"/>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row>
    <row r="186" ht="15.75" x14ac:dyDescent="0.25">
      <c r="A186" s="76"/>
      <c r="B186" s="134"/>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row>
    <row r="187" ht="15.75" x14ac:dyDescent="0.25">
      <c r="A187" s="76"/>
      <c r="B187" s="134"/>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row>
    <row r="188" ht="15.75" x14ac:dyDescent="0.25">
      <c r="A188" s="76"/>
      <c r="B188" s="134"/>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row>
    <row r="189" ht="15.75" x14ac:dyDescent="0.25">
      <c r="A189" s="76"/>
      <c r="B189" s="134"/>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row>
    <row r="190" ht="15.75" x14ac:dyDescent="0.25">
      <c r="A190" s="76"/>
      <c r="B190" s="134"/>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row>
    <row r="191" ht="15.75" x14ac:dyDescent="0.25">
      <c r="A191" s="76"/>
      <c r="B191" s="134"/>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row>
    <row r="192" ht="15.75" x14ac:dyDescent="0.25">
      <c r="A192" s="76"/>
      <c r="B192" s="134"/>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row>
    <row r="193" ht="15.75" x14ac:dyDescent="0.25">
      <c r="A193" s="76"/>
      <c r="B193" s="134"/>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row>
    <row r="194" ht="15.75" x14ac:dyDescent="0.25">
      <c r="A194" s="76"/>
      <c r="B194" s="134"/>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row>
    <row r="195" ht="15.75" x14ac:dyDescent="0.25">
      <c r="A195" s="76"/>
      <c r="B195" s="134"/>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row>
    <row r="196" ht="15.75" x14ac:dyDescent="0.25">
      <c r="A196" s="76"/>
      <c r="B196" s="134"/>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row>
    <row r="197" ht="15.75" x14ac:dyDescent="0.25">
      <c r="A197" s="76"/>
      <c r="B197" s="134"/>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row>
    <row r="198" ht="15.75" x14ac:dyDescent="0.25">
      <c r="A198" s="76"/>
      <c r="B198" s="134"/>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row>
    <row r="199" ht="15.75" x14ac:dyDescent="0.25">
      <c r="A199" s="76"/>
      <c r="B199" s="134"/>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row>
    <row r="200" ht="15.75" x14ac:dyDescent="0.25">
      <c r="A200" s="76"/>
      <c r="B200" s="134"/>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row>
    <row r="201" ht="15.75" x14ac:dyDescent="0.25">
      <c r="A201" s="76"/>
      <c r="B201" s="134"/>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row>
    <row r="202" ht="15.75" x14ac:dyDescent="0.25">
      <c r="A202" s="76"/>
      <c r="B202" s="134"/>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row>
    <row r="203" ht="15.75" x14ac:dyDescent="0.25">
      <c r="A203" s="76"/>
      <c r="B203" s="134"/>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row>
    <row r="204" ht="15.75" x14ac:dyDescent="0.25">
      <c r="A204" s="76"/>
      <c r="B204" s="134"/>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row>
    <row r="205" ht="15.75" x14ac:dyDescent="0.25">
      <c r="A205" s="76"/>
      <c r="B205" s="134"/>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row>
    <row r="206" ht="15.75" x14ac:dyDescent="0.25">
      <c r="A206" s="76"/>
      <c r="B206" s="134"/>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row>
    <row r="207" ht="15.75" x14ac:dyDescent="0.25">
      <c r="A207" s="76"/>
      <c r="B207" s="134"/>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row>
    <row r="208" ht="15.75" x14ac:dyDescent="0.25">
      <c r="A208" s="76"/>
      <c r="B208" s="134"/>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row>
    <row r="209" ht="15.75" x14ac:dyDescent="0.25">
      <c r="A209" s="76"/>
      <c r="B209" s="134"/>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row>
    <row r="210" ht="15.75" x14ac:dyDescent="0.25">
      <c r="A210" s="76"/>
      <c r="B210" s="134"/>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row>
    <row r="211" ht="15.75" x14ac:dyDescent="0.25">
      <c r="A211" s="76"/>
      <c r="B211" s="134"/>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row>
    <row r="212" ht="15.75" x14ac:dyDescent="0.25">
      <c r="A212" s="76"/>
      <c r="B212" s="134"/>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row>
    <row r="213" ht="15.75" x14ac:dyDescent="0.25">
      <c r="A213" s="76"/>
      <c r="B213" s="134"/>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row>
    <row r="214" ht="15.75" x14ac:dyDescent="0.25">
      <c r="A214" s="76"/>
      <c r="B214" s="134"/>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row>
    <row r="215" ht="15.75" x14ac:dyDescent="0.25">
      <c r="A215" s="76"/>
      <c r="B215" s="134"/>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row>
    <row r="216" ht="15.75" x14ac:dyDescent="0.25">
      <c r="A216" s="76"/>
      <c r="B216" s="134"/>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row>
    <row r="217" ht="15.75" x14ac:dyDescent="0.25">
      <c r="A217" s="76"/>
      <c r="B217" s="134"/>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row>
    <row r="218" ht="15.75" x14ac:dyDescent="0.25">
      <c r="A218" s="76"/>
      <c r="B218" s="134"/>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row>
    <row r="219" ht="15.75" x14ac:dyDescent="0.25">
      <c r="A219" s="76"/>
      <c r="B219" s="134"/>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row>
    <row r="220" ht="15.75" x14ac:dyDescent="0.25">
      <c r="A220" s="76"/>
      <c r="B220" s="134"/>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row>
    <row r="221" ht="15.75" x14ac:dyDescent="0.25">
      <c r="A221" s="76"/>
      <c r="B221" s="134"/>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row>
    <row r="222" ht="15.75" x14ac:dyDescent="0.25">
      <c r="A222" s="76"/>
      <c r="B222" s="134"/>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row>
    <row r="223" ht="15.75" x14ac:dyDescent="0.25">
      <c r="A223" s="76"/>
      <c r="B223" s="134"/>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row>
    <row r="224" ht="15.75" x14ac:dyDescent="0.25">
      <c r="A224" s="76"/>
      <c r="B224" s="134"/>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row>
    <row r="225" ht="15.75" x14ac:dyDescent="0.25">
      <c r="A225" s="76"/>
      <c r="B225" s="134"/>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row>
    <row r="226" ht="15.75" x14ac:dyDescent="0.25">
      <c r="A226" s="76"/>
      <c r="B226" s="134"/>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row>
    <row r="227" ht="15.75" x14ac:dyDescent="0.25">
      <c r="A227" s="76"/>
      <c r="B227" s="134"/>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row>
    <row r="228" ht="15.75" x14ac:dyDescent="0.25">
      <c r="A228" s="76"/>
      <c r="B228" s="134"/>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row>
    <row r="229" ht="15.75" x14ac:dyDescent="0.25">
      <c r="A229" s="76"/>
      <c r="B229" s="134"/>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row>
    <row r="230" ht="15.75" x14ac:dyDescent="0.25">
      <c r="A230" s="76"/>
      <c r="B230" s="134"/>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row>
    <row r="231" ht="15.75" x14ac:dyDescent="0.25">
      <c r="A231" s="76"/>
      <c r="B231" s="134"/>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row>
    <row r="232" ht="15.75" x14ac:dyDescent="0.25">
      <c r="A232" s="76"/>
      <c r="B232" s="134"/>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row>
    <row r="233" ht="15.75" x14ac:dyDescent="0.25">
      <c r="A233" s="76"/>
      <c r="B233" s="134"/>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ht="15.75" x14ac:dyDescent="0.25">
      <c r="A234" s="76"/>
      <c r="B234" s="134"/>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ht="15.75" x14ac:dyDescent="0.25">
      <c r="A235" s="76"/>
      <c r="B235" s="134"/>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ht="15.75" x14ac:dyDescent="0.25">
      <c r="A236" s="76"/>
      <c r="B236" s="134"/>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ht="15.75" x14ac:dyDescent="0.25">
      <c r="A237" s="76"/>
      <c r="B237" s="134"/>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ht="15.75" x14ac:dyDescent="0.25">
      <c r="A238" s="76"/>
      <c r="B238" s="134"/>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ht="15.75" x14ac:dyDescent="0.25">
      <c r="A239" s="76"/>
      <c r="B239" s="134"/>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ht="15.75" x14ac:dyDescent="0.25">
      <c r="A240" s="76"/>
      <c r="B240" s="134"/>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ht="15.75" x14ac:dyDescent="0.25">
      <c r="A241" s="76"/>
      <c r="B241" s="13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ht="15.75" x14ac:dyDescent="0.25">
      <c r="A242" s="76"/>
      <c r="B242" s="134"/>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row>
    <row r="243" ht="15.75" x14ac:dyDescent="0.25">
      <c r="A243" s="76"/>
      <c r="B243" s="134"/>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row>
    <row r="244" ht="15.75" x14ac:dyDescent="0.25">
      <c r="A244" s="76"/>
      <c r="B244" s="134"/>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row>
    <row r="245" ht="15.75" x14ac:dyDescent="0.25">
      <c r="A245" s="76"/>
      <c r="B245" s="134"/>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row>
    <row r="246" ht="15.75" x14ac:dyDescent="0.25">
      <c r="A246" s="76"/>
      <c r="B246" s="134"/>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row>
    <row r="247" ht="15.75" x14ac:dyDescent="0.25">
      <c r="A247" s="76"/>
      <c r="B247" s="134"/>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row>
    <row r="248" ht="15.75" x14ac:dyDescent="0.25">
      <c r="A248" s="76"/>
      <c r="B248" s="134"/>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row>
    <row r="249" ht="15.75" x14ac:dyDescent="0.25">
      <c r="A249" s="76"/>
      <c r="B249" s="134"/>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row>
    <row r="250" ht="15.75" x14ac:dyDescent="0.25">
      <c r="A250" s="76"/>
      <c r="B250" s="134"/>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row>
    <row r="251" ht="15.75" x14ac:dyDescent="0.25">
      <c r="A251" s="76"/>
      <c r="B251" s="134"/>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row>
    <row r="252" ht="15.75" x14ac:dyDescent="0.25">
      <c r="A252" s="76"/>
      <c r="B252" s="134"/>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row>
    <row r="253" ht="15.75" x14ac:dyDescent="0.25">
      <c r="A253" s="76"/>
      <c r="B253" s="134"/>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row>
    <row r="254" ht="15.75" x14ac:dyDescent="0.25">
      <c r="A254" s="76"/>
      <c r="B254" s="134"/>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row>
    <row r="255" ht="15.75" x14ac:dyDescent="0.25">
      <c r="A255" s="76"/>
      <c r="B255" s="134"/>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row>
    <row r="256" ht="15.75" x14ac:dyDescent="0.25">
      <c r="A256" s="76"/>
      <c r="B256" s="134"/>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row>
    <row r="257" ht="15.75" x14ac:dyDescent="0.25">
      <c r="A257" s="76"/>
      <c r="B257" s="134"/>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row>
    <row r="258" ht="15.75" x14ac:dyDescent="0.25">
      <c r="A258" s="76"/>
      <c r="B258" s="134"/>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row>
    <row r="259" ht="15.75" x14ac:dyDescent="0.25">
      <c r="A259" s="76"/>
      <c r="B259" s="134"/>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row>
    <row r="260" ht="15.75" x14ac:dyDescent="0.25">
      <c r="A260" s="76"/>
      <c r="B260" s="134"/>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row>
    <row r="261" ht="15.75" x14ac:dyDescent="0.25">
      <c r="A261" s="76"/>
      <c r="B261" s="134"/>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row>
    <row r="262" ht="15.75" x14ac:dyDescent="0.25">
      <c r="A262" s="76"/>
      <c r="B262" s="134"/>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row>
    <row r="263" ht="15.75" x14ac:dyDescent="0.25">
      <c r="A263" s="76"/>
      <c r="B263" s="134"/>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row>
    <row r="264" ht="15.75" x14ac:dyDescent="0.25">
      <c r="A264" s="76"/>
      <c r="B264" s="134"/>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row>
    <row r="265" ht="15.75" x14ac:dyDescent="0.25">
      <c r="A265" s="76"/>
      <c r="B265" s="134"/>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row>
    <row r="266" ht="15.75" x14ac:dyDescent="0.25">
      <c r="A266" s="76"/>
      <c r="B266" s="134"/>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row>
    <row r="267" ht="15.75" x14ac:dyDescent="0.25">
      <c r="A267" s="76"/>
      <c r="B267" s="134"/>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row>
    <row r="268" ht="15.75" x14ac:dyDescent="0.25">
      <c r="A268" s="76"/>
      <c r="B268" s="134"/>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row>
    <row r="269" ht="15.75" x14ac:dyDescent="0.25">
      <c r="A269" s="76"/>
      <c r="B269" s="134"/>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row>
    <row r="270" ht="15.75" x14ac:dyDescent="0.25">
      <c r="A270" s="76"/>
      <c r="B270" s="134"/>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row>
    <row r="271" ht="15.75" x14ac:dyDescent="0.25">
      <c r="A271" s="76"/>
      <c r="B271" s="134"/>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row>
    <row r="272" ht="15.75" x14ac:dyDescent="0.25">
      <c r="A272" s="76"/>
      <c r="B272" s="134"/>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row>
    <row r="273" ht="15.75" x14ac:dyDescent="0.25">
      <c r="A273" s="76"/>
      <c r="B273" s="134"/>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row>
    <row r="274" ht="15.75" x14ac:dyDescent="0.25">
      <c r="A274" s="76"/>
      <c r="B274" s="134"/>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row>
    <row r="275" ht="15.75" x14ac:dyDescent="0.25">
      <c r="A275" s="76"/>
      <c r="B275" s="134"/>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row>
    <row r="276" ht="15.75" x14ac:dyDescent="0.25">
      <c r="A276" s="76"/>
      <c r="B276" s="134"/>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row>
    <row r="277" ht="15.75" x14ac:dyDescent="0.25">
      <c r="A277" s="76"/>
      <c r="B277" s="134"/>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row>
    <row r="278" ht="15.75" x14ac:dyDescent="0.25">
      <c r="A278" s="76"/>
      <c r="B278" s="134"/>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row>
    <row r="279" ht="15.75" x14ac:dyDescent="0.25">
      <c r="A279" s="76"/>
      <c r="B279" s="134"/>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row>
    <row r="280" ht="15.75" x14ac:dyDescent="0.25">
      <c r="A280" s="76"/>
      <c r="B280" s="134"/>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row>
    <row r="281" ht="15.75" x14ac:dyDescent="0.25">
      <c r="A281" s="76"/>
      <c r="B281" s="134"/>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row>
    <row r="282" ht="15.75" x14ac:dyDescent="0.25">
      <c r="A282" s="76"/>
      <c r="B282" s="134"/>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row>
    <row r="283" ht="15.75" x14ac:dyDescent="0.25">
      <c r="A283" s="76"/>
      <c r="B283" s="134"/>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row>
    <row r="284" ht="15.75" x14ac:dyDescent="0.25">
      <c r="A284" s="76"/>
      <c r="B284" s="134"/>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row>
    <row r="285" ht="15.75" x14ac:dyDescent="0.25">
      <c r="A285" s="76"/>
      <c r="B285" s="134"/>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row>
    <row r="286" ht="15.75" x14ac:dyDescent="0.25">
      <c r="A286" s="76"/>
      <c r="B286" s="134"/>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row>
    <row r="287" ht="15.75" x14ac:dyDescent="0.25">
      <c r="A287" s="76"/>
      <c r="B287" s="134"/>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row>
    <row r="288" ht="15.75" x14ac:dyDescent="0.25">
      <c r="A288" s="76"/>
      <c r="B288" s="134"/>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row>
    <row r="289" ht="15.75" x14ac:dyDescent="0.25">
      <c r="A289" s="76"/>
      <c r="B289" s="134"/>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row>
    <row r="290" ht="15.75" x14ac:dyDescent="0.25">
      <c r="A290" s="76"/>
      <c r="B290" s="134"/>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row>
    <row r="291" ht="15.75" x14ac:dyDescent="0.25">
      <c r="A291" s="76"/>
      <c r="B291" s="134"/>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row>
    <row r="292" ht="15.75" x14ac:dyDescent="0.25">
      <c r="A292" s="76"/>
      <c r="B292" s="134"/>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row>
    <row r="293" ht="15.75" x14ac:dyDescent="0.25">
      <c r="A293" s="76"/>
      <c r="B293" s="134"/>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row>
    <row r="294" ht="15.75" x14ac:dyDescent="0.25">
      <c r="A294" s="76"/>
      <c r="B294" s="134"/>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row>
    <row r="295" ht="15.75" x14ac:dyDescent="0.25">
      <c r="A295" s="76"/>
      <c r="B295" s="134"/>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row>
    <row r="296" ht="15.75" x14ac:dyDescent="0.25">
      <c r="A296" s="76"/>
      <c r="B296" s="134"/>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row>
    <row r="297" ht="15.75" x14ac:dyDescent="0.25">
      <c r="A297" s="76"/>
      <c r="B297" s="134"/>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row>
    <row r="298" ht="15.75" x14ac:dyDescent="0.25">
      <c r="A298" s="76"/>
      <c r="B298" s="134"/>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row>
    <row r="299" ht="15.75" x14ac:dyDescent="0.25">
      <c r="A299" s="76"/>
      <c r="B299" s="134"/>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row>
    <row r="300" ht="15.75" x14ac:dyDescent="0.25">
      <c r="A300" s="76"/>
      <c r="B300" s="134"/>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row>
    <row r="301" ht="15.75" x14ac:dyDescent="0.25">
      <c r="A301" s="76"/>
      <c r="B301" s="134"/>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row>
    <row r="302" ht="15.75" x14ac:dyDescent="0.25">
      <c r="A302" s="76"/>
      <c r="B302" s="134"/>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row>
    <row r="303" ht="15.75" x14ac:dyDescent="0.25">
      <c r="A303" s="76"/>
      <c r="B303" s="134"/>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row>
    <row r="304" ht="15.75" x14ac:dyDescent="0.25">
      <c r="A304" s="76"/>
      <c r="B304" s="134"/>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row>
    <row r="305" ht="15.75" x14ac:dyDescent="0.25">
      <c r="A305" s="76"/>
      <c r="B305" s="134"/>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row>
    <row r="306" ht="15.75" x14ac:dyDescent="0.25">
      <c r="A306" s="76"/>
      <c r="B306" s="134"/>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row>
    <row r="307" ht="15.75" x14ac:dyDescent="0.25">
      <c r="A307" s="76"/>
      <c r="B307" s="134"/>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row>
    <row r="308" ht="15.75" x14ac:dyDescent="0.25">
      <c r="A308" s="76"/>
      <c r="B308" s="134"/>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row>
    <row r="309" ht="15.75" x14ac:dyDescent="0.25">
      <c r="A309" s="76"/>
      <c r="B309" s="134"/>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row>
    <row r="310" ht="15.75" x14ac:dyDescent="0.25">
      <c r="A310" s="76"/>
      <c r="B310" s="134"/>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row>
    <row r="311" ht="15.75" x14ac:dyDescent="0.25">
      <c r="A311" s="76"/>
      <c r="B311" s="134"/>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row>
    <row r="312" ht="15.75" x14ac:dyDescent="0.25">
      <c r="A312" s="76"/>
      <c r="B312" s="134"/>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row>
    <row r="313" ht="15.75" x14ac:dyDescent="0.25">
      <c r="A313" s="76"/>
      <c r="B313" s="134"/>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row>
    <row r="314" ht="15.75" x14ac:dyDescent="0.25">
      <c r="A314" s="76"/>
      <c r="B314" s="134"/>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row>
    <row r="315" ht="15.75" x14ac:dyDescent="0.25">
      <c r="A315" s="76"/>
      <c r="B315" s="134"/>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row>
    <row r="316" ht="15.75" x14ac:dyDescent="0.25">
      <c r="A316" s="76"/>
      <c r="B316" s="134"/>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row>
    <row r="317" ht="15.75" x14ac:dyDescent="0.25">
      <c r="A317" s="76"/>
      <c r="B317" s="134"/>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row>
    <row r="318" ht="15.75" x14ac:dyDescent="0.25">
      <c r="A318" s="76"/>
      <c r="B318" s="134"/>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row>
    <row r="319" ht="15.75" x14ac:dyDescent="0.25">
      <c r="A319" s="76"/>
      <c r="B319" s="134"/>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row>
    <row r="320" ht="15.75" x14ac:dyDescent="0.25">
      <c r="A320" s="76"/>
      <c r="B320" s="134"/>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row>
    <row r="321" ht="15.75" x14ac:dyDescent="0.25">
      <c r="A321" s="76"/>
      <c r="B321" s="134"/>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row>
    <row r="322" ht="15.75" x14ac:dyDescent="0.25">
      <c r="A322" s="76"/>
      <c r="B322" s="134"/>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row>
    <row r="323" ht="15.75" x14ac:dyDescent="0.25">
      <c r="A323" s="76"/>
      <c r="B323" s="134"/>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row>
    <row r="324" ht="15.75" x14ac:dyDescent="0.25">
      <c r="A324" s="76"/>
      <c r="B324" s="134"/>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row>
    <row r="325" ht="15.75" x14ac:dyDescent="0.25">
      <c r="A325" s="76"/>
      <c r="B325" s="134"/>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row>
    <row r="326" ht="15.75" x14ac:dyDescent="0.25">
      <c r="A326" s="76"/>
      <c r="B326" s="134"/>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row>
    <row r="327" ht="15.75" x14ac:dyDescent="0.25">
      <c r="A327" s="76"/>
      <c r="B327" s="134"/>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row>
    <row r="328" ht="15.75" x14ac:dyDescent="0.25">
      <c r="A328" s="76"/>
      <c r="B328" s="134"/>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row>
    <row r="329" ht="15.75" x14ac:dyDescent="0.25">
      <c r="A329" s="76"/>
      <c r="B329" s="134"/>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row>
    <row r="330" ht="15.75" x14ac:dyDescent="0.25">
      <c r="A330" s="76"/>
      <c r="B330" s="134"/>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row>
    <row r="331" ht="15.75" x14ac:dyDescent="0.25">
      <c r="A331" s="76"/>
      <c r="B331" s="134"/>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row>
    <row r="332" ht="15.75" x14ac:dyDescent="0.25">
      <c r="A332" s="76"/>
      <c r="B332" s="134"/>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row>
    <row r="333" ht="15.75" x14ac:dyDescent="0.25">
      <c r="A333" s="76"/>
      <c r="B333" s="134"/>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row>
    <row r="334" ht="15.75" x14ac:dyDescent="0.25">
      <c r="A334" s="76"/>
      <c r="B334" s="134"/>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row>
    <row r="335" ht="15.75" x14ac:dyDescent="0.25">
      <c r="A335" s="76"/>
      <c r="B335" s="134"/>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row>
    <row r="336" ht="15.75" x14ac:dyDescent="0.25">
      <c r="A336" s="76"/>
      <c r="B336" s="134"/>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row>
    <row r="337" ht="15.75" x14ac:dyDescent="0.25">
      <c r="A337" s="76"/>
      <c r="B337" s="134"/>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row>
    <row r="338" ht="15.75" x14ac:dyDescent="0.25">
      <c r="A338" s="76"/>
      <c r="B338" s="134"/>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row>
    <row r="339" ht="15.75" x14ac:dyDescent="0.25">
      <c r="A339" s="76"/>
      <c r="B339" s="134"/>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row>
    <row r="340" ht="15.75" x14ac:dyDescent="0.25">
      <c r="A340" s="76"/>
      <c r="B340" s="134"/>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row>
    <row r="341" ht="15.75" x14ac:dyDescent="0.25">
      <c r="A341" s="76"/>
      <c r="B341" s="134"/>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row>
    <row r="342" ht="15.75" x14ac:dyDescent="0.25">
      <c r="A342" s="76"/>
      <c r="B342" s="134"/>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row>
    <row r="343" ht="15.75" x14ac:dyDescent="0.25">
      <c r="A343" s="76"/>
      <c r="B343" s="134"/>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row>
    <row r="344" ht="15.75" x14ac:dyDescent="0.25">
      <c r="A344" s="76"/>
      <c r="B344" s="134"/>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row>
    <row r="345" ht="15.75" x14ac:dyDescent="0.25">
      <c r="A345" s="76"/>
      <c r="B345" s="134"/>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row>
    <row r="346" ht="15.75" x14ac:dyDescent="0.25">
      <c r="A346" s="76"/>
      <c r="B346" s="134"/>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row>
    <row r="347" ht="15.75" x14ac:dyDescent="0.25">
      <c r="A347" s="76"/>
      <c r="B347" s="134"/>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row>
    <row r="348" ht="15.75" x14ac:dyDescent="0.25">
      <c r="A348" s="76"/>
      <c r="B348" s="134"/>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row>
    <row r="349" ht="15.75" x14ac:dyDescent="0.25">
      <c r="A349" s="76"/>
      <c r="B349" s="134"/>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row>
    <row r="350" ht="15.75" x14ac:dyDescent="0.25">
      <c r="A350" s="76"/>
      <c r="B350" s="134"/>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row>
    <row r="351" ht="15.75" x14ac:dyDescent="0.25">
      <c r="A351" s="76"/>
      <c r="B351" s="134"/>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row>
    <row r="352" ht="15.75" x14ac:dyDescent="0.25">
      <c r="A352" s="76"/>
      <c r="B352" s="134"/>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row>
    <row r="353" ht="15.75" x14ac:dyDescent="0.25">
      <c r="A353" s="76"/>
      <c r="B353" s="134"/>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row>
    <row r="354" ht="15.75" x14ac:dyDescent="0.25">
      <c r="A354" s="76"/>
      <c r="B354" s="134"/>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row>
    <row r="355" ht="15.75" x14ac:dyDescent="0.25">
      <c r="A355" s="76"/>
      <c r="B355" s="134"/>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row>
    <row r="356" ht="15.75" x14ac:dyDescent="0.25">
      <c r="A356" s="76"/>
      <c r="B356" s="134"/>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row>
    <row r="357" ht="15.75" x14ac:dyDescent="0.25">
      <c r="A357" s="76"/>
      <c r="B357" s="134"/>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row>
    <row r="358" ht="15.75" x14ac:dyDescent="0.25">
      <c r="A358" s="76"/>
      <c r="B358" s="134"/>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row>
    <row r="359" ht="15.75" x14ac:dyDescent="0.25">
      <c r="A359" s="76"/>
      <c r="B359" s="134"/>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row>
    <row r="360" ht="15.75" x14ac:dyDescent="0.25">
      <c r="A360" s="76"/>
      <c r="B360" s="134"/>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row>
    <row r="361" ht="15.75" x14ac:dyDescent="0.25">
      <c r="A361" s="76"/>
      <c r="B361" s="134"/>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row>
    <row r="362" ht="15.75" x14ac:dyDescent="0.25">
      <c r="A362" s="76"/>
      <c r="B362" s="134"/>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row>
    <row r="363" ht="15.75" x14ac:dyDescent="0.25">
      <c r="A363" s="76"/>
      <c r="B363" s="134"/>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row>
    <row r="364" ht="15.75" x14ac:dyDescent="0.25">
      <c r="A364" s="76"/>
      <c r="B364" s="134"/>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row>
    <row r="365" ht="15.75" x14ac:dyDescent="0.25">
      <c r="A365" s="76"/>
      <c r="B365" s="134"/>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row>
    <row r="366" ht="15.75" x14ac:dyDescent="0.25">
      <c r="A366" s="76"/>
      <c r="B366" s="134"/>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row>
    <row r="367" ht="15.75" x14ac:dyDescent="0.25">
      <c r="A367" s="76"/>
      <c r="B367" s="134"/>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row>
    <row r="368" ht="15.75" x14ac:dyDescent="0.25">
      <c r="A368" s="76"/>
      <c r="B368" s="134"/>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row>
    <row r="369" ht="15.75" x14ac:dyDescent="0.25">
      <c r="A369" s="76"/>
      <c r="B369" s="134"/>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row>
    <row r="370" ht="15.75" x14ac:dyDescent="0.25">
      <c r="A370" s="76"/>
      <c r="B370" s="134"/>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row>
    <row r="371" ht="15.75" x14ac:dyDescent="0.25">
      <c r="A371" s="76"/>
      <c r="B371" s="134"/>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row>
    <row r="372" ht="15.75" x14ac:dyDescent="0.25">
      <c r="A372" s="76"/>
      <c r="B372" s="134"/>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row>
    <row r="373" ht="15.75" x14ac:dyDescent="0.25">
      <c r="A373" s="76"/>
      <c r="B373" s="134"/>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row>
    <row r="374" ht="15.75" x14ac:dyDescent="0.25">
      <c r="A374" s="76"/>
      <c r="B374" s="134"/>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row>
    <row r="375" ht="15.75" x14ac:dyDescent="0.25">
      <c r="A375" s="76"/>
      <c r="B375" s="134"/>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row>
    <row r="376" ht="15.75" x14ac:dyDescent="0.25">
      <c r="A376" s="76"/>
      <c r="B376" s="134"/>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row>
    <row r="377" ht="15.75" x14ac:dyDescent="0.25">
      <c r="A377" s="76"/>
      <c r="B377" s="134"/>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row>
    <row r="378" ht="15.75" x14ac:dyDescent="0.25">
      <c r="A378" s="76"/>
      <c r="B378" s="134"/>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row>
    <row r="379" ht="15.75" x14ac:dyDescent="0.25">
      <c r="A379" s="76"/>
      <c r="B379" s="134"/>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row>
    <row r="380" ht="15.75" x14ac:dyDescent="0.25">
      <c r="A380" s="76"/>
      <c r="B380" s="134"/>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row>
    <row r="381" ht="15.75" x14ac:dyDescent="0.25">
      <c r="A381" s="76"/>
      <c r="B381" s="134"/>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row>
    <row r="382" ht="15.75" x14ac:dyDescent="0.25">
      <c r="A382" s="76"/>
      <c r="B382" s="134"/>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row>
    <row r="383" ht="15.75" x14ac:dyDescent="0.25">
      <c r="A383" s="76"/>
      <c r="B383" s="134"/>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row>
    <row r="384" ht="15.75" x14ac:dyDescent="0.25">
      <c r="A384" s="76"/>
      <c r="B384" s="134"/>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row>
    <row r="385" ht="15.75" x14ac:dyDescent="0.25">
      <c r="A385" s="76"/>
      <c r="B385" s="134"/>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row>
    <row r="386" ht="15.75" x14ac:dyDescent="0.25">
      <c r="A386" s="76"/>
      <c r="B386" s="134"/>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row>
    <row r="387" ht="15.75" x14ac:dyDescent="0.25">
      <c r="A387" s="76"/>
      <c r="B387" s="134"/>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row>
    <row r="388" ht="15.75" x14ac:dyDescent="0.25">
      <c r="A388" s="76"/>
      <c r="B388" s="134"/>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row>
    <row r="389" ht="15.75" x14ac:dyDescent="0.25">
      <c r="A389" s="76"/>
      <c r="B389" s="134"/>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row>
    <row r="390" ht="15.75" x14ac:dyDescent="0.25">
      <c r="A390" s="76"/>
      <c r="B390" s="134"/>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row>
    <row r="391" ht="15.75" x14ac:dyDescent="0.25">
      <c r="A391" s="76"/>
      <c r="B391" s="134"/>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row>
    <row r="392" ht="15.75" x14ac:dyDescent="0.25">
      <c r="A392" s="76"/>
      <c r="B392" s="134"/>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row>
    <row r="393" ht="15.75" x14ac:dyDescent="0.25">
      <c r="A393" s="76"/>
      <c r="B393" s="134"/>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row>
    <row r="394" ht="15.75" x14ac:dyDescent="0.25">
      <c r="A394" s="76"/>
      <c r="B394" s="134"/>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row>
    <row r="395" ht="15.75" x14ac:dyDescent="0.25">
      <c r="A395" s="76"/>
      <c r="B395" s="134"/>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row>
    <row r="396" ht="15.75" x14ac:dyDescent="0.25">
      <c r="A396" s="76"/>
      <c r="B396" s="134"/>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row>
    <row r="397" ht="15.75" x14ac:dyDescent="0.25">
      <c r="A397" s="76"/>
      <c r="B397" s="134"/>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row>
    <row r="398" ht="15.75" x14ac:dyDescent="0.25">
      <c r="A398" s="76"/>
      <c r="B398" s="134"/>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row>
    <row r="399" ht="15.75" x14ac:dyDescent="0.25">
      <c r="A399" s="76"/>
      <c r="B399" s="134"/>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row>
    <row r="400" ht="15.75" x14ac:dyDescent="0.25">
      <c r="A400" s="76"/>
      <c r="B400" s="134"/>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row>
    <row r="401" ht="15.75" x14ac:dyDescent="0.25">
      <c r="A401" s="76"/>
      <c r="B401" s="134"/>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row>
    <row r="402" ht="15.75" x14ac:dyDescent="0.25">
      <c r="A402" s="76"/>
      <c r="B402" s="134"/>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row>
    <row r="403" ht="15.75" x14ac:dyDescent="0.25">
      <c r="A403" s="76"/>
      <c r="B403" s="134"/>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row>
    <row r="404" ht="15.75" x14ac:dyDescent="0.25">
      <c r="A404" s="76"/>
      <c r="B404" s="134"/>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row>
    <row r="405" ht="15.75" x14ac:dyDescent="0.25">
      <c r="A405" s="76"/>
      <c r="B405" s="134"/>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row>
    <row r="406" ht="15.75" x14ac:dyDescent="0.25">
      <c r="A406" s="76"/>
      <c r="B406" s="134"/>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row>
    <row r="407" ht="15.75" x14ac:dyDescent="0.25">
      <c r="A407" s="76"/>
      <c r="B407" s="134"/>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row>
    <row r="408" ht="15.75" x14ac:dyDescent="0.25">
      <c r="A408" s="76"/>
      <c r="B408" s="134"/>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row>
    <row r="409" ht="15.75" x14ac:dyDescent="0.25">
      <c r="A409" s="76"/>
      <c r="B409" s="134"/>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row>
    <row r="410" ht="15.75" x14ac:dyDescent="0.25">
      <c r="A410" s="76"/>
      <c r="B410" s="134"/>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row>
    <row r="411" ht="15.75" x14ac:dyDescent="0.25">
      <c r="A411" s="76"/>
      <c r="B411" s="134"/>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row>
    <row r="412" ht="15.75" x14ac:dyDescent="0.25">
      <c r="A412" s="76"/>
      <c r="B412" s="134"/>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row>
    <row r="413" ht="15.75" x14ac:dyDescent="0.25">
      <c r="A413" s="76"/>
      <c r="B413" s="134"/>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row>
    <row r="414" ht="15.75" x14ac:dyDescent="0.25">
      <c r="A414" s="76"/>
      <c r="B414" s="134"/>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row>
    <row r="415" ht="15.75" x14ac:dyDescent="0.25">
      <c r="A415" s="76"/>
      <c r="B415" s="134"/>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row>
    <row r="416" ht="15.75" x14ac:dyDescent="0.25">
      <c r="A416" s="76"/>
      <c r="B416" s="134"/>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row>
    <row r="417" ht="15.75" x14ac:dyDescent="0.25">
      <c r="A417" s="76"/>
      <c r="B417" s="134"/>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row>
    <row r="418" ht="15.75" x14ac:dyDescent="0.25">
      <c r="A418" s="76"/>
      <c r="B418" s="134"/>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row>
    <row r="419" ht="15.75" x14ac:dyDescent="0.25">
      <c r="A419" s="76"/>
      <c r="B419" s="134"/>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row>
    <row r="420" ht="15.75" x14ac:dyDescent="0.25">
      <c r="A420" s="76"/>
      <c r="B420" s="134"/>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row>
    <row r="421" ht="15.75" x14ac:dyDescent="0.25">
      <c r="A421" s="76"/>
      <c r="B421" s="134"/>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row>
    <row r="422" ht="15.75" x14ac:dyDescent="0.25">
      <c r="A422" s="76"/>
      <c r="B422" s="134"/>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row>
    <row r="423" ht="15.75" x14ac:dyDescent="0.25">
      <c r="A423" s="76"/>
      <c r="B423" s="134"/>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row>
    <row r="424" ht="15.75" x14ac:dyDescent="0.25">
      <c r="A424" s="76"/>
      <c r="B424" s="134"/>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row>
    <row r="425" ht="15.75" x14ac:dyDescent="0.25">
      <c r="A425" s="76"/>
      <c r="B425" s="134"/>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row>
    <row r="426" ht="15.75" x14ac:dyDescent="0.25">
      <c r="A426" s="76"/>
      <c r="B426" s="134"/>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row>
    <row r="427" ht="15.75" x14ac:dyDescent="0.25">
      <c r="A427" s="76"/>
      <c r="B427" s="134"/>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row>
    <row r="428" ht="15.75" x14ac:dyDescent="0.25">
      <c r="A428" s="76"/>
      <c r="B428" s="134"/>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row>
    <row r="429" ht="15.75" x14ac:dyDescent="0.25">
      <c r="A429" s="76"/>
      <c r="B429" s="134"/>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row>
    <row r="430" ht="15.75" x14ac:dyDescent="0.25">
      <c r="A430" s="76"/>
      <c r="B430" s="134"/>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row>
    <row r="431" ht="15.75" x14ac:dyDescent="0.25">
      <c r="A431" s="76"/>
      <c r="B431" s="134"/>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row>
    <row r="432" ht="15.75" x14ac:dyDescent="0.25">
      <c r="A432" s="76"/>
      <c r="B432" s="134"/>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row>
    <row r="433" ht="15.75" x14ac:dyDescent="0.25">
      <c r="A433" s="76"/>
      <c r="B433" s="134"/>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row>
    <row r="434" ht="15.75" x14ac:dyDescent="0.25">
      <c r="A434" s="76"/>
      <c r="B434" s="134"/>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row>
    <row r="435" ht="15.75" x14ac:dyDescent="0.25">
      <c r="A435" s="76"/>
      <c r="B435" s="134"/>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row>
    <row r="436" ht="15.75" x14ac:dyDescent="0.25">
      <c r="A436" s="76"/>
      <c r="B436" s="134"/>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row>
    <row r="437" ht="15.75" x14ac:dyDescent="0.25">
      <c r="A437" s="76"/>
      <c r="B437" s="134"/>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row>
    <row r="438" ht="15.75" x14ac:dyDescent="0.25">
      <c r="A438" s="76"/>
      <c r="B438" s="134"/>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row>
    <row r="439" ht="15.75" x14ac:dyDescent="0.25">
      <c r="A439" s="76"/>
      <c r="B439" s="134"/>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row>
    <row r="440" ht="15.75" x14ac:dyDescent="0.25">
      <c r="A440" s="76"/>
      <c r="B440" s="134"/>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row>
    <row r="441" ht="15.75" x14ac:dyDescent="0.25">
      <c r="A441" s="76"/>
      <c r="B441" s="134"/>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row>
    <row r="442" ht="15.75" x14ac:dyDescent="0.25">
      <c r="A442" s="76"/>
      <c r="B442" s="134"/>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row>
    <row r="443" ht="15.75" x14ac:dyDescent="0.25">
      <c r="A443" s="76"/>
      <c r="B443" s="134"/>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row>
    <row r="444" ht="15.75" x14ac:dyDescent="0.25">
      <c r="A444" s="76"/>
      <c r="B444" s="134"/>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row>
    <row r="445" ht="15.75" x14ac:dyDescent="0.25">
      <c r="A445" s="76"/>
      <c r="B445" s="134"/>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row>
    <row r="446" ht="15.75" x14ac:dyDescent="0.25">
      <c r="A446" s="76"/>
      <c r="B446" s="134"/>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row>
    <row r="447" ht="15.75" x14ac:dyDescent="0.25">
      <c r="A447" s="76"/>
      <c r="B447" s="134"/>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row>
    <row r="448" ht="15.75" x14ac:dyDescent="0.25">
      <c r="A448" s="76"/>
      <c r="B448" s="134"/>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row>
    <row r="449" ht="15.75" x14ac:dyDescent="0.25">
      <c r="A449" s="76"/>
      <c r="B449" s="134"/>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row>
    <row r="450" ht="15.75" x14ac:dyDescent="0.25">
      <c r="A450" s="76"/>
      <c r="B450" s="134"/>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row>
    <row r="451" ht="15.75" x14ac:dyDescent="0.25">
      <c r="A451" s="76"/>
      <c r="B451" s="134"/>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row>
    <row r="452" ht="15.75" x14ac:dyDescent="0.25">
      <c r="A452" s="76"/>
      <c r="B452" s="134"/>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row>
    <row r="453" ht="15.75" x14ac:dyDescent="0.25">
      <c r="A453" s="76"/>
      <c r="B453" s="134"/>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row>
    <row r="454" ht="15.75" x14ac:dyDescent="0.25">
      <c r="A454" s="76"/>
      <c r="B454" s="134"/>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row>
    <row r="455" ht="15.75" x14ac:dyDescent="0.25">
      <c r="A455" s="76"/>
      <c r="B455" s="134"/>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row>
    <row r="456" ht="15.75" x14ac:dyDescent="0.25">
      <c r="A456" s="76"/>
      <c r="B456" s="134"/>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row>
    <row r="457" ht="15.75" x14ac:dyDescent="0.25">
      <c r="A457" s="76"/>
      <c r="B457" s="134"/>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row>
    <row r="458" ht="15.75" x14ac:dyDescent="0.25">
      <c r="A458" s="76"/>
      <c r="B458" s="134"/>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row>
    <row r="459" ht="15.75" x14ac:dyDescent="0.25">
      <c r="A459" s="76"/>
      <c r="B459" s="134"/>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row>
    <row r="460" ht="15.75" x14ac:dyDescent="0.25">
      <c r="A460" s="76"/>
      <c r="B460" s="134"/>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row>
    <row r="461" ht="15.75" x14ac:dyDescent="0.25">
      <c r="A461" s="76"/>
      <c r="B461" s="134"/>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row>
    <row r="462" ht="15.75" x14ac:dyDescent="0.25">
      <c r="A462" s="76"/>
      <c r="B462" s="134"/>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row>
    <row r="463" ht="15.75" x14ac:dyDescent="0.25">
      <c r="A463" s="76"/>
      <c r="B463" s="134"/>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row>
    <row r="464" ht="15.75" x14ac:dyDescent="0.25">
      <c r="A464" s="76"/>
      <c r="B464" s="134"/>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row>
    <row r="465" ht="15.75" x14ac:dyDescent="0.25">
      <c r="A465" s="76"/>
      <c r="B465" s="134"/>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row>
    <row r="466" ht="15.75" x14ac:dyDescent="0.25">
      <c r="A466" s="76"/>
      <c r="B466" s="134"/>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row>
    <row r="467" ht="15.75" x14ac:dyDescent="0.25">
      <c r="A467" s="76"/>
      <c r="B467" s="134"/>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row>
    <row r="468" ht="15.75" x14ac:dyDescent="0.25">
      <c r="A468" s="76"/>
      <c r="B468" s="134"/>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row>
    <row r="469" ht="15.75" x14ac:dyDescent="0.25">
      <c r="A469" s="76"/>
      <c r="B469" s="134"/>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row>
    <row r="470" ht="15.75" x14ac:dyDescent="0.25">
      <c r="A470" s="76"/>
      <c r="B470" s="134"/>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row>
    <row r="471" ht="15.75" x14ac:dyDescent="0.25">
      <c r="A471" s="76"/>
      <c r="B471" s="134"/>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row>
    <row r="472" ht="15.75" x14ac:dyDescent="0.25">
      <c r="A472" s="76"/>
      <c r="B472" s="134"/>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row>
    <row r="473" ht="15.75" x14ac:dyDescent="0.25">
      <c r="A473" s="76"/>
      <c r="B473" s="134"/>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row>
    <row r="474" ht="15.75" x14ac:dyDescent="0.25">
      <c r="A474" s="76"/>
      <c r="B474" s="134"/>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row>
    <row r="475" ht="15.75" x14ac:dyDescent="0.25">
      <c r="A475" s="76"/>
      <c r="B475" s="134"/>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row>
    <row r="476" ht="15.75" x14ac:dyDescent="0.25">
      <c r="A476" s="76"/>
      <c r="B476" s="134"/>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row>
    <row r="477" ht="15.75" x14ac:dyDescent="0.25">
      <c r="A477" s="76"/>
      <c r="B477" s="134"/>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row>
    <row r="478" ht="15.75" x14ac:dyDescent="0.25">
      <c r="A478" s="76"/>
      <c r="B478" s="134"/>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row>
    <row r="479" ht="15.75" x14ac:dyDescent="0.25">
      <c r="A479" s="76"/>
      <c r="B479" s="134"/>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row>
    <row r="480" ht="15.75" x14ac:dyDescent="0.25">
      <c r="A480" s="76"/>
      <c r="B480" s="134"/>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row>
    <row r="481" ht="15.75" x14ac:dyDescent="0.25">
      <c r="A481" s="76"/>
      <c r="B481" s="134"/>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row>
    <row r="482" ht="15.75" x14ac:dyDescent="0.25">
      <c r="A482" s="76"/>
      <c r="B482" s="134"/>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row>
    <row r="483" ht="15.75" x14ac:dyDescent="0.25">
      <c r="A483" s="76"/>
      <c r="B483" s="134"/>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row>
    <row r="484" ht="15.75" x14ac:dyDescent="0.25">
      <c r="A484" s="76"/>
      <c r="B484" s="134"/>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row>
    <row r="485" ht="15.75" x14ac:dyDescent="0.25">
      <c r="A485" s="76"/>
      <c r="B485" s="134"/>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row>
    <row r="486" ht="15.75" x14ac:dyDescent="0.25">
      <c r="A486" s="76"/>
      <c r="B486" s="134"/>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row>
    <row r="487" ht="15.75" x14ac:dyDescent="0.25">
      <c r="A487" s="76"/>
      <c r="B487" s="134"/>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row>
    <row r="488" ht="15.75" x14ac:dyDescent="0.25">
      <c r="A488" s="76"/>
      <c r="B488" s="134"/>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5" customWidth="true"/>
    <col min="2" max="2" width="9" style="35"/>
    <col min="3" max="3" width="5" style="35" customWidth="true"/>
    <col min="4" max="21" width="3.875" style="35" customWidth="true"/>
    <col min="22" max="22" width="3.875" style="167" customWidth="true"/>
    <col min="23" max="23" width="3.875" style="89" customWidth="true"/>
    <col min="24" max="25" width="3.875" style="89" hidden="true" customWidth="true"/>
    <col min="26" max="26" width="3.875" style="89" customWidth="true"/>
    <col min="27" max="27" width="3.875" style="167" customWidth="true"/>
    <col min="28" max="28" width="3.875" style="89" customWidth="true"/>
    <col min="29" max="30" width="3.875" style="89" hidden="true" customWidth="true"/>
    <col min="31" max="31" width="3.875" style="89" customWidth="true"/>
    <col min="32" max="32" width="3.875" style="167" customWidth="true"/>
    <col min="33" max="33" width="3.875" style="89" customWidth="true"/>
    <col min="34" max="35" width="3.875" style="89" hidden="true" customWidth="true"/>
    <col min="36" max="36" width="3.875" style="89" customWidth="true"/>
    <col min="37" max="37" width="3.875" style="167" customWidth="true"/>
    <col min="38" max="38" width="3.875" style="89" customWidth="true"/>
    <col min="39" max="40" width="3.875" style="89" hidden="true" customWidth="true"/>
    <col min="41" max="41" width="3.875" style="89" customWidth="true"/>
    <col min="42" max="42" width="3.875" style="167" customWidth="true"/>
    <col min="43" max="43" width="3.875" style="89" customWidth="true"/>
    <col min="44" max="45" width="3.875" style="89" hidden="true" customWidth="true"/>
    <col min="46" max="46" width="3.875" style="89" customWidth="true"/>
    <col min="47" max="47" width="3.875" style="167" customWidth="true"/>
    <col min="48" max="48" width="3.875" style="89" customWidth="true"/>
    <col min="49" max="50" width="3.875" style="89" hidden="true" customWidth="true"/>
    <col min="51" max="51" width="3.875" style="89" customWidth="true"/>
    <col min="52" max="52" width="3.875" style="111" customWidth="true"/>
    <col min="53" max="69" width="3.875" style="77" customWidth="true"/>
    <col min="70" max="70" width="9" style="35" customWidth="true"/>
    <col min="71" max="136" width="3.875" style="35" hidden="true" customWidth="true"/>
    <col min="137" max="137" width="9" style="35" customWidth="true"/>
    <col min="138" max="16384" width="9" style="35"/>
  </cols>
  <sheetData>
    <row r="1" ht="18" x14ac:dyDescent="0.25">
      <c r="A1" s="49" t="s">
        <v>60</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row>
    <row r="2" ht="15.75" x14ac:dyDescent="0.25">
      <c r="A2" s="51" t="s">
        <v>38</v>
      </c>
      <c r="B2" s="51"/>
      <c r="C2" s="51"/>
      <c r="D2" s="299" t="s">
        <v>13</v>
      </c>
      <c r="E2" s="50"/>
      <c r="F2" s="50"/>
      <c r="G2" s="94"/>
      <c r="H2" s="50"/>
      <c r="I2" s="50"/>
      <c r="J2" s="94"/>
      <c r="K2" s="52"/>
      <c r="L2" s="52"/>
      <c r="M2" s="94"/>
      <c r="N2" s="52"/>
      <c r="O2" s="52"/>
      <c r="P2" s="94"/>
      <c r="Q2" s="52"/>
      <c r="R2" s="52"/>
      <c r="S2" s="94"/>
      <c r="T2" s="52"/>
      <c r="U2" s="52"/>
      <c r="V2" s="300" t="s">
        <v>14</v>
      </c>
      <c r="W2" s="47"/>
      <c r="X2" s="52"/>
      <c r="Y2" s="52"/>
      <c r="Z2" s="52"/>
      <c r="AA2" s="93"/>
      <c r="AB2" s="52"/>
      <c r="AC2" s="52"/>
      <c r="AD2" s="52"/>
      <c r="AE2" s="52"/>
      <c r="AF2" s="93"/>
      <c r="AG2" s="52"/>
      <c r="AH2" s="52"/>
      <c r="AI2" s="52"/>
      <c r="AJ2" s="52"/>
      <c r="AK2" s="93"/>
      <c r="AL2" s="52"/>
      <c r="AM2" s="52"/>
      <c r="AN2" s="52"/>
      <c r="AO2" s="52"/>
      <c r="AP2" s="93"/>
      <c r="AQ2" s="52"/>
      <c r="AR2" s="52"/>
      <c r="AS2" s="52"/>
      <c r="AT2" s="52"/>
      <c r="AU2" s="93"/>
      <c r="AV2" s="52"/>
      <c r="AW2" s="52"/>
      <c r="AX2" s="52"/>
      <c r="AY2" s="52"/>
      <c r="AZ2" s="301" t="s">
        <v>15</v>
      </c>
      <c r="BA2" s="47"/>
      <c r="BB2" s="54"/>
      <c r="BC2" s="54"/>
      <c r="BD2" s="53"/>
      <c r="BE2" s="53"/>
      <c r="BF2" s="53"/>
      <c r="BG2" s="53"/>
      <c r="BH2" s="53"/>
      <c r="BI2" s="53"/>
      <c r="BJ2" s="53"/>
      <c r="BK2" s="53"/>
      <c r="BL2" s="53"/>
      <c r="BM2" s="53"/>
      <c r="BN2" s="53"/>
      <c r="BO2" s="53"/>
      <c r="BP2" s="53"/>
      <c r="BQ2" s="53"/>
    </row>
    <row r="3" ht="14.25" x14ac:dyDescent="0.2">
      <c r="A3" s="55"/>
      <c r="B3" s="50"/>
      <c r="C3" s="50"/>
      <c r="D3" s="56" t="s">
        <v>7</v>
      </c>
      <c r="E3" s="56"/>
      <c r="F3" s="56"/>
      <c r="G3" s="56" t="s">
        <v>1</v>
      </c>
      <c r="I3" s="56"/>
      <c r="J3" s="56" t="s">
        <v>2</v>
      </c>
      <c r="L3" s="56"/>
      <c r="M3" s="56" t="s">
        <v>16</v>
      </c>
      <c r="O3" s="56"/>
      <c r="P3" s="56" t="s">
        <v>17</v>
      </c>
      <c r="Q3" s="56"/>
      <c r="R3" s="56"/>
      <c r="S3" s="56" t="s">
        <v>18</v>
      </c>
      <c r="U3" s="56"/>
      <c r="V3" s="56" t="s">
        <v>7</v>
      </c>
      <c r="W3" s="47"/>
      <c r="X3" s="56"/>
      <c r="Y3" s="56"/>
      <c r="Z3" s="56"/>
      <c r="AA3" s="56" t="s">
        <v>1</v>
      </c>
      <c r="AB3" s="56"/>
      <c r="AC3" s="56"/>
      <c r="AD3" s="56"/>
      <c r="AE3" s="56"/>
      <c r="AF3" s="56" t="s">
        <v>2</v>
      </c>
      <c r="AG3" s="47"/>
      <c r="AH3" s="56"/>
      <c r="AI3" s="56"/>
      <c r="AJ3" s="56"/>
      <c r="AK3" s="56" t="s">
        <v>16</v>
      </c>
      <c r="AL3" s="56"/>
      <c r="AM3" s="56"/>
      <c r="AN3" s="56"/>
      <c r="AO3" s="56"/>
      <c r="AP3" s="56" t="s">
        <v>17</v>
      </c>
      <c r="AQ3" s="56"/>
      <c r="AR3" s="56"/>
      <c r="AS3" s="56"/>
      <c r="AT3" s="56"/>
      <c r="AU3" s="56" t="s">
        <v>18</v>
      </c>
      <c r="AV3" s="56"/>
      <c r="AW3" s="56"/>
      <c r="AX3" s="56"/>
      <c r="AY3" s="56"/>
      <c r="AZ3" s="56" t="s">
        <v>7</v>
      </c>
      <c r="BA3" s="47"/>
      <c r="BB3" s="56"/>
      <c r="BC3" s="56" t="s">
        <v>1</v>
      </c>
      <c r="BD3" s="47"/>
      <c r="BE3" s="56"/>
      <c r="BF3" s="56" t="s">
        <v>2</v>
      </c>
      <c r="BG3" s="56"/>
      <c r="BH3" s="56"/>
      <c r="BI3" s="56" t="s">
        <v>16</v>
      </c>
      <c r="BJ3" s="47"/>
      <c r="BK3" s="56"/>
      <c r="BL3" s="56" t="s">
        <v>17</v>
      </c>
      <c r="BM3" s="47"/>
      <c r="BN3" s="56"/>
      <c r="BO3" s="56" t="s">
        <v>18</v>
      </c>
      <c r="BP3" s="47"/>
      <c r="BQ3" s="56"/>
      <c r="BS3" s="56" t="s">
        <v>7</v>
      </c>
      <c r="BU3" s="56"/>
      <c r="BV3" s="56" t="s">
        <v>1</v>
      </c>
      <c r="BX3" s="56"/>
      <c r="BY3" s="56" t="s">
        <v>2</v>
      </c>
      <c r="CA3" s="56"/>
      <c r="CB3" s="56" t="s">
        <v>16</v>
      </c>
      <c r="CD3" s="56"/>
      <c r="CE3" s="56" t="s">
        <v>17</v>
      </c>
      <c r="CG3" s="56"/>
      <c r="CH3" s="56" t="s">
        <v>18</v>
      </c>
      <c r="CJ3" s="56"/>
      <c r="CK3" s="56" t="s">
        <v>7</v>
      </c>
      <c r="CM3" s="56"/>
      <c r="CN3" s="47"/>
      <c r="CO3" s="47"/>
      <c r="CP3" s="56" t="s">
        <v>1</v>
      </c>
      <c r="CR3" s="47"/>
      <c r="CS3" s="56"/>
      <c r="CT3" s="47"/>
      <c r="CU3" s="56" t="s">
        <v>2</v>
      </c>
      <c r="CW3" s="56"/>
      <c r="CX3" s="47"/>
      <c r="CY3" s="47"/>
      <c r="CZ3" s="56" t="s">
        <v>16</v>
      </c>
      <c r="DB3" s="47"/>
      <c r="DC3" s="56"/>
      <c r="DD3" s="47"/>
      <c r="DE3" s="56" t="s">
        <v>17</v>
      </c>
      <c r="DG3" s="47"/>
      <c r="DH3" s="47"/>
      <c r="DI3" s="47"/>
      <c r="DJ3" s="56" t="s">
        <v>18</v>
      </c>
      <c r="DL3" s="47"/>
      <c r="DM3" s="47"/>
      <c r="DN3" s="47"/>
      <c r="DO3" s="56" t="s">
        <v>7</v>
      </c>
      <c r="DP3" s="56"/>
      <c r="DQ3" s="56"/>
      <c r="DR3" s="56" t="s">
        <v>1</v>
      </c>
      <c r="DS3" s="56"/>
      <c r="DT3" s="56"/>
      <c r="DU3" s="56" t="s">
        <v>2</v>
      </c>
      <c r="DV3" s="56"/>
      <c r="DW3" s="56"/>
      <c r="DX3" s="56" t="s">
        <v>16</v>
      </c>
      <c r="DY3" s="56"/>
      <c r="DZ3" s="56"/>
      <c r="EA3" s="56" t="s">
        <v>17</v>
      </c>
      <c r="EB3" s="56"/>
      <c r="EC3" s="56"/>
      <c r="ED3" s="56"/>
      <c r="EE3" s="56" t="s">
        <v>18</v>
      </c>
      <c r="EF3" s="56"/>
    </row>
    <row r="4" s="86" customFormat="true" ht="160.5" customHeight="true" x14ac:dyDescent="0.2">
      <c r="A4" s="57" t="s">
        <v>5</v>
      </c>
      <c r="B4" s="57" t="s">
        <v>6</v>
      </c>
      <c r="C4" s="57" t="s">
        <v>4</v>
      </c>
      <c r="D4" s="402" t="s">
        <v>25</v>
      </c>
      <c r="E4" s="403" t="s">
        <v>19</v>
      </c>
      <c r="F4" s="404" t="s">
        <v>198</v>
      </c>
      <c r="G4" s="402" t="s">
        <v>25</v>
      </c>
      <c r="H4" s="403" t="s">
        <v>19</v>
      </c>
      <c r="I4" s="404" t="s">
        <v>198</v>
      </c>
      <c r="J4" s="402" t="s">
        <v>25</v>
      </c>
      <c r="K4" s="403" t="s">
        <v>19</v>
      </c>
      <c r="L4" s="404" t="s">
        <v>198</v>
      </c>
      <c r="M4" s="402" t="s">
        <v>25</v>
      </c>
      <c r="N4" s="403" t="s">
        <v>19</v>
      </c>
      <c r="O4" s="404" t="s">
        <v>198</v>
      </c>
      <c r="P4" s="402" t="s">
        <v>25</v>
      </c>
      <c r="Q4" s="403" t="s">
        <v>19</v>
      </c>
      <c r="R4" s="404" t="s">
        <v>198</v>
      </c>
      <c r="S4" s="402" t="s">
        <v>25</v>
      </c>
      <c r="T4" s="403" t="s">
        <v>19</v>
      </c>
      <c r="U4" s="405" t="s">
        <v>198</v>
      </c>
      <c r="V4" s="406" t="s">
        <v>25</v>
      </c>
      <c r="W4" s="407" t="s">
        <v>19</v>
      </c>
      <c r="X4" s="408" t="s">
        <v>21</v>
      </c>
      <c r="Y4" s="408" t="s">
        <v>30</v>
      </c>
      <c r="Z4" s="409" t="s">
        <v>199</v>
      </c>
      <c r="AA4" s="406" t="s">
        <v>25</v>
      </c>
      <c r="AB4" s="407" t="s">
        <v>19</v>
      </c>
      <c r="AC4" s="408" t="s">
        <v>21</v>
      </c>
      <c r="AD4" s="408" t="s">
        <v>30</v>
      </c>
      <c r="AE4" s="409" t="s">
        <v>199</v>
      </c>
      <c r="AF4" s="406" t="s">
        <v>25</v>
      </c>
      <c r="AG4" s="407" t="s">
        <v>19</v>
      </c>
      <c r="AH4" s="408" t="s">
        <v>21</v>
      </c>
      <c r="AI4" s="408" t="s">
        <v>30</v>
      </c>
      <c r="AJ4" s="409" t="s">
        <v>199</v>
      </c>
      <c r="AK4" s="406" t="s">
        <v>25</v>
      </c>
      <c r="AL4" s="407" t="s">
        <v>19</v>
      </c>
      <c r="AM4" s="408" t="s">
        <v>21</v>
      </c>
      <c r="AN4" s="408" t="s">
        <v>30</v>
      </c>
      <c r="AO4" s="409" t="s">
        <v>199</v>
      </c>
      <c r="AP4" s="406" t="s">
        <v>25</v>
      </c>
      <c r="AQ4" s="407" t="s">
        <v>19</v>
      </c>
      <c r="AR4" s="408" t="s">
        <v>21</v>
      </c>
      <c r="AS4" s="408" t="s">
        <v>30</v>
      </c>
      <c r="AT4" s="409" t="s">
        <v>199</v>
      </c>
      <c r="AU4" s="406" t="s">
        <v>25</v>
      </c>
      <c r="AV4" s="407" t="s">
        <v>19</v>
      </c>
      <c r="AW4" s="408" t="s">
        <v>21</v>
      </c>
      <c r="AX4" s="408" t="s">
        <v>30</v>
      </c>
      <c r="AY4" s="410" t="s">
        <v>199</v>
      </c>
      <c r="AZ4" s="411" t="s">
        <v>144</v>
      </c>
      <c r="BA4" s="412" t="s">
        <v>143</v>
      </c>
      <c r="BB4" s="413" t="s">
        <v>200</v>
      </c>
      <c r="BC4" s="411" t="s">
        <v>144</v>
      </c>
      <c r="BD4" s="412" t="s">
        <v>143</v>
      </c>
      <c r="BE4" s="413" t="s">
        <v>200</v>
      </c>
      <c r="BF4" s="411" t="s">
        <v>144</v>
      </c>
      <c r="BG4" s="412" t="s">
        <v>143</v>
      </c>
      <c r="BH4" s="413" t="s">
        <v>200</v>
      </c>
      <c r="BI4" s="411" t="s">
        <v>144</v>
      </c>
      <c r="BJ4" s="412" t="s">
        <v>143</v>
      </c>
      <c r="BK4" s="413" t="s">
        <v>200</v>
      </c>
      <c r="BL4" s="411" t="s">
        <v>144</v>
      </c>
      <c r="BM4" s="412" t="s">
        <v>143</v>
      </c>
      <c r="BN4" s="413" t="s">
        <v>200</v>
      </c>
      <c r="BO4" s="411" t="s">
        <v>144</v>
      </c>
      <c r="BP4" s="412" t="s">
        <v>143</v>
      </c>
      <c r="BQ4" s="413" t="s">
        <v>200</v>
      </c>
      <c r="BS4" s="161" t="s">
        <v>25</v>
      </c>
      <c r="BT4" s="162" t="s">
        <v>19</v>
      </c>
      <c r="BU4" s="100" t="s">
        <v>39</v>
      </c>
      <c r="BV4" s="161" t="s">
        <v>25</v>
      </c>
      <c r="BW4" s="162" t="s">
        <v>19</v>
      </c>
      <c r="BX4" s="163" t="s">
        <v>117</v>
      </c>
      <c r="BY4" s="161" t="s">
        <v>25</v>
      </c>
      <c r="BZ4" s="162" t="s">
        <v>19</v>
      </c>
      <c r="CA4" s="87" t="s">
        <v>39</v>
      </c>
      <c r="CB4" s="161" t="s">
        <v>25</v>
      </c>
      <c r="CC4" s="162" t="s">
        <v>19</v>
      </c>
      <c r="CD4" s="100" t="s">
        <v>39</v>
      </c>
      <c r="CE4" s="161" t="s">
        <v>25</v>
      </c>
      <c r="CF4" s="162" t="s">
        <v>19</v>
      </c>
      <c r="CG4" s="163" t="s">
        <v>39</v>
      </c>
      <c r="CH4" s="161" t="s">
        <v>25</v>
      </c>
      <c r="CI4" s="162" t="s">
        <v>19</v>
      </c>
      <c r="CJ4" s="87" t="s">
        <v>39</v>
      </c>
      <c r="CK4" s="165" t="s">
        <v>25</v>
      </c>
      <c r="CL4" s="164" t="s">
        <v>19</v>
      </c>
      <c r="CM4" s="103" t="s">
        <v>54</v>
      </c>
      <c r="CN4" s="103" t="s">
        <v>59</v>
      </c>
      <c r="CO4" s="166" t="s">
        <v>124</v>
      </c>
      <c r="CP4" s="165" t="s">
        <v>25</v>
      </c>
      <c r="CQ4" s="164" t="s">
        <v>19</v>
      </c>
      <c r="CR4" s="88" t="s">
        <v>54</v>
      </c>
      <c r="CS4" s="88" t="s">
        <v>59</v>
      </c>
      <c r="CT4" s="103" t="s">
        <v>124</v>
      </c>
      <c r="CU4" s="165" t="s">
        <v>25</v>
      </c>
      <c r="CV4" s="164" t="s">
        <v>19</v>
      </c>
      <c r="CW4" s="103" t="s">
        <v>54</v>
      </c>
      <c r="CX4" s="103" t="s">
        <v>59</v>
      </c>
      <c r="CY4" s="166" t="s">
        <v>124</v>
      </c>
      <c r="CZ4" s="165" t="s">
        <v>25</v>
      </c>
      <c r="DA4" s="164" t="s">
        <v>19</v>
      </c>
      <c r="DB4" s="88" t="s">
        <v>54</v>
      </c>
      <c r="DC4" s="88" t="s">
        <v>59</v>
      </c>
      <c r="DD4" s="103" t="s">
        <v>124</v>
      </c>
      <c r="DE4" s="165" t="s">
        <v>25</v>
      </c>
      <c r="DF4" s="164" t="s">
        <v>19</v>
      </c>
      <c r="DG4" s="103" t="s">
        <v>54</v>
      </c>
      <c r="DH4" s="103" t="s">
        <v>59</v>
      </c>
      <c r="DI4" s="166" t="s">
        <v>124</v>
      </c>
      <c r="DJ4" s="165" t="s">
        <v>25</v>
      </c>
      <c r="DK4" s="164" t="s">
        <v>19</v>
      </c>
      <c r="DL4" s="88" t="s">
        <v>54</v>
      </c>
      <c r="DM4" s="88" t="s">
        <v>59</v>
      </c>
      <c r="DN4" s="103" t="s">
        <v>124</v>
      </c>
      <c r="DO4" s="85" t="s">
        <v>130</v>
      </c>
      <c r="DP4" s="102" t="s">
        <v>131</v>
      </c>
      <c r="DQ4" s="102" t="s">
        <v>132</v>
      </c>
      <c r="DR4" s="85" t="s">
        <v>130</v>
      </c>
      <c r="DS4" s="102" t="s">
        <v>131</v>
      </c>
      <c r="DT4" s="102" t="s">
        <v>132</v>
      </c>
      <c r="DU4" s="85" t="s">
        <v>130</v>
      </c>
      <c r="DV4" s="102" t="s">
        <v>131</v>
      </c>
      <c r="DW4" s="102" t="s">
        <v>132</v>
      </c>
      <c r="DX4" s="85" t="s">
        <v>130</v>
      </c>
      <c r="DY4" s="102" t="s">
        <v>131</v>
      </c>
      <c r="DZ4" s="102" t="s">
        <v>132</v>
      </c>
      <c r="EA4" s="85" t="s">
        <v>130</v>
      </c>
      <c r="EB4" s="102" t="s">
        <v>131</v>
      </c>
      <c r="EC4" s="102" t="s">
        <v>132</v>
      </c>
      <c r="ED4" s="85" t="s">
        <v>130</v>
      </c>
      <c r="EE4" s="102" t="s">
        <v>131</v>
      </c>
      <c r="EF4" s="102" t="s">
        <v>132</v>
      </c>
    </row>
    <row r="5" ht="50.25" hidden="true" x14ac:dyDescent="0.2">
      <c r="A5" s="57" t="s">
        <v>40</v>
      </c>
      <c r="B5" s="57" t="s">
        <v>41</v>
      </c>
      <c r="C5" s="57" t="s">
        <v>42</v>
      </c>
      <c r="D5" s="302" t="s">
        <v>154</v>
      </c>
      <c r="E5" s="303" t="s">
        <v>43</v>
      </c>
      <c r="F5" s="304" t="s">
        <v>66</v>
      </c>
      <c r="G5" s="172" t="s">
        <v>155</v>
      </c>
      <c r="H5" s="172" t="s">
        <v>44</v>
      </c>
      <c r="I5" s="172" t="s">
        <v>67</v>
      </c>
      <c r="J5" s="95" t="s">
        <v>156</v>
      </c>
      <c r="K5" s="172" t="s">
        <v>45</v>
      </c>
      <c r="L5" s="172" t="s">
        <v>68</v>
      </c>
      <c r="M5" s="95" t="s">
        <v>157</v>
      </c>
      <c r="N5" s="172" t="s">
        <v>96</v>
      </c>
      <c r="O5" s="172" t="s">
        <v>97</v>
      </c>
      <c r="P5" s="95" t="s">
        <v>158</v>
      </c>
      <c r="Q5" s="172" t="s">
        <v>98</v>
      </c>
      <c r="R5" s="172" t="s">
        <v>99</v>
      </c>
      <c r="S5" s="95" t="s">
        <v>159</v>
      </c>
      <c r="T5" s="172" t="s">
        <v>100</v>
      </c>
      <c r="U5" s="172" t="s">
        <v>101</v>
      </c>
      <c r="V5" s="305" t="s">
        <v>148</v>
      </c>
      <c r="W5" s="306" t="s">
        <v>46</v>
      </c>
      <c r="X5" s="306" t="s">
        <v>69</v>
      </c>
      <c r="Y5" s="306" t="s">
        <v>70</v>
      </c>
      <c r="Z5" s="306" t="s">
        <v>123</v>
      </c>
      <c r="AA5" s="175" t="s">
        <v>149</v>
      </c>
      <c r="AB5" s="155" t="s">
        <v>47</v>
      </c>
      <c r="AC5" s="155" t="s">
        <v>71</v>
      </c>
      <c r="AD5" s="155" t="s">
        <v>72</v>
      </c>
      <c r="AE5" s="155" t="s">
        <v>125</v>
      </c>
      <c r="AF5" s="175" t="s">
        <v>150</v>
      </c>
      <c r="AG5" s="155" t="s">
        <v>48</v>
      </c>
      <c r="AH5" s="155" t="s">
        <v>73</v>
      </c>
      <c r="AI5" s="155" t="s">
        <v>74</v>
      </c>
      <c r="AJ5" s="155" t="s">
        <v>126</v>
      </c>
      <c r="AK5" s="175" t="s">
        <v>151</v>
      </c>
      <c r="AL5" s="155" t="s">
        <v>75</v>
      </c>
      <c r="AM5" s="155" t="s">
        <v>76</v>
      </c>
      <c r="AN5" s="155" t="s">
        <v>77</v>
      </c>
      <c r="AO5" s="155" t="s">
        <v>127</v>
      </c>
      <c r="AP5" s="175" t="s">
        <v>152</v>
      </c>
      <c r="AQ5" s="155" t="s">
        <v>78</v>
      </c>
      <c r="AR5" s="155" t="s">
        <v>79</v>
      </c>
      <c r="AS5" s="155" t="s">
        <v>80</v>
      </c>
      <c r="AT5" s="155" t="s">
        <v>128</v>
      </c>
      <c r="AU5" s="175" t="s">
        <v>153</v>
      </c>
      <c r="AV5" s="155" t="s">
        <v>81</v>
      </c>
      <c r="AW5" s="155" t="s">
        <v>82</v>
      </c>
      <c r="AX5" s="155" t="s">
        <v>83</v>
      </c>
      <c r="AY5" s="176" t="s">
        <v>129</v>
      </c>
      <c r="AZ5" s="178" t="s">
        <v>84</v>
      </c>
      <c r="BA5" s="90" t="s">
        <v>133</v>
      </c>
      <c r="BB5" s="158" t="s">
        <v>85</v>
      </c>
      <c r="BC5" s="122" t="s">
        <v>95</v>
      </c>
      <c r="BD5" s="159" t="s">
        <v>134</v>
      </c>
      <c r="BE5" s="123" t="s">
        <v>94</v>
      </c>
      <c r="BF5" s="122" t="s">
        <v>93</v>
      </c>
      <c r="BG5" s="159" t="s">
        <v>135</v>
      </c>
      <c r="BH5" s="123" t="s">
        <v>92</v>
      </c>
      <c r="BI5" s="122" t="s">
        <v>91</v>
      </c>
      <c r="BJ5" s="159" t="s">
        <v>136</v>
      </c>
      <c r="BK5" s="123" t="s">
        <v>90</v>
      </c>
      <c r="BL5" s="159" t="s">
        <v>89</v>
      </c>
      <c r="BM5" s="159" t="s">
        <v>137</v>
      </c>
      <c r="BN5" s="123" t="s">
        <v>88</v>
      </c>
      <c r="BO5" s="159" t="s">
        <v>87</v>
      </c>
      <c r="BP5" s="159" t="s">
        <v>138</v>
      </c>
      <c r="BQ5" s="123" t="s">
        <v>86</v>
      </c>
    </row>
    <row r="6" x14ac:dyDescent="0.2">
      <c r="A6" s="58" t="str">
        <f>'Water Data'!B1</f>
        <v>UIS16</v>
      </c>
      <c r="B6" s="58" t="str">
        <f>+'Water Data'!A3</f>
        <v>Other</v>
      </c>
      <c r="C6" s="58">
        <f>'Water Data'!C3</f>
        <v>2016</v>
      </c>
      <c r="D6" s="247" t="e">
        <f>+IF(AND(ISNUMBER('Water Data'!C5),BS6="Yes"),100-'Water Data'!C5,IF(AND(ISNUMBER('Water Data'!C5),BS6="No",ISNUMBER('Water Data'!C5)),CONCATENATE("[",ROUND(100-'Water Data'!C5,0),"]"),NA()))</f>
        <v>#N/A</v>
      </c>
      <c r="E6" s="247" t="e">
        <f>+IF(AND(ISNUMBER('Water Data'!C7),BT6="Yes"),'Water Data'!C7,IF(AND(ISNUMBER('Water Data'!C7),BT6="No",ISNUMBER('Water Data'!C7)),CONCATENATE("[",ROUND('Water Data'!C7,0),"]"),NA()))</f>
        <v>#N/A</v>
      </c>
      <c r="F6" s="247" t="e">
        <f>+IF(AND(ISNUMBER('Water Data'!C10),BU6="Yes"),'Water Data'!C10,IF(AND(ISNUMBER('Water Data'!C10),BU6="No",ISNUMBER('Water Data'!C10)),CONCATENATE("[",ROUND('Water Data'!C10,0),"]"),NA()))</f>
        <v>#N/A</v>
      </c>
      <c r="G6" s="247" t="e">
        <f>+IF(AND(ISNUMBER('Water Data'!D5),BV6="Yes"),100-'Water Data'!D5,IF(AND(ISNUMBER('Water Data'!D5),BV6="No",ISNUMBER('Water Data'!D5)),CONCATENATE("[",ROUND(100-'Water Data'!D5,0),"]"),NA()))</f>
        <v>#N/A</v>
      </c>
      <c r="H6" s="247" t="e">
        <f>+IF(AND(ISNUMBER('Water Data'!D7),BW6="Yes"),'Water Data'!D7,IF(AND(ISNUMBER('Water Data'!D7),BW6="No",ISNUMBER('Water Data'!D7)),CONCATENATE("[",ROUND('Water Data'!D7,0),"]"),NA()))</f>
        <v>#N/A</v>
      </c>
      <c r="I6" s="247" t="e">
        <f>+IF(AND(ISNUMBER('Water Data'!D10),BX6="Yes"),'Water Data'!D10,IF(AND(ISNUMBER('Water Data'!D10),BX6="No",ISNUMBER('Water Data'!D10)),CONCATENATE("[",ROUND('Water Data'!D10,0),"]"),NA()))</f>
        <v>#N/A</v>
      </c>
      <c r="J6" s="247" t="e">
        <f>+IF(AND(ISNUMBER('Water Data'!E5),BY6="Yes"),100-'Water Data'!E5,IF(AND(ISNUMBER('Water Data'!E5),BY6="No",ISNUMBER('Water Data'!E5)),CONCATENATE("[",ROUND(100-'Water Data'!E5,0),"]"),NA()))</f>
        <v>#N/A</v>
      </c>
      <c r="K6" s="247" t="e">
        <f>+IF(AND(ISNUMBER('Water Data'!E7),BZ6="Yes"),'Water Data'!E7,IF(AND(ISNUMBER('Water Data'!E7),BZ6="No",ISNUMBER('Water Data'!E7)),CONCATENATE("[",ROUND('Water Data'!E7,0),"]"),NA()))</f>
        <v>#N/A</v>
      </c>
      <c r="L6" s="247" t="e">
        <f>+IF(AND(ISNUMBER('Water Data'!E10),CA6="Yes"),'Water Data'!E10,IF(AND(ISNUMBER('Water Data'!E10),CA6="No",ISNUMBER('Water Data'!E10)),CONCATENATE("[",ROUND('Water Data'!E10,0),"]"),NA()))</f>
        <v>#N/A</v>
      </c>
      <c r="M6" s="247" t="e">
        <f>+IF(AND(ISNUMBER('Water Data'!F5),CB6="Yes"),100-'Water Data'!F5,IF(AND(ISNUMBER('Water Data'!F5),CB6="No",ISNUMBER('Water Data'!F5)),CONCATENATE("[",ROUND(100-'Water Data'!F5,0),"]"),NA()))</f>
        <v>#N/A</v>
      </c>
      <c r="N6" s="247" t="e">
        <f>+IF(AND(ISNUMBER('Water Data'!F7),CC6="Yes"),'Water Data'!F7,IF(AND(ISNUMBER('Water Data'!F7),CC6="No",ISNUMBER('Water Data'!F7)),CONCATENATE("[",ROUND('Water Data'!F7,0),"]"),NA()))</f>
        <v>#N/A</v>
      </c>
      <c r="O6" s="247" t="e">
        <f>+IF(AND(ISNUMBER('Water Data'!F10),CD6="Yes"),'Water Data'!F10,IF(AND(ISNUMBER('Water Data'!F10),CD6="No",ISNUMBER('Water Data'!F10)),CONCATENATE("[",ROUND('Water Data'!F10,0),"]"),NA()))</f>
        <v>#N/A</v>
      </c>
      <c r="P6" s="247" t="e">
        <f>+IF(AND(ISNUMBER('Water Data'!G5),CE6="Yes"),100-'Water Data'!G5,IF(AND(ISNUMBER('Water Data'!G5),CE6="No",ISNUMBER('Water Data'!G5)),CONCATENATE("[",ROUND(100-'Water Data'!G5,0),"]"),NA()))</f>
        <v>#N/A</v>
      </c>
      <c r="Q6" s="247" t="e">
        <f>+IF(AND(ISNUMBER('Water Data'!G7),CF6="Yes"),'Water Data'!G7,IF(AND(ISNUMBER('Water Data'!G7),CF6="No",ISNUMBER('Water Data'!G7)),CONCATENATE("[",ROUND('Water Data'!G7,0),"]"),NA()))</f>
        <v>#N/A</v>
      </c>
      <c r="R6" s="247" t="e">
        <f>+IF(AND(ISNUMBER('Water Data'!G10),CG6="Yes"),'Water Data'!G10,IF(AND(ISNUMBER('Water Data'!G10),CG6="No",ISNUMBER('Water Data'!G10)),CONCATENATE("[",ROUND('Water Data'!G10,0),"]"),NA()))</f>
        <v>#N/A</v>
      </c>
      <c r="S6" s="247" t="e">
        <f>+IF(AND(ISNUMBER('Water Data'!H5),CH6="Yes"),100-'Water Data'!H5,IF(AND(ISNUMBER('Water Data'!H5),CH6="No",ISNUMBER('Water Data'!H5)),CONCATENATE("[",ROUND(100-'Water Data'!H5,0),"]"),NA()))</f>
        <v>#N/A</v>
      </c>
      <c r="T6" s="247" t="e">
        <f>+IF(AND(ISNUMBER('Water Data'!H7),CI6="Yes"),'Water Data'!H7,IF(AND(ISNUMBER('Water Data'!H7),CI6="No",ISNUMBER('Water Data'!H7)),CONCATENATE("[",ROUND('Water Data'!H7,0),"]"),NA()))</f>
        <v>#N/A</v>
      </c>
      <c r="U6" s="247" t="e">
        <f>+IF(AND(ISNUMBER('Water Data'!H10),CJ6="Yes"),'Water Data'!H10,IF(AND(ISNUMBER('Water Data'!H10),CJ6="No",ISNUMBER('Water Data'!H10)),CONCATENATE("[",ROUND('Water Data'!H10,0),"]"),NA()))</f>
        <v>#N/A</v>
      </c>
      <c r="V6" s="248" t="e">
        <f>+IF(AND(ISNUMBER('Sanitation Data'!C5),CK6="Yes"),100-'Sanitation Data'!C5,IF(AND(ISNUMBER('Sanitation Data'!C5),CK6="No",ISNUMBER('Sanitation Data'!C5)),CONCATENATE("[",ROUND(100-'Sanitation Data'!C5,0),"]"),NA()))</f>
        <v>#N/A</v>
      </c>
      <c r="W6" s="248" t="e">
        <f>+IF(AND(ISNUMBER('Sanitation Data'!C7),CL6="Yes"),'Sanitation Data'!C7,IF(AND(ISNUMBER('Sanitation Data'!C7),CL6="No",ISNUMBER('Sanitation Data'!C7)),CONCATENATE("[",ROUND('Sanitation Data'!C7,0),"]"),NA()))</f>
        <v>#N/A</v>
      </c>
      <c r="X6" s="248" t="e">
        <f>+IF(AND(ISNUMBER('Sanitation Data'!C11),CM6="Yes"),'Sanitation Data'!C11,IF(AND(ISNUMBER('Sanitation Data'!C11),CM6="No",ISNUMBER('Sanitation Data'!C11)),CONCATENATE("[",ROUND('Sanitation Data'!C11,0),"]"),NA()))</f>
        <v>#N/A</v>
      </c>
      <c r="Y6" s="248" t="e">
        <f>+IF(AND(ISNUMBER('Sanitation Data'!C12),CN6="Yes"),'Sanitation Data'!C12,IF(AND(ISNUMBER('Sanitation Data'!C12),CN6="No",ISNUMBER('Sanitation Data'!C12)),CONCATENATE("[",ROUND('Sanitation Data'!C12,0),"]"),NA()))</f>
        <v>#N/A</v>
      </c>
      <c r="Z6" s="248" t="e">
        <f>+IF(AND(ISNUMBER('Sanitation Data'!C13),CO6="Yes"),'Sanitation Data'!C13,IF(AND(ISNUMBER('Sanitation Data'!C13),CO6="No",ISNUMBER('Sanitation Data'!C13)),CONCATENATE("[",ROUND('Sanitation Data'!C13,0),"]"),NA()))</f>
        <v>#N/A</v>
      </c>
      <c r="AA6" s="248" t="e">
        <f>+IF(AND(ISNUMBER('Sanitation Data'!D5),CP6="Yes"),100-'Sanitation Data'!D5,IF(AND(ISNUMBER('Sanitation Data'!D5),CP6="No",ISNUMBER('Sanitation Data'!D5)),CONCATENATE("[",ROUND(100-'Sanitation Data'!D5,0),"]"),NA()))</f>
        <v>#N/A</v>
      </c>
      <c r="AB6" s="248" t="e">
        <f>+IF(AND(ISNUMBER('Sanitation Data'!D7),CQ6="Yes"),'Sanitation Data'!D7,IF(AND(ISNUMBER('Sanitation Data'!D7),CQ6="No",ISNUMBER('Sanitation Data'!D7)),CONCATENATE("[",ROUND('Sanitation Data'!D7,0),"]"),NA()))</f>
        <v>#N/A</v>
      </c>
      <c r="AC6" s="248" t="e">
        <f>+IF(AND(ISNUMBER('Sanitation Data'!D11),CR6="Yes"),'Sanitation Data'!D11,IF(AND(ISNUMBER('Sanitation Data'!D11),CR6="No",ISNUMBER('Sanitation Data'!D11)),CONCATENATE("[",ROUND('Sanitation Data'!D11,0),"]"),NA()))</f>
        <v>#N/A</v>
      </c>
      <c r="AD6" s="248" t="e">
        <f>+IF(AND(ISNUMBER('Sanitation Data'!D12),CS6="Yes"),'Sanitation Data'!D12,IF(AND(ISNUMBER('Sanitation Data'!D12),CS6="No",ISNUMBER('Sanitation Data'!D12)),CONCATENATE("[",ROUND('Sanitation Data'!D12,0),"]"),NA()))</f>
        <v>#N/A</v>
      </c>
      <c r="AE6" s="248" t="e">
        <f>+IF(AND(ISNUMBER('Sanitation Data'!D13),CT6="Yes"),'Sanitation Data'!D13,IF(AND(ISNUMBER('Sanitation Data'!D13),CT6="No",ISNUMBER('Sanitation Data'!D13)),CONCATENATE("[",ROUND('Sanitation Data'!D13,0),"]"),NA()))</f>
        <v>#N/A</v>
      </c>
      <c r="AF6" s="248" t="e">
        <f>+IF(AND(ISNUMBER('Sanitation Data'!E5),CU6="Yes"),100-'Sanitation Data'!E5,IF(AND(ISNUMBER('Sanitation Data'!E5),CU6="No",ISNUMBER('Sanitation Data'!E5)),CONCATENATE("[",ROUND(100-'Sanitation Data'!E5,0),"]"),NA()))</f>
        <v>#N/A</v>
      </c>
      <c r="AG6" s="248" t="e">
        <f>+IF(AND(ISNUMBER('Sanitation Data'!E7),CV6="Yes"),'Sanitation Data'!E7,IF(AND(ISNUMBER('Sanitation Data'!E7),CV6="No",ISNUMBER('Sanitation Data'!E7)),CONCATENATE("[",ROUND('Sanitation Data'!E7,0),"]"),NA()))</f>
        <v>#N/A</v>
      </c>
      <c r="AH6" s="248" t="e">
        <f>+IF(AND(ISNUMBER('Sanitation Data'!E11),CW6="Yes"),'Sanitation Data'!E11,IF(AND(ISNUMBER('Sanitation Data'!E11),CW6="No",ISNUMBER('Sanitation Data'!E11)),CONCATENATE("[",ROUND('Sanitation Data'!E11,0),"]"),NA()))</f>
        <v>#N/A</v>
      </c>
      <c r="AI6" s="248" t="e">
        <f>+IF(AND(ISNUMBER('Sanitation Data'!E12),CX6="Yes"),'Sanitation Data'!E12,IF(AND(ISNUMBER('Sanitation Data'!E12),CX6="No",ISNUMBER('Sanitation Data'!E12)),CONCATENATE("[",ROUND('Sanitation Data'!E12,0),"]"),NA()))</f>
        <v>#N/A</v>
      </c>
      <c r="AJ6" s="248" t="e">
        <f>+IF(AND(ISNUMBER('Sanitation Data'!E13),CY6="Yes"),'Sanitation Data'!E13,IF(AND(ISNUMBER('Sanitation Data'!E13),CY6="No",ISNUMBER('Sanitation Data'!E13)),CONCATENATE("[",ROUND('Sanitation Data'!E13,0),"]"),NA()))</f>
        <v>#N/A</v>
      </c>
      <c r="AK6" s="248" t="e">
        <f>+IF(AND(ISNUMBER('Sanitation Data'!F5),CZ6="Yes"),100-'Sanitation Data'!F5,IF(AND(ISNUMBER('Sanitation Data'!F5),CZ6="No",ISNUMBER('Sanitation Data'!F5)),CONCATENATE("[",ROUND(100-'Sanitation Data'!F5,0),"]"),NA()))</f>
        <v>#N/A</v>
      </c>
      <c r="AL6" s="248" t="e">
        <f>+IF(AND(ISNUMBER('Sanitation Data'!F7),DA6="Yes"),'Sanitation Data'!F7,IF(AND(ISNUMBER('Sanitation Data'!F7),DA6="No",ISNUMBER('Sanitation Data'!F7)),CONCATENATE("[",ROUND('Sanitation Data'!F7,0),"]"),NA()))</f>
        <v>#N/A</v>
      </c>
      <c r="AM6" s="248" t="e">
        <f>+IF(AND(ISNUMBER('Sanitation Data'!F11),DB6="Yes"),'Sanitation Data'!F11,IF(AND(ISNUMBER('Sanitation Data'!F11),DB6="No",ISNUMBER('Sanitation Data'!F11)),CONCATENATE("[",ROUND('Sanitation Data'!F11,0),"]"),NA()))</f>
        <v>#N/A</v>
      </c>
      <c r="AN6" s="248" t="e">
        <f>+IF(AND(ISNUMBER('Sanitation Data'!F12),DC6="Yes"),'Sanitation Data'!F12,IF(AND(ISNUMBER('Sanitation Data'!F12),DC6="No",ISNUMBER('Sanitation Data'!F12)),CONCATENATE("[",ROUND('Sanitation Data'!F12,0),"]"),NA()))</f>
        <v>#N/A</v>
      </c>
      <c r="AO6" s="248" t="e">
        <f>+IF(AND(ISNUMBER('Sanitation Data'!F13),DD6="Yes"),'Sanitation Data'!F13,IF(AND(ISNUMBER('Sanitation Data'!F13),DD6="No",ISNUMBER('Sanitation Data'!F13)),CONCATENATE("[",ROUND('Sanitation Data'!F13,0),"]"),NA()))</f>
        <v>#N/A</v>
      </c>
      <c r="AP6" s="248" t="e">
        <f>+IF(AND(ISNUMBER('Sanitation Data'!G5),DE6="Yes"),100-'Sanitation Data'!G5,IF(AND(ISNUMBER('Sanitation Data'!G5),DE6="No",ISNUMBER('Sanitation Data'!G5)),CONCATENATE("[",ROUND(100-'Sanitation Data'!G5,0),"]"),NA()))</f>
        <v>#N/A</v>
      </c>
      <c r="AQ6" s="248" t="e">
        <f>+IF(AND(ISNUMBER('Sanitation Data'!G7),DF6="Yes"),'Sanitation Data'!G7,IF(AND(ISNUMBER('Sanitation Data'!G7),DF6="No",ISNUMBER('Sanitation Data'!G7)),CONCATENATE("[",ROUND('Sanitation Data'!G7,0),"]"),NA()))</f>
        <v>#N/A</v>
      </c>
      <c r="AR6" s="248" t="e">
        <f>+IF(AND(ISNUMBER('Sanitation Data'!G11),DG6="Yes"),'Sanitation Data'!G11,IF(AND(ISNUMBER('Sanitation Data'!G11),DG6="No",ISNUMBER('Sanitation Data'!G11)),CONCATENATE("[",ROUND('Sanitation Data'!G11,0),"]"),NA()))</f>
        <v>#N/A</v>
      </c>
      <c r="AS6" s="248" t="e">
        <f>+IF(AND(ISNUMBER('Sanitation Data'!G12),DH6="Yes"),'Sanitation Data'!G12,IF(AND(ISNUMBER('Sanitation Data'!G12),DH6="No",ISNUMBER('Sanitation Data'!G12)),CONCATENATE("[",ROUND('Sanitation Data'!G12,0),"]"),NA()))</f>
        <v>#N/A</v>
      </c>
      <c r="AT6" s="248" t="e">
        <f>+IF(AND(ISNUMBER('Sanitation Data'!G13),DI6="Yes"),'Sanitation Data'!G13,IF(AND(ISNUMBER('Sanitation Data'!G13),DI6="No",ISNUMBER('Sanitation Data'!G13)),CONCATENATE("[",ROUND('Sanitation Data'!G13,0),"]"),NA()))</f>
        <v>#N/A</v>
      </c>
      <c r="AU6" s="248" t="e">
        <f>+IF(AND(ISNUMBER('Sanitation Data'!H5),DJ6="Yes"),100-'Sanitation Data'!H5,IF(AND(ISNUMBER('Sanitation Data'!H5),DJ6="No",ISNUMBER('Sanitation Data'!H5)),CONCATENATE("[",ROUND(100-'Sanitation Data'!H5,0),"]"),NA()))</f>
        <v>#N/A</v>
      </c>
      <c r="AV6" s="248" t="e">
        <f>+IF(AND(ISNUMBER('Sanitation Data'!H7),DK6="Yes"),'Sanitation Data'!H7,IF(AND(ISNUMBER('Sanitation Data'!H7),DK6="No",ISNUMBER('Sanitation Data'!H7)),CONCATENATE("[",ROUND('Sanitation Data'!H7,0),"]"),NA()))</f>
        <v>#N/A</v>
      </c>
      <c r="AW6" s="248" t="e">
        <f>+IF(AND(ISNUMBER('Sanitation Data'!H11),DL6="Yes"),'Sanitation Data'!H11,IF(AND(ISNUMBER('Sanitation Data'!H11),DL6="No",ISNUMBER('Sanitation Data'!H11)),CONCATENATE("[",ROUND('Sanitation Data'!H11,0),"]"),NA()))</f>
        <v>#N/A</v>
      </c>
      <c r="AX6" s="248" t="e">
        <f>+IF(AND(ISNUMBER('Sanitation Data'!H12),DM6="Yes"),'Sanitation Data'!H12,IF(AND(ISNUMBER('Sanitation Data'!H12),DM6="No",ISNUMBER('Sanitation Data'!H12)),CONCATENATE("[",ROUND('Sanitation Data'!H12,0),"]"),NA()))</f>
        <v>#N/A</v>
      </c>
      <c r="AY6" s="248" t="e">
        <f>+IF(AND(ISNUMBER('Sanitation Data'!H13),DN6="Yes"),'Sanitation Data'!H13,IF(AND(ISNUMBER('Sanitation Data'!H13),DN6="No",ISNUMBER('Sanitation Data'!H13)),CONCATENATE("[",ROUND('Sanitation Data'!H13,0),"]"),NA()))</f>
        <v>#N/A</v>
      </c>
      <c r="AZ6" s="249" t="e">
        <f>+IF(AND(ISNUMBER('Hygiene Data'!C6),DO6="Yes"),'Hygiene Data'!C6,IF(AND(ISNUMBER('Hygiene Data'!C6),DO6="No",ISNUMBER('Hygiene Data'!C6)),CONCATENATE("[",ROUND('Hygiene Data'!C6,0),"]"),NA()))</f>
        <v>#N/A</v>
      </c>
      <c r="BA6" s="249" t="e">
        <f>+IF(AND(ISNUMBER('Hygiene Data'!C8),DP6="Yes"),'Hygiene Data'!C8,IF(AND(ISNUMBER('Hygiene Data'!C8),DP6="No",ISNUMBER('Hygiene Data'!C8)),CONCATENATE("[",ROUND('Hygiene Data'!C8,0),"]"),NA()))</f>
        <v>#N/A</v>
      </c>
      <c r="BB6" s="249">
        <f>+IF(AND(ISNUMBER('Hygiene Data'!C10),DQ6="Yes"),'Hygiene Data'!C10,IF(AND(ISNUMBER('Hygiene Data'!C10),DQ6="No",ISNUMBER('Hygiene Data'!C10)),CONCATENATE("[",ROUND('Hygiene Data'!C10,0),"]"),NA()))</f>
        <v>83.29</v>
      </c>
      <c r="BC6" s="249" t="e">
        <f>+IF(AND(ISNUMBER('Hygiene Data'!D6),DR6="Yes"),'Hygiene Data'!D6,IF(AND(ISNUMBER('Hygiene Data'!D6),DR6="No",ISNUMBER('Hygiene Data'!D6)),CONCATENATE("[",ROUND('Hygiene Data'!D6,0),"]"),NA()))</f>
        <v>#N/A</v>
      </c>
      <c r="BD6" s="249" t="e">
        <f>+IF(AND(ISNUMBER('Hygiene Data'!D8),DS6="Yes"),'Hygiene Data'!D8,IF(AND(ISNUMBER('Hygiene Data'!D8),DS6="No",ISNUMBER('Hygiene Data'!D8)),CONCATENATE("[",ROUND('Hygiene Data'!D8,0),"]"),NA()))</f>
        <v>#N/A</v>
      </c>
      <c r="BE6" s="249" t="e">
        <f>+IF(AND(ISNUMBER('Hygiene Data'!D10),DT6="Yes"),'Hygiene Data'!D10,IF(AND(ISNUMBER('Hygiene Data'!D10),DT6="No",ISNUMBER('Hygiene Data'!D10)),CONCATENATE("[",ROUND('Hygiene Data'!D10,0),"]"),NA()))</f>
        <v>#N/A</v>
      </c>
      <c r="BF6" s="249" t="e">
        <f>+IF(AND(ISNUMBER('Hygiene Data'!E6),DU6="Yes"),'Hygiene Data'!E6,IF(AND(ISNUMBER('Hygiene Data'!E6),DU6="No",ISNUMBER('Hygiene Data'!E6)),CONCATENATE("[",ROUND('Hygiene Data'!E6,0),"]"),NA()))</f>
        <v>#N/A</v>
      </c>
      <c r="BG6" s="249" t="e">
        <f>+IF(AND(ISNUMBER('Hygiene Data'!E8),DV6="Yes"),'Hygiene Data'!E8,IF(AND(ISNUMBER('Hygiene Data'!E8),DV6="No",ISNUMBER('Hygiene Data'!E8)),CONCATENATE("[",ROUND('Hygiene Data'!E8,0),"]"),NA()))</f>
        <v>#N/A</v>
      </c>
      <c r="BH6" s="249" t="e">
        <f>+IF(AND(ISNUMBER('Hygiene Data'!E10),DW6="Yes"),'Hygiene Data'!E10,IF(AND(ISNUMBER('Hygiene Data'!E10),DW6="No",ISNUMBER('Hygiene Data'!E10)),CONCATENATE("[",ROUND('Hygiene Data'!E10,0),"]"),NA()))</f>
        <v>#N/A</v>
      </c>
      <c r="BI6" s="249" t="e">
        <f>+IF(AND(ISNUMBER('Hygiene Data'!F6),DX6="Yes"),'Hygiene Data'!F6,IF(AND(ISNUMBER('Hygiene Data'!F6),DX6="No",ISNUMBER('Hygiene Data'!F6)),CONCATENATE("[",ROUND('Hygiene Data'!F6,0),"]"),NA()))</f>
        <v>#N/A</v>
      </c>
      <c r="BJ6" s="249" t="e">
        <f>+IF(AND(ISNUMBER('Hygiene Data'!F8),DY6="Yes"),'Hygiene Data'!F8,IF(AND(ISNUMBER('Hygiene Data'!F8),DY6="No",ISNUMBER('Hygiene Data'!F8)),CONCATENATE("[",ROUND('Hygiene Data'!F8,0),"]"),NA()))</f>
        <v>#N/A</v>
      </c>
      <c r="BK6" s="249" t="e">
        <f>+IF(AND(ISNUMBER('Hygiene Data'!F10),DZ6="Yes"),'Hygiene Data'!F10,IF(AND(ISNUMBER('Hygiene Data'!F10),DZ6="No",ISNUMBER('Hygiene Data'!F10)),CONCATENATE("[",ROUND('Hygiene Data'!F10,0),"]"),NA()))</f>
        <v>#N/A</v>
      </c>
      <c r="BL6" s="249" t="e">
        <f>+IF(AND(ISNUMBER('Hygiene Data'!G6),EA6="Yes"),'Hygiene Data'!G6,IF(AND(ISNUMBER('Hygiene Data'!G6),EA6="No",ISNUMBER('Hygiene Data'!G6)),CONCATENATE("[",ROUND('Hygiene Data'!G6,0),"]"),NA()))</f>
        <v>#N/A</v>
      </c>
      <c r="BM6" s="249" t="e">
        <f>+IF(AND(ISNUMBER('Hygiene Data'!G8),EB6="Yes"),'Hygiene Data'!G8,IF(AND(ISNUMBER('Hygiene Data'!G8),EB6="No",ISNUMBER('Hygiene Data'!G8)),CONCATENATE("[",ROUND('Hygiene Data'!G8,0),"]"),NA()))</f>
        <v>#N/A</v>
      </c>
      <c r="BN6" s="249">
        <f>+IF(AND(ISNUMBER('Hygiene Data'!G10),EC6="Yes"),'Hygiene Data'!G10,IF(AND(ISNUMBER('Hygiene Data'!G10),EC6="No",ISNUMBER('Hygiene Data'!G10)),CONCATENATE("[",ROUND('Hygiene Data'!G10,0),"]"),NA()))</f>
        <v>69.33</v>
      </c>
      <c r="BO6" s="249" t="e">
        <f>+IF(AND(ISNUMBER('Hygiene Data'!H6),ED6="Yes"),'Hygiene Data'!H6,IF(AND(ISNUMBER('Hygiene Data'!H6),ED6="No",ISNUMBER('Hygiene Data'!H6)),CONCATENATE("[",ROUND('Hygiene Data'!H6,0),"]"),NA()))</f>
        <v>#N/A</v>
      </c>
      <c r="BP6" s="249" t="e">
        <f>+IF(AND(ISNUMBER('Hygiene Data'!H8),EE6="Yes"),'Hygiene Data'!H8,IF(AND(ISNUMBER('Hygiene Data'!H8),EE6="No",ISNUMBER('Hygiene Data'!H8)),CONCATENATE("[",ROUND('Hygiene Data'!H8,0),"]"),NA()))</f>
        <v>#N/A</v>
      </c>
      <c r="BQ6" s="249">
        <f>+IF(AND(ISNUMBER('Hygiene Data'!H10),EF6="Yes"),'Hygiene Data'!H10,IF(AND(ISNUMBER('Hygiene Data'!H10),EF6="No",ISNUMBER('Hygiene Data'!H10)),CONCATENATE("[",ROUND('Hygiene Data'!H10,0),"]"),NA()))</f>
        <v>93.28</v>
      </c>
      <c r="BS6" s="35">
        <f>+'Water Data'!C28</f>
        <v>0</v>
      </c>
      <c r="BT6" s="35">
        <f>+'Water Data'!C29</f>
        <v>0</v>
      </c>
      <c r="BU6" s="35">
        <f>+'Water Data'!C30</f>
        <v>0</v>
      </c>
      <c r="BV6" s="35">
        <f>+'Water Data'!D28</f>
        <v>0</v>
      </c>
      <c r="BW6" s="35">
        <f>+'Water Data'!D29</f>
        <v>0</v>
      </c>
      <c r="BX6" s="35">
        <f>+'Water Data'!D30</f>
        <v>0</v>
      </c>
      <c r="BY6" s="35">
        <f>+'Water Data'!E28</f>
        <v>0</v>
      </c>
      <c r="BZ6" s="35">
        <f>+'Water Data'!E29</f>
        <v>0</v>
      </c>
      <c r="CA6" s="35">
        <f>+'Water Data'!E30</f>
        <v>0</v>
      </c>
      <c r="CB6" s="35">
        <f>+'Water Data'!F28</f>
        <v>0</v>
      </c>
      <c r="CC6" s="35">
        <f>+'Water Data'!F29</f>
        <v>0</v>
      </c>
      <c r="CD6" s="35">
        <f>+'Water Data'!F30</f>
        <v>0</v>
      </c>
      <c r="CE6" s="35">
        <f>+'Water Data'!G28</f>
        <v>0</v>
      </c>
      <c r="CF6" s="35">
        <f>+'Water Data'!G29</f>
        <v>0</v>
      </c>
      <c r="CG6" s="35">
        <f>+'Water Data'!G30</f>
        <v>0</v>
      </c>
      <c r="CH6" s="35">
        <f>+'Water Data'!H28</f>
        <v>0</v>
      </c>
      <c r="CI6" s="35">
        <f>+'Water Data'!H29</f>
        <v>0</v>
      </c>
      <c r="CJ6" s="35">
        <f>+'Water Data'!H30</f>
        <v>0</v>
      </c>
      <c r="CK6" s="35">
        <f>+'Sanitation Data'!C29</f>
        <v>0</v>
      </c>
      <c r="CL6" s="35">
        <f>+'Sanitation Data'!C30</f>
        <v>0</v>
      </c>
      <c r="CM6" s="35">
        <f>+'Sanitation Data'!C31</f>
        <v>0</v>
      </c>
      <c r="CN6" s="35">
        <f>+'Sanitation Data'!C32</f>
        <v>0</v>
      </c>
      <c r="CO6" s="35">
        <f>+'Sanitation Data'!C33</f>
        <v>0</v>
      </c>
      <c r="CP6" s="35">
        <f>+'Sanitation Data'!D29</f>
        <v>0</v>
      </c>
      <c r="CQ6" s="35">
        <f>+'Sanitation Data'!D30</f>
        <v>0</v>
      </c>
      <c r="CR6" s="35">
        <f>+'Sanitation Data'!D31</f>
        <v>0</v>
      </c>
      <c r="CS6" s="35">
        <f>+'Sanitation Data'!D32</f>
        <v>0</v>
      </c>
      <c r="CT6" s="35">
        <f>+'Sanitation Data'!D33</f>
        <v>0</v>
      </c>
      <c r="CU6" s="35">
        <f>+'Sanitation Data'!E29</f>
        <v>0</v>
      </c>
      <c r="CV6" s="35">
        <f>+'Sanitation Data'!E30</f>
        <v>0</v>
      </c>
      <c r="CW6" s="35">
        <f>+'Sanitation Data'!E31</f>
        <v>0</v>
      </c>
      <c r="CX6" s="35">
        <f>+'Sanitation Data'!E32</f>
        <v>0</v>
      </c>
      <c r="CY6" s="35">
        <f>+'Sanitation Data'!E33</f>
        <v>0</v>
      </c>
      <c r="CZ6" s="35">
        <f>+'Sanitation Data'!F29</f>
        <v>0</v>
      </c>
      <c r="DA6" s="35">
        <f>+'Sanitation Data'!F30</f>
        <v>0</v>
      </c>
      <c r="DB6" s="35">
        <f>+'Sanitation Data'!F31</f>
        <v>0</v>
      </c>
      <c r="DC6" s="35">
        <f>+'Sanitation Data'!F32</f>
        <v>0</v>
      </c>
      <c r="DD6" s="35">
        <f>+'Sanitation Data'!F33</f>
        <v>0</v>
      </c>
      <c r="DE6" s="35">
        <f>+'Sanitation Data'!G29</f>
        <v>0</v>
      </c>
      <c r="DF6" s="35">
        <f>+'Sanitation Data'!G30</f>
        <v>0</v>
      </c>
      <c r="DG6" s="35">
        <f>+'Sanitation Data'!G31</f>
        <v>0</v>
      </c>
      <c r="DH6" s="35">
        <f>+'Sanitation Data'!G32</f>
        <v>0</v>
      </c>
      <c r="DI6" s="35">
        <f>+'Sanitation Data'!G33</f>
        <v>0</v>
      </c>
      <c r="DJ6" s="35">
        <f>+'Sanitation Data'!H29</f>
        <v>0</v>
      </c>
      <c r="DK6" s="35">
        <f>+'Sanitation Data'!H30</f>
        <v>0</v>
      </c>
      <c r="DL6" s="35">
        <f>+'Sanitation Data'!H31</f>
        <v>0</v>
      </c>
      <c r="DM6" s="35">
        <f>+'Sanitation Data'!H32</f>
        <v>0</v>
      </c>
      <c r="DN6" s="35">
        <f>+'Sanitation Data'!H33</f>
        <v>0</v>
      </c>
      <c r="DO6" s="35">
        <f>+'Hygiene Data'!C12</f>
        <v>0</v>
      </c>
      <c r="DP6" s="35">
        <f>+'Hygiene Data'!C13</f>
        <v>0</v>
      </c>
      <c r="DQ6" s="35" t="str">
        <f>+'Hygiene Data'!C14</f>
        <v>Yes</v>
      </c>
      <c r="DR6" s="35">
        <f>+'Hygiene Data'!D12</f>
        <v>0</v>
      </c>
      <c r="DS6" s="35">
        <f>+'Hygiene Data'!D13</f>
        <v>0</v>
      </c>
      <c r="DT6" s="35">
        <f>+'Hygiene Data'!D14</f>
        <v>0</v>
      </c>
      <c r="DU6" s="35">
        <f>+'Hygiene Data'!E12</f>
        <v>0</v>
      </c>
      <c r="DV6" s="35">
        <f>+'Hygiene Data'!E13</f>
        <v>0</v>
      </c>
      <c r="DW6" s="35">
        <f>+'Hygiene Data'!E14</f>
        <v>0</v>
      </c>
      <c r="DX6" s="35">
        <f>+'Hygiene Data'!F12</f>
        <v>0</v>
      </c>
      <c r="DY6" s="35">
        <f>+'Hygiene Data'!F13</f>
        <v>0</v>
      </c>
      <c r="DZ6" s="35">
        <f>+'Hygiene Data'!F14</f>
        <v>0</v>
      </c>
      <c r="EA6" s="35">
        <f>+'Hygiene Data'!G12</f>
        <v>0</v>
      </c>
      <c r="EB6" s="35">
        <f>+'Hygiene Data'!G13</f>
        <v>0</v>
      </c>
      <c r="EC6" s="35" t="str">
        <f>+'Hygiene Data'!G14</f>
        <v>Yes</v>
      </c>
      <c r="ED6" s="35">
        <f>+'Hygiene Data'!H12</f>
        <v>0</v>
      </c>
      <c r="EE6" s="35">
        <f>+'Hygiene Data'!H13</f>
        <v>0</v>
      </c>
      <c r="EF6" s="35" t="str">
        <f>+'Hygiene Data'!H14</f>
        <v>Yes</v>
      </c>
    </row>
    <row r="7" x14ac:dyDescent="0.2">
      <c r="A7" s="58" t="str">
        <f ca="true">+IF(OFFSET('Water Data'!$B$1,0,10*ROW('Water Data'!B1))="","",OFFSET('Water Data'!$B$1,0,10*ROW('Water Data'!B1)))</f>
        <v/>
      </c>
      <c r="B7" s="58" t="str">
        <f ca="true">+IF(OFFSET('Water Data'!$A$3,0,10*ROW('Water Data'!A1))="","",OFFSET('Water Data'!$A$3,0,10*ROW('Water Data'!A1)))</f>
        <v/>
      </c>
      <c r="C7" s="58" t="str">
        <f ca="true">+IF(OFFSET('Water Data'!$C$3,0,10*ROW('Water Data'!C1))="","",OFFSET('Water Data'!$C$3,0,10*ROW('Water Data'!C1)))</f>
        <v/>
      </c>
      <c r="D7" s="247"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7"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7"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7"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7"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7"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7"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7"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7"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7"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7"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7"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7"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7"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7"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7"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7"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7"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8"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8"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8"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8"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8"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8"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8"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8"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8"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8"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8"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8"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8"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8"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8"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8"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8"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8"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8"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8"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8"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8"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8"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8"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8"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8"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8"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8"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8"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8"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9"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9"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9"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9"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9"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9"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9"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9"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9"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9"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9"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9"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9"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9"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9"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9"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9"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9"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5" t="str">
        <f ca="true">+IF(OFFSET('Water Data'!$C$28,0,10*ROW('Water Data'!C1))="","",OFFSET('Water Data'!$C$28,0,10*ROW('Water Data'!C1)))</f>
        <v/>
      </c>
      <c r="BT7" s="35" t="str">
        <f ca="true">+IF(OFFSET('Water Data'!$C$29,0,10*ROW('Water Data'!C1))="","",OFFSET('Water Data'!$C$29,0,10*ROW('Water Data'!C1)))</f>
        <v/>
      </c>
      <c r="BU7" s="35" t="str">
        <f ca="true">+IF(OFFSET('Water Data'!$C$30,0,10*ROW('Water Data'!C1))="","",OFFSET('Water Data'!$C$30,0,10*ROW('Water Data'!C1)))</f>
        <v/>
      </c>
      <c r="BV7" s="35" t="str">
        <f ca="true">+IF(OFFSET('Water Data'!$D$28,0,10*ROW('Water Data'!D1))="","",OFFSET('Water Data'!$D$28,0,10*ROW('Water Data'!D1)))</f>
        <v/>
      </c>
      <c r="BW7" s="35" t="str">
        <f ca="true">+IF(OFFSET('Water Data'!$D$29,0,10*ROW('Water Data'!D1))="","",OFFSET('Water Data'!$D$29,0,10*ROW('Water Data'!D1)))</f>
        <v/>
      </c>
      <c r="BX7" s="35" t="str">
        <f ca="true">+IF(OFFSET('Water Data'!$D$30,0,10*ROW('Water Data'!D1))="","",OFFSET('Water Data'!$D$30,0,10*ROW('Water Data'!D1)))</f>
        <v/>
      </c>
      <c r="BY7" s="35" t="str">
        <f ca="true">+IF(OFFSET('Water Data'!$E$28,0,10*ROW('Water Data'!E1))="","",OFFSET('Water Data'!$E$28,0,10*ROW('Water Data'!E1)))</f>
        <v/>
      </c>
      <c r="BZ7" s="35" t="str">
        <f ca="true">+IF(OFFSET('Water Data'!$E$29,0,10*ROW('Water Data'!E1))="","",OFFSET('Water Data'!$E$29,0,10*ROW('Water Data'!E1)))</f>
        <v/>
      </c>
      <c r="CA7" s="35" t="str">
        <f ca="true">+IF(OFFSET('Water Data'!$E$30,0,10*ROW('Water Data'!E1))="","",OFFSET('Water Data'!$E$30,0,10*ROW('Water Data'!E1)))</f>
        <v/>
      </c>
      <c r="CB7" s="35" t="str">
        <f ca="true">+IF(OFFSET('Water Data'!$F$28,0,10*ROW('Water Data'!F1))="","",OFFSET('Water Data'!$F$28,0,10*ROW('Water Data'!F1)))</f>
        <v/>
      </c>
      <c r="CC7" s="35" t="str">
        <f ca="true">+IF(OFFSET('Water Data'!$F$29,0,10*ROW('Water Data'!F1))="","",OFFSET('Water Data'!$F$29,0,10*ROW('Water Data'!F1)))</f>
        <v/>
      </c>
      <c r="CD7" s="35" t="str">
        <f ca="true">+IF(OFFSET('Water Data'!$F$30,0,10*ROW('Water Data'!F1))="","",OFFSET('Water Data'!$F$30,0,10*ROW('Water Data'!F1)))</f>
        <v/>
      </c>
      <c r="CE7" s="35" t="str">
        <f ca="true">+IF(OFFSET('Water Data'!$G$28,0,10*ROW('Water Data'!G1))="","",OFFSET('Water Data'!$G$28,0,10*ROW('Water Data'!G1)))</f>
        <v/>
      </c>
      <c r="CF7" s="35" t="str">
        <f ca="true">+IF(OFFSET('Water Data'!$G$29,0,10*ROW('Water Data'!G1))="","",OFFSET('Water Data'!$G$29,0,10*ROW('Water Data'!G1)))</f>
        <v/>
      </c>
      <c r="CG7" s="35" t="str">
        <f ca="true">+IF(OFFSET('Water Data'!$G$30,0,10*ROW('Water Data'!G1))="","",OFFSET('Water Data'!$G$30,0,10*ROW('Water Data'!G1)))</f>
        <v/>
      </c>
      <c r="CH7" s="35" t="str">
        <f ca="true">+IF(OFFSET('Water Data'!$H$28,0,10*ROW('Water Data'!H1))="","",OFFSET('Water Data'!$H$28,0,10*ROW('Water Data'!H1)))</f>
        <v/>
      </c>
      <c r="CI7" s="35" t="str">
        <f ca="true">+IF(OFFSET('Water Data'!$H$29,0,10*ROW('Water Data'!H1))="","",OFFSET('Water Data'!$H$29,0,10*ROW('Water Data'!H1)))</f>
        <v/>
      </c>
      <c r="CJ7" s="35" t="str">
        <f ca="true">+IF(OFFSET('Water Data'!$H$30,0,10*ROW('Water Data'!H1))="","",OFFSET('Water Data'!$H$30,0,10*ROW('Water Data'!H1)))</f>
        <v/>
      </c>
      <c r="CK7" s="35" t="str">
        <f ca="true">+IF(OFFSET('Sanitation Data'!$C$29,0,10*ROW('Sanitation Data'!C1))="","",OFFSET('Sanitation Data'!$C$29,0,10*ROW('Sanitation Data'!C1)))</f>
        <v/>
      </c>
      <c r="CL7" s="35" t="str">
        <f ca="true">+IF(OFFSET('Sanitation Data'!$C$30,0,10*ROW('Sanitation Data'!C1))="","",OFFSET('Sanitation Data'!$C$30,0,10*ROW('Sanitation Data'!C1)))</f>
        <v/>
      </c>
      <c r="CM7" s="35" t="str">
        <f ca="true">+IF(OFFSET('Sanitation Data'!$C$31,0,10*ROW('Sanitation Data'!C1))="","",OFFSET('Sanitation Data'!$C$31,0,10*ROW('Sanitation Data'!C1)))</f>
        <v/>
      </c>
      <c r="CN7" s="35" t="str">
        <f ca="true">+IF(OFFSET('Sanitation Data'!$C$32,0,10*ROW('Sanitation Data'!C1))="","",OFFSET('Sanitation Data'!$C$32,0,10*ROW('Sanitation Data'!C1)))</f>
        <v/>
      </c>
      <c r="CO7" s="35" t="str">
        <f ca="true">+IF(OFFSET('Sanitation Data'!$C$33,0,10*ROW('Sanitation Data'!C1))="","",OFFSET('Sanitation Data'!$C$33,0,10*ROW('Sanitation Data'!C1)))</f>
        <v/>
      </c>
      <c r="CP7" s="35" t="str">
        <f ca="true">+IF(OFFSET('Sanitation Data'!$D$29,0,10*ROW('Sanitation Data'!D1))="","",OFFSET('Sanitation Data'!$D$29,0,10*ROW('Sanitation Data'!D1)))</f>
        <v/>
      </c>
      <c r="CQ7" s="35" t="str">
        <f ca="true">+IF(OFFSET('Sanitation Data'!$D$30,0,10*ROW('Sanitation Data'!D1))="","",OFFSET('Sanitation Data'!$D$30,0,10*ROW('Sanitation Data'!D1)))</f>
        <v/>
      </c>
      <c r="CR7" s="35" t="str">
        <f ca="true">+IF(OFFSET('Sanitation Data'!$D$31,0,10*ROW('Sanitation Data'!D1))="","",OFFSET('Sanitation Data'!$D$31,0,10*ROW('Sanitation Data'!D1)))</f>
        <v/>
      </c>
      <c r="CS7" s="35" t="str">
        <f ca="true">+IF(OFFSET('Sanitation Data'!$D$32,0,10*ROW('Sanitation Data'!D1))="","",OFFSET('Sanitation Data'!$D$32,0,10*ROW('Sanitation Data'!D1)))</f>
        <v/>
      </c>
      <c r="CT7" s="35" t="str">
        <f ca="true">+IF(OFFSET('Sanitation Data'!$D$33,0,10*ROW('Sanitation Data'!D1))="","",OFFSET('Sanitation Data'!$D$33,0,10*ROW('Sanitation Data'!D1)))</f>
        <v/>
      </c>
      <c r="CU7" s="35" t="str">
        <f ca="true">+IF(OFFSET('Sanitation Data'!$E$29,0,10*ROW('Sanitation Data'!E1))="","",OFFSET('Sanitation Data'!$E$29,0,10*ROW('Sanitation Data'!E1)))</f>
        <v/>
      </c>
      <c r="CV7" s="35" t="str">
        <f ca="true">+IF(OFFSET('Sanitation Data'!$E$30,0,10*ROW('Sanitation Data'!E1))="","",OFFSET('Sanitation Data'!$E$30,0,10*ROW('Sanitation Data'!E1)))</f>
        <v/>
      </c>
      <c r="CW7" s="35" t="str">
        <f ca="true">+IF(OFFSET('Sanitation Data'!$E$31,0,10*ROW('Sanitation Data'!E1))="","",OFFSET('Sanitation Data'!$E$31,0,10*ROW('Sanitation Data'!E1)))</f>
        <v/>
      </c>
      <c r="CX7" s="35" t="str">
        <f ca="true">+IF(OFFSET('Sanitation Data'!$E$32,0,10*ROW('Sanitation Data'!E1))="","",OFFSET('Sanitation Data'!$E$32,0,10*ROW('Sanitation Data'!E1)))</f>
        <v/>
      </c>
      <c r="CY7" s="35" t="str">
        <f ca="true">+IF(OFFSET('Sanitation Data'!$E$33,0,10*ROW('Sanitation Data'!E1))="","",OFFSET('Sanitation Data'!$E$33,0,10*ROW('Sanitation Data'!E1)))</f>
        <v/>
      </c>
      <c r="CZ7" s="35" t="str">
        <f ca="true">+IF(OFFSET('Sanitation Data'!$F$29,0,10*ROW('Sanitation Data'!F1))="","",OFFSET('Sanitation Data'!$F$29,0,10*ROW('Sanitation Data'!F1)))</f>
        <v/>
      </c>
      <c r="DA7" s="35" t="str">
        <f ca="true">+IF(OFFSET('Sanitation Data'!$F$30,0,10*ROW('Sanitation Data'!F1))="","",OFFSET('Sanitation Data'!$F$30,0,10*ROW('Sanitation Data'!F1)))</f>
        <v/>
      </c>
      <c r="DB7" s="35" t="str">
        <f ca="true">+IF(OFFSET('Sanitation Data'!$F$31,0,10*ROW('Sanitation Data'!F1))="","",OFFSET('Sanitation Data'!$F$31,0,10*ROW('Sanitation Data'!F1)))</f>
        <v/>
      </c>
      <c r="DC7" s="35" t="str">
        <f ca="true">+IF(OFFSET('Sanitation Data'!$F$32,0,10*ROW('Sanitation Data'!F1))="","",OFFSET('Sanitation Data'!$F$32,0,10*ROW('Sanitation Data'!F1)))</f>
        <v/>
      </c>
      <c r="DD7" s="35" t="str">
        <f ca="true">+IF(OFFSET('Sanitation Data'!$F$33,0,10*ROW('Sanitation Data'!F1))="","",OFFSET('Sanitation Data'!$F$33,0,10*ROW('Sanitation Data'!F1)))</f>
        <v/>
      </c>
      <c r="DE7" s="35" t="str">
        <f ca="true">+IF(OFFSET('Sanitation Data'!$G$29,0,10*ROW('Sanitation Data'!G1))="","",OFFSET('Sanitation Data'!$G$29,0,10*ROW('Sanitation Data'!G1)))</f>
        <v/>
      </c>
      <c r="DF7" s="35" t="str">
        <f ca="true">+IF(OFFSET('Sanitation Data'!$G$30,0,10*ROW('Sanitation Data'!G1))="","",OFFSET('Sanitation Data'!$G$30,0,10*ROW('Sanitation Data'!G1)))</f>
        <v/>
      </c>
      <c r="DG7" s="35" t="str">
        <f ca="true">+IF(OFFSET('Sanitation Data'!$G$31,0,10*ROW('Sanitation Data'!G1))="","",OFFSET('Sanitation Data'!$G$31,0,10*ROW('Sanitation Data'!G1)))</f>
        <v/>
      </c>
      <c r="DH7" s="35" t="str">
        <f ca="true">+IF(OFFSET('Sanitation Data'!$G$32,0,10*ROW('Sanitation Data'!G1))="","",OFFSET('Sanitation Data'!$G$32,0,10*ROW('Sanitation Data'!G1)))</f>
        <v/>
      </c>
      <c r="DI7" s="35" t="str">
        <f ca="true">+IF(OFFSET('Sanitation Data'!$G$33,0,10*ROW('Sanitation Data'!G1))="","",OFFSET('Sanitation Data'!$G$33,0,10*ROW('Sanitation Data'!G1)))</f>
        <v/>
      </c>
      <c r="DJ7" s="35" t="str">
        <f ca="true">+IF(OFFSET('Sanitation Data'!$H$29,0,10*ROW('Sanitation Data'!H1))="","",OFFSET('Sanitation Data'!$H$29,0,10*ROW('Sanitation Data'!H1)))</f>
        <v/>
      </c>
      <c r="DK7" s="35" t="str">
        <f ca="true">+IF(OFFSET('Sanitation Data'!$H$30,0,10*ROW('Sanitation Data'!H1))="","",OFFSET('Sanitation Data'!$H$30,0,10*ROW('Sanitation Data'!H1)))</f>
        <v/>
      </c>
      <c r="DL7" s="35" t="str">
        <f ca="true">+IF(OFFSET('Sanitation Data'!$H$31,0,10*ROW('Sanitation Data'!H1))="","",OFFSET('Sanitation Data'!$H$31,0,10*ROW('Sanitation Data'!H1)))</f>
        <v/>
      </c>
      <c r="DM7" s="35" t="str">
        <f ca="true">+IF(OFFSET('Sanitation Data'!$H$32,0,10*ROW('Sanitation Data'!H1))="","",OFFSET('Sanitation Data'!$H$32,0,10*ROW('Sanitation Data'!H1)))</f>
        <v/>
      </c>
      <c r="DN7" s="35" t="str">
        <f ca="true">+IF(OFFSET('Sanitation Data'!$H$33,0,10*ROW('Sanitation Data'!H1))="","",OFFSET('Sanitation Data'!$H$33,0,10*ROW('Sanitation Data'!H1)))</f>
        <v/>
      </c>
      <c r="DO7" s="35" t="str">
        <f ca="true">+IF(OFFSET('Hygiene Data'!$C$12,0,10*ROW('Hygiene Data'!C1))="","",OFFSET('Hygiene Data'!$C$12,0,10*ROW('Hygiene Data'!C1)))</f>
        <v/>
      </c>
      <c r="DP7" s="35" t="str">
        <f ca="true">+IF(OFFSET('Hygiene Data'!$C$13,0,10*ROW('Hygiene Data'!C1))="","",OFFSET('Hygiene Data'!$C$13,0,10*ROW('Hygiene Data'!C1)))</f>
        <v/>
      </c>
      <c r="DQ7" s="35" t="str">
        <f ca="true">+IF(OFFSET('Hygiene Data'!$C$14,0,10*ROW('Hygiene Data'!C1))="","",OFFSET('Hygiene Data'!$C$14,0,10*ROW('Hygiene Data'!C1)))</f>
        <v/>
      </c>
      <c r="DR7" s="35" t="str">
        <f ca="true">+IF(OFFSET('Hygiene Data'!$D$12,0,10*ROW('Hygiene Data'!D1))="","",OFFSET('Hygiene Data'!$D$12,0,10*ROW('Hygiene Data'!D1)))</f>
        <v/>
      </c>
      <c r="DS7" s="35" t="str">
        <f ca="true">+IF(OFFSET('Hygiene Data'!$D$13,0,10*ROW('Hygiene Data'!D1))="","",OFFSET('Hygiene Data'!$D$13,0,10*ROW('Hygiene Data'!D1)))</f>
        <v/>
      </c>
      <c r="DT7" s="35" t="str">
        <f ca="true">+IF(OFFSET('Hygiene Data'!$D$14,0,10*ROW('Hygiene Data'!D1))="","",OFFSET('Hygiene Data'!$D$14,0,10*ROW('Hygiene Data'!D1)))</f>
        <v/>
      </c>
      <c r="DU7" s="35" t="str">
        <f ca="true">+IF(OFFSET('Hygiene Data'!$E$12,0,10*ROW('Hygiene Data'!E1))="","",OFFSET('Hygiene Data'!$E$12,0,10*ROW('Hygiene Data'!E1)))</f>
        <v/>
      </c>
      <c r="DV7" s="35" t="str">
        <f ca="true">+IF(OFFSET('Hygiene Data'!$E$13,0,10*ROW('Hygiene Data'!E1))="","",OFFSET('Hygiene Data'!$E$13,0,10*ROW('Hygiene Data'!E1)))</f>
        <v/>
      </c>
      <c r="DW7" s="35" t="str">
        <f ca="true">+IF(OFFSET('Hygiene Data'!$E$14,0,10*ROW('Hygiene Data'!E1))="","",OFFSET('Hygiene Data'!$E$14,0,10*ROW('Hygiene Data'!E1)))</f>
        <v/>
      </c>
      <c r="DX7" s="35" t="str">
        <f ca="true">+IF(OFFSET('Hygiene Data'!$F$12,0,10*ROW('Hygiene Data'!F1))="","",OFFSET('Hygiene Data'!$F$12,0,10*ROW('Hygiene Data'!F1)))</f>
        <v/>
      </c>
      <c r="DY7" s="35" t="str">
        <f ca="true">+IF(OFFSET('Hygiene Data'!$F$13,0,10*ROW('Hygiene Data'!F1))="","",OFFSET('Hygiene Data'!$F$13,0,10*ROW('Hygiene Data'!F1)))</f>
        <v/>
      </c>
      <c r="DZ7" s="35" t="str">
        <f ca="true">+IF(OFFSET('Hygiene Data'!$F$14,0,10*ROW('Hygiene Data'!F1))="","",OFFSET('Hygiene Data'!$F$14,0,10*ROW('Hygiene Data'!F1)))</f>
        <v/>
      </c>
      <c r="EA7" s="35" t="str">
        <f ca="true">+IF(OFFSET('Hygiene Data'!$G$12,0,10*ROW('Hygiene Data'!G1))="","",OFFSET('Hygiene Data'!$G$12,0,10*ROW('Hygiene Data'!G1)))</f>
        <v/>
      </c>
      <c r="EB7" s="35" t="str">
        <f ca="true">+IF(OFFSET('Hygiene Data'!$G$13,0,10*ROW('Hygiene Data'!G1))="","",OFFSET('Hygiene Data'!$G$13,0,10*ROW('Hygiene Data'!G1)))</f>
        <v/>
      </c>
      <c r="EC7" s="35" t="str">
        <f ca="true">+IF(OFFSET('Hygiene Data'!$G$14,0,10*ROW('Hygiene Data'!G1))="","",OFFSET('Hygiene Data'!$G$14,0,10*ROW('Hygiene Data'!G1)))</f>
        <v/>
      </c>
      <c r="ED7" s="35" t="str">
        <f ca="true">+IF(OFFSET('Hygiene Data'!$H$12,0,10*ROW('Hygiene Data'!H1))="","",OFFSET('Hygiene Data'!$H$12,0,10*ROW('Hygiene Data'!H1)))</f>
        <v/>
      </c>
      <c r="EE7" s="35" t="str">
        <f ca="true">+IF(OFFSET('Hygiene Data'!$H$13,0,10*ROW('Hygiene Data'!H1))="","",OFFSET('Hygiene Data'!$H$13,0,10*ROW('Hygiene Data'!H1)))</f>
        <v/>
      </c>
      <c r="EF7" s="35" t="str">
        <f ca="true">+IF(OFFSET('Hygiene Data'!$H$14,0,10*ROW('Hygiene Data'!H1))="","",OFFSET('Hygiene Data'!$H$14,0,10*ROW('Hygiene Data'!H1)))</f>
        <v/>
      </c>
    </row>
    <row r="8" x14ac:dyDescent="0.2">
      <c r="A8" s="58" t="str">
        <f ca="true">+IF(OFFSET('Water Data'!$B$1,0,10*ROW('Water Data'!B2))="","",OFFSET('Water Data'!$B$1,0,10*ROW('Water Data'!B2)))</f>
        <v/>
      </c>
      <c r="B8" s="58" t="str">
        <f ca="true">+IF(OFFSET('Water Data'!$A$3,0,10*ROW('Water Data'!A2))="","",OFFSET('Water Data'!$A$3,0,10*ROW('Water Data'!A2)))</f>
        <v/>
      </c>
      <c r="C8" s="58" t="str">
        <f ca="true">+IF(OFFSET('Water Data'!$C$3,0,10*ROW('Water Data'!C2))="","",OFFSET('Water Data'!$C$3,0,10*ROW('Water Data'!C2)))</f>
        <v/>
      </c>
      <c r="D8" s="247"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7"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7"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7"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7"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7"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7"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7"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7"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7"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7"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7"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7"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7"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7"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7"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7"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7"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8"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8"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8"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8"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8"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8"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8"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8"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8"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8"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8"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8"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8"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8"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8"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8"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8"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8"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8"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8"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8"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8"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8"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8"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8"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8"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8"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8"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8"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8"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9"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9"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9"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9"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9"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9"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9"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9"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9"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9"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9"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9"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9"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9"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9"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9"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9"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9"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5" t="str">
        <f ca="true">+IF(OFFSET('Water Data'!$C$28,0,10*ROW('Water Data'!C2))="","",OFFSET('Water Data'!$C$28,0,10*ROW('Water Data'!C2)))</f>
        <v/>
      </c>
      <c r="BT8" s="35" t="str">
        <f ca="true">+IF(OFFSET('Water Data'!$C$29,0,10*ROW('Water Data'!C2))="","",OFFSET('Water Data'!$C$29,0,10*ROW('Water Data'!C2)))</f>
        <v/>
      </c>
      <c r="BU8" s="35" t="str">
        <f ca="true">+IF(OFFSET('Water Data'!$C$30,0,10*ROW('Water Data'!C2))="","",OFFSET('Water Data'!$C$30,0,10*ROW('Water Data'!C2)))</f>
        <v/>
      </c>
      <c r="BV8" s="35" t="str">
        <f ca="true">+IF(OFFSET('Water Data'!$D$28,0,10*ROW('Water Data'!D2))="","",OFFSET('Water Data'!$D$28,0,10*ROW('Water Data'!D2)))</f>
        <v/>
      </c>
      <c r="BW8" s="35" t="str">
        <f ca="true">+IF(OFFSET('Water Data'!$D$29,0,10*ROW('Water Data'!D2))="","",OFFSET('Water Data'!$D$29,0,10*ROW('Water Data'!D2)))</f>
        <v/>
      </c>
      <c r="BX8" s="35" t="str">
        <f ca="true">+IF(OFFSET('Water Data'!$D$30,0,10*ROW('Water Data'!D2))="","",OFFSET('Water Data'!$D$30,0,10*ROW('Water Data'!D2)))</f>
        <v/>
      </c>
      <c r="BY8" s="35" t="str">
        <f ca="true">+IF(OFFSET('Water Data'!$E$28,0,10*ROW('Water Data'!E2))="","",OFFSET('Water Data'!$E$28,0,10*ROW('Water Data'!E2)))</f>
        <v/>
      </c>
      <c r="BZ8" s="35" t="str">
        <f ca="true">+IF(OFFSET('Water Data'!$E$29,0,10*ROW('Water Data'!E2))="","",OFFSET('Water Data'!$E$29,0,10*ROW('Water Data'!E2)))</f>
        <v/>
      </c>
      <c r="CA8" s="35" t="str">
        <f ca="true">+IF(OFFSET('Water Data'!$E$30,0,10*ROW('Water Data'!E2))="","",OFFSET('Water Data'!$E$30,0,10*ROW('Water Data'!E2)))</f>
        <v/>
      </c>
      <c r="CB8" s="35" t="str">
        <f ca="true">+IF(OFFSET('Water Data'!$F$28,0,10*ROW('Water Data'!F2))="","",OFFSET('Water Data'!$F$28,0,10*ROW('Water Data'!F2)))</f>
        <v/>
      </c>
      <c r="CC8" s="35" t="str">
        <f ca="true">+IF(OFFSET('Water Data'!$F$29,0,10*ROW('Water Data'!F2))="","",OFFSET('Water Data'!$F$29,0,10*ROW('Water Data'!F2)))</f>
        <v/>
      </c>
      <c r="CD8" s="35" t="str">
        <f ca="true">+IF(OFFSET('Water Data'!$F$30,0,10*ROW('Water Data'!F2))="","",OFFSET('Water Data'!$F$30,0,10*ROW('Water Data'!F2)))</f>
        <v/>
      </c>
      <c r="CE8" s="35" t="str">
        <f ca="true">+IF(OFFSET('Water Data'!$G$28,0,10*ROW('Water Data'!G2))="","",OFFSET('Water Data'!$G$28,0,10*ROW('Water Data'!G2)))</f>
        <v/>
      </c>
      <c r="CF8" s="35" t="str">
        <f ca="true">+IF(OFFSET('Water Data'!$G$29,0,10*ROW('Water Data'!G2))="","",OFFSET('Water Data'!$G$29,0,10*ROW('Water Data'!G2)))</f>
        <v/>
      </c>
      <c r="CG8" s="35" t="str">
        <f ca="true">+IF(OFFSET('Water Data'!$G$30,0,10*ROW('Water Data'!G2))="","",OFFSET('Water Data'!$G$30,0,10*ROW('Water Data'!G2)))</f>
        <v/>
      </c>
      <c r="CH8" s="35" t="str">
        <f ca="true">+IF(OFFSET('Water Data'!$H$28,0,10*ROW('Water Data'!H2))="","",OFFSET('Water Data'!$H$28,0,10*ROW('Water Data'!H2)))</f>
        <v/>
      </c>
      <c r="CI8" s="35" t="str">
        <f ca="true">+IF(OFFSET('Water Data'!$H$29,0,10*ROW('Water Data'!H2))="","",OFFSET('Water Data'!$H$29,0,10*ROW('Water Data'!H2)))</f>
        <v/>
      </c>
      <c r="CJ8" s="35" t="str">
        <f ca="true">+IF(OFFSET('Water Data'!$H$30,0,10*ROW('Water Data'!H2))="","",OFFSET('Water Data'!$H$30,0,10*ROW('Water Data'!H2)))</f>
        <v/>
      </c>
      <c r="CK8" s="35" t="str">
        <f ca="true">+IF(OFFSET('Sanitation Data'!$C$29,0,10*ROW('Sanitation Data'!C2))="","",OFFSET('Sanitation Data'!$C$29,0,10*ROW('Sanitation Data'!C2)))</f>
        <v/>
      </c>
      <c r="CL8" s="35" t="str">
        <f ca="true">+IF(OFFSET('Sanitation Data'!$C$30,0,10*ROW('Sanitation Data'!C2))="","",OFFSET('Sanitation Data'!$C$30,0,10*ROW('Sanitation Data'!C2)))</f>
        <v/>
      </c>
      <c r="CM8" s="35" t="str">
        <f ca="true">+IF(OFFSET('Sanitation Data'!$C$31,0,10*ROW('Sanitation Data'!C2))="","",OFFSET('Sanitation Data'!$C$31,0,10*ROW('Sanitation Data'!C2)))</f>
        <v/>
      </c>
      <c r="CN8" s="35" t="str">
        <f ca="true">+IF(OFFSET('Sanitation Data'!$C$32,0,10*ROW('Sanitation Data'!C2))="","",OFFSET('Sanitation Data'!$C$32,0,10*ROW('Sanitation Data'!C2)))</f>
        <v/>
      </c>
      <c r="CO8" s="35" t="str">
        <f ca="true">+IF(OFFSET('Sanitation Data'!$C$33,0,10*ROW('Sanitation Data'!C2))="","",OFFSET('Sanitation Data'!$C$33,0,10*ROW('Sanitation Data'!C2)))</f>
        <v/>
      </c>
      <c r="CP8" s="35" t="str">
        <f ca="true">+IF(OFFSET('Sanitation Data'!$D$29,0,10*ROW('Sanitation Data'!D2))="","",OFFSET('Sanitation Data'!$D$29,0,10*ROW('Sanitation Data'!D2)))</f>
        <v/>
      </c>
      <c r="CQ8" s="35" t="str">
        <f ca="true">+IF(OFFSET('Sanitation Data'!$D$30,0,10*ROW('Sanitation Data'!D2))="","",OFFSET('Sanitation Data'!$D$30,0,10*ROW('Sanitation Data'!D2)))</f>
        <v/>
      </c>
      <c r="CR8" s="35" t="str">
        <f ca="true">+IF(OFFSET('Sanitation Data'!$D$31,0,10*ROW('Sanitation Data'!D2))="","",OFFSET('Sanitation Data'!$D$31,0,10*ROW('Sanitation Data'!D2)))</f>
        <v/>
      </c>
      <c r="CS8" s="35" t="str">
        <f ca="true">+IF(OFFSET('Sanitation Data'!$D$32,0,10*ROW('Sanitation Data'!D2))="","",OFFSET('Sanitation Data'!$D$32,0,10*ROW('Sanitation Data'!D2)))</f>
        <v/>
      </c>
      <c r="CT8" s="35" t="str">
        <f ca="true">+IF(OFFSET('Sanitation Data'!$D$33,0,10*ROW('Sanitation Data'!D2))="","",OFFSET('Sanitation Data'!$D$33,0,10*ROW('Sanitation Data'!D2)))</f>
        <v/>
      </c>
      <c r="CU8" s="35" t="str">
        <f ca="true">+IF(OFFSET('Sanitation Data'!$E$29,0,10*ROW('Sanitation Data'!E2))="","",OFFSET('Sanitation Data'!$E$29,0,10*ROW('Sanitation Data'!E2)))</f>
        <v/>
      </c>
      <c r="CV8" s="35" t="str">
        <f ca="true">+IF(OFFSET('Sanitation Data'!$E$30,0,10*ROW('Sanitation Data'!E2))="","",OFFSET('Sanitation Data'!$E$30,0,10*ROW('Sanitation Data'!E2)))</f>
        <v/>
      </c>
      <c r="CW8" s="35" t="str">
        <f ca="true">+IF(OFFSET('Sanitation Data'!$E$31,0,10*ROW('Sanitation Data'!E2))="","",OFFSET('Sanitation Data'!$E$31,0,10*ROW('Sanitation Data'!E2)))</f>
        <v/>
      </c>
      <c r="CX8" s="35" t="str">
        <f ca="true">+IF(OFFSET('Sanitation Data'!$E$32,0,10*ROW('Sanitation Data'!E2))="","",OFFSET('Sanitation Data'!$E$32,0,10*ROW('Sanitation Data'!E2)))</f>
        <v/>
      </c>
      <c r="CY8" s="35" t="str">
        <f ca="true">+IF(OFFSET('Sanitation Data'!$E$33,0,10*ROW('Sanitation Data'!E2))="","",OFFSET('Sanitation Data'!$E$33,0,10*ROW('Sanitation Data'!E2)))</f>
        <v/>
      </c>
      <c r="CZ8" s="35" t="str">
        <f ca="true">+IF(OFFSET('Sanitation Data'!$F$29,0,10*ROW('Sanitation Data'!F2))="","",OFFSET('Sanitation Data'!$F$29,0,10*ROW('Sanitation Data'!F2)))</f>
        <v/>
      </c>
      <c r="DA8" s="35" t="str">
        <f ca="true">+IF(OFFSET('Sanitation Data'!$F$30,0,10*ROW('Sanitation Data'!F2))="","",OFFSET('Sanitation Data'!$F$30,0,10*ROW('Sanitation Data'!F2)))</f>
        <v/>
      </c>
      <c r="DB8" s="35" t="str">
        <f ca="true">+IF(OFFSET('Sanitation Data'!$F$31,0,10*ROW('Sanitation Data'!F2))="","",OFFSET('Sanitation Data'!$F$31,0,10*ROW('Sanitation Data'!F2)))</f>
        <v/>
      </c>
      <c r="DC8" s="35" t="str">
        <f ca="true">+IF(OFFSET('Sanitation Data'!$F$32,0,10*ROW('Sanitation Data'!F2))="","",OFFSET('Sanitation Data'!$F$32,0,10*ROW('Sanitation Data'!F2)))</f>
        <v/>
      </c>
      <c r="DD8" s="35" t="str">
        <f ca="true">+IF(OFFSET('Sanitation Data'!$F$33,0,10*ROW('Sanitation Data'!F2))="","",OFFSET('Sanitation Data'!$F$33,0,10*ROW('Sanitation Data'!F2)))</f>
        <v/>
      </c>
      <c r="DE8" s="35" t="str">
        <f ca="true">+IF(OFFSET('Sanitation Data'!$G$29,0,10*ROW('Sanitation Data'!G2))="","",OFFSET('Sanitation Data'!$G$29,0,10*ROW('Sanitation Data'!G2)))</f>
        <v/>
      </c>
      <c r="DF8" s="35" t="str">
        <f ca="true">+IF(OFFSET('Sanitation Data'!$G$30,0,10*ROW('Sanitation Data'!G2))="","",OFFSET('Sanitation Data'!$G$30,0,10*ROW('Sanitation Data'!G2)))</f>
        <v/>
      </c>
      <c r="DG8" s="35" t="str">
        <f ca="true">+IF(OFFSET('Sanitation Data'!$G$31,0,10*ROW('Sanitation Data'!G2))="","",OFFSET('Sanitation Data'!$G$31,0,10*ROW('Sanitation Data'!G2)))</f>
        <v/>
      </c>
      <c r="DH8" s="35" t="str">
        <f ca="true">+IF(OFFSET('Sanitation Data'!$G$32,0,10*ROW('Sanitation Data'!G2))="","",OFFSET('Sanitation Data'!$G$32,0,10*ROW('Sanitation Data'!G2)))</f>
        <v/>
      </c>
      <c r="DI8" s="35" t="str">
        <f ca="true">+IF(OFFSET('Sanitation Data'!$G$33,0,10*ROW('Sanitation Data'!G2))="","",OFFSET('Sanitation Data'!$G$33,0,10*ROW('Sanitation Data'!G2)))</f>
        <v/>
      </c>
      <c r="DJ8" s="35" t="str">
        <f ca="true">+IF(OFFSET('Sanitation Data'!$H$29,0,10*ROW('Sanitation Data'!H2))="","",OFFSET('Sanitation Data'!$H$29,0,10*ROW('Sanitation Data'!H2)))</f>
        <v/>
      </c>
      <c r="DK8" s="35" t="str">
        <f ca="true">+IF(OFFSET('Sanitation Data'!$H$30,0,10*ROW('Sanitation Data'!H2))="","",OFFSET('Sanitation Data'!$H$30,0,10*ROW('Sanitation Data'!H2)))</f>
        <v/>
      </c>
      <c r="DL8" s="35" t="str">
        <f ca="true">+IF(OFFSET('Sanitation Data'!$H$31,0,10*ROW('Sanitation Data'!H2))="","",OFFSET('Sanitation Data'!$H$31,0,10*ROW('Sanitation Data'!H2)))</f>
        <v/>
      </c>
      <c r="DM8" s="35" t="str">
        <f ca="true">+IF(OFFSET('Sanitation Data'!$H$32,0,10*ROW('Sanitation Data'!H2))="","",OFFSET('Sanitation Data'!$H$32,0,10*ROW('Sanitation Data'!H2)))</f>
        <v/>
      </c>
      <c r="DN8" s="35" t="str">
        <f ca="true">+IF(OFFSET('Sanitation Data'!$H$33,0,10*ROW('Sanitation Data'!H2))="","",OFFSET('Sanitation Data'!$H$33,0,10*ROW('Sanitation Data'!H2)))</f>
        <v/>
      </c>
      <c r="DO8" s="35" t="str">
        <f ca="true">+IF(OFFSET('Hygiene Data'!$C$12,0,10*ROW('Hygiene Data'!C2))="","",OFFSET('Hygiene Data'!$C$12,0,10*ROW('Hygiene Data'!C2)))</f>
        <v/>
      </c>
      <c r="DP8" s="35" t="str">
        <f ca="true">+IF(OFFSET('Hygiene Data'!$C$13,0,10*ROW('Hygiene Data'!C2))="","",OFFSET('Hygiene Data'!$C$13,0,10*ROW('Hygiene Data'!C2)))</f>
        <v/>
      </c>
      <c r="DQ8" s="35" t="str">
        <f ca="true">+IF(OFFSET('Hygiene Data'!$C$14,0,10*ROW('Hygiene Data'!C2))="","",OFFSET('Hygiene Data'!$C$14,0,10*ROW('Hygiene Data'!C2)))</f>
        <v/>
      </c>
      <c r="DR8" s="35" t="str">
        <f ca="true">+IF(OFFSET('Hygiene Data'!$D$12,0,10*ROW('Hygiene Data'!D2))="","",OFFSET('Hygiene Data'!$D$12,0,10*ROW('Hygiene Data'!D2)))</f>
        <v/>
      </c>
      <c r="DS8" s="35" t="str">
        <f ca="true">+IF(OFFSET('Hygiene Data'!$D$13,0,10*ROW('Hygiene Data'!D2))="","",OFFSET('Hygiene Data'!$D$13,0,10*ROW('Hygiene Data'!D2)))</f>
        <v/>
      </c>
      <c r="DT8" s="35" t="str">
        <f ca="true">+IF(OFFSET('Hygiene Data'!$D$14,0,10*ROW('Hygiene Data'!D2))="","",OFFSET('Hygiene Data'!$D$14,0,10*ROW('Hygiene Data'!D2)))</f>
        <v/>
      </c>
      <c r="DU8" s="35" t="str">
        <f ca="true">+IF(OFFSET('Hygiene Data'!$E$12,0,10*ROW('Hygiene Data'!E2))="","",OFFSET('Hygiene Data'!$E$12,0,10*ROW('Hygiene Data'!E2)))</f>
        <v/>
      </c>
      <c r="DV8" s="35" t="str">
        <f ca="true">+IF(OFFSET('Hygiene Data'!$E$13,0,10*ROW('Hygiene Data'!E2))="","",OFFSET('Hygiene Data'!$E$13,0,10*ROW('Hygiene Data'!E2)))</f>
        <v/>
      </c>
      <c r="DW8" s="35" t="str">
        <f ca="true">+IF(OFFSET('Hygiene Data'!$E$14,0,10*ROW('Hygiene Data'!E2))="","",OFFSET('Hygiene Data'!$E$14,0,10*ROW('Hygiene Data'!E2)))</f>
        <v/>
      </c>
      <c r="DX8" s="35" t="str">
        <f ca="true">+IF(OFFSET('Hygiene Data'!$F$12,0,10*ROW('Hygiene Data'!F2))="","",OFFSET('Hygiene Data'!$F$12,0,10*ROW('Hygiene Data'!F2)))</f>
        <v/>
      </c>
      <c r="DY8" s="35" t="str">
        <f ca="true">+IF(OFFSET('Hygiene Data'!$F$13,0,10*ROW('Hygiene Data'!F2))="","",OFFSET('Hygiene Data'!$F$13,0,10*ROW('Hygiene Data'!F2)))</f>
        <v/>
      </c>
      <c r="DZ8" s="35" t="str">
        <f ca="true">+IF(OFFSET('Hygiene Data'!$F$14,0,10*ROW('Hygiene Data'!F2))="","",OFFSET('Hygiene Data'!$F$14,0,10*ROW('Hygiene Data'!F2)))</f>
        <v/>
      </c>
      <c r="EA8" s="35" t="str">
        <f ca="true">+IF(OFFSET('Hygiene Data'!$G$12,0,10*ROW('Hygiene Data'!G2))="","",OFFSET('Hygiene Data'!$G$12,0,10*ROW('Hygiene Data'!G2)))</f>
        <v/>
      </c>
      <c r="EB8" s="35" t="str">
        <f ca="true">+IF(OFFSET('Hygiene Data'!$G$13,0,10*ROW('Hygiene Data'!G2))="","",OFFSET('Hygiene Data'!$G$13,0,10*ROW('Hygiene Data'!G2)))</f>
        <v/>
      </c>
      <c r="EC8" s="35" t="str">
        <f ca="true">+IF(OFFSET('Hygiene Data'!$G$14,0,10*ROW('Hygiene Data'!G2))="","",OFFSET('Hygiene Data'!$G$14,0,10*ROW('Hygiene Data'!G2)))</f>
        <v/>
      </c>
      <c r="ED8" s="35" t="str">
        <f ca="true">+IF(OFFSET('Hygiene Data'!$H$12,0,10*ROW('Hygiene Data'!H2))="","",OFFSET('Hygiene Data'!$H$12,0,10*ROW('Hygiene Data'!H2)))</f>
        <v/>
      </c>
      <c r="EE8" s="35" t="str">
        <f ca="true">+IF(OFFSET('Hygiene Data'!$H$13,0,10*ROW('Hygiene Data'!H2))="","",OFFSET('Hygiene Data'!$H$13,0,10*ROW('Hygiene Data'!H2)))</f>
        <v/>
      </c>
      <c r="EF8" s="35" t="str">
        <f ca="true">+IF(OFFSET('Hygiene Data'!$H$14,0,10*ROW('Hygiene Data'!H2))="","",OFFSET('Hygiene Data'!$H$14,0,10*ROW('Hygiene Data'!H2)))</f>
        <v/>
      </c>
    </row>
    <row r="9" x14ac:dyDescent="0.2">
      <c r="A9" s="58" t="str">
        <f ca="true">+IF(OFFSET('Water Data'!$B$1,0,10*ROW('Water Data'!B3))="","",OFFSET('Water Data'!$B$1,0,10*ROW('Water Data'!B3)))</f>
        <v/>
      </c>
      <c r="B9" s="58" t="str">
        <f ca="true">+IF(OFFSET('Water Data'!$A$3,0,10*ROW('Water Data'!A3))="","",OFFSET('Water Data'!$A$3,0,10*ROW('Water Data'!A3)))</f>
        <v/>
      </c>
      <c r="C9" s="58" t="str">
        <f ca="true">+IF(OFFSET('Water Data'!$C$3,0,10*ROW('Water Data'!C3))="","",OFFSET('Water Data'!$C$3,0,10*ROW('Water Data'!C3)))</f>
        <v/>
      </c>
      <c r="D9" s="247"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7"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7"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7"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7"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7"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7"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7"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7"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7"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7"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7"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7"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7"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7"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7"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7"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7"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8"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8"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8"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8"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8"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8"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8"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8"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8"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8"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8"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8"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8"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8"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8"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8"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8"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8"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8"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8"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8"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8"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8"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8"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8"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8"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8"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8"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8"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8"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9"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9"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9"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9"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9"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9"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9"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9"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9"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9"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9"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9"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9"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9"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9"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9"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9"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9"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5" t="str">
        <f ca="true">+IF(OFFSET('Water Data'!$C$28,0,10*ROW('Water Data'!C3))="","",OFFSET('Water Data'!$C$28,0,10*ROW('Water Data'!C3)))</f>
        <v/>
      </c>
      <c r="BT9" s="35" t="str">
        <f ca="true">+IF(OFFSET('Water Data'!$C$29,0,10*ROW('Water Data'!C3))="","",OFFSET('Water Data'!$C$29,0,10*ROW('Water Data'!C3)))</f>
        <v/>
      </c>
      <c r="BU9" s="35" t="str">
        <f ca="true">+IF(OFFSET('Water Data'!$C$30,0,10*ROW('Water Data'!C3))="","",OFFSET('Water Data'!$C$30,0,10*ROW('Water Data'!C3)))</f>
        <v/>
      </c>
      <c r="BV9" s="35" t="str">
        <f ca="true">+IF(OFFSET('Water Data'!$D$28,0,10*ROW('Water Data'!D3))="","",OFFSET('Water Data'!$D$28,0,10*ROW('Water Data'!D3)))</f>
        <v/>
      </c>
      <c r="BW9" s="35" t="str">
        <f ca="true">+IF(OFFSET('Water Data'!$D$29,0,10*ROW('Water Data'!D3))="","",OFFSET('Water Data'!$D$29,0,10*ROW('Water Data'!D3)))</f>
        <v/>
      </c>
      <c r="BX9" s="35" t="str">
        <f ca="true">+IF(OFFSET('Water Data'!$D$30,0,10*ROW('Water Data'!D3))="","",OFFSET('Water Data'!$D$30,0,10*ROW('Water Data'!D3)))</f>
        <v/>
      </c>
      <c r="BY9" s="35" t="str">
        <f ca="true">+IF(OFFSET('Water Data'!$E$28,0,10*ROW('Water Data'!E3))="","",OFFSET('Water Data'!$E$28,0,10*ROW('Water Data'!E3)))</f>
        <v/>
      </c>
      <c r="BZ9" s="35" t="str">
        <f ca="true">+IF(OFFSET('Water Data'!$E$29,0,10*ROW('Water Data'!E3))="","",OFFSET('Water Data'!$E$29,0,10*ROW('Water Data'!E3)))</f>
        <v/>
      </c>
      <c r="CA9" s="35" t="str">
        <f ca="true">+IF(OFFSET('Water Data'!$E$30,0,10*ROW('Water Data'!E3))="","",OFFSET('Water Data'!$E$30,0,10*ROW('Water Data'!E3)))</f>
        <v/>
      </c>
      <c r="CB9" s="35" t="str">
        <f ca="true">+IF(OFFSET('Water Data'!$F$28,0,10*ROW('Water Data'!F3))="","",OFFSET('Water Data'!$F$28,0,10*ROW('Water Data'!F3)))</f>
        <v/>
      </c>
      <c r="CC9" s="35" t="str">
        <f ca="true">+IF(OFFSET('Water Data'!$F$29,0,10*ROW('Water Data'!F3))="","",OFFSET('Water Data'!$F$29,0,10*ROW('Water Data'!F3)))</f>
        <v/>
      </c>
      <c r="CD9" s="35" t="str">
        <f ca="true">+IF(OFFSET('Water Data'!$F$30,0,10*ROW('Water Data'!F3))="","",OFFSET('Water Data'!$F$30,0,10*ROW('Water Data'!F3)))</f>
        <v/>
      </c>
      <c r="CE9" s="35" t="str">
        <f ca="true">+IF(OFFSET('Water Data'!$G$28,0,10*ROW('Water Data'!G3))="","",OFFSET('Water Data'!$G$28,0,10*ROW('Water Data'!G3)))</f>
        <v/>
      </c>
      <c r="CF9" s="35" t="str">
        <f ca="true">+IF(OFFSET('Water Data'!$G$29,0,10*ROW('Water Data'!G3))="","",OFFSET('Water Data'!$G$29,0,10*ROW('Water Data'!G3)))</f>
        <v/>
      </c>
      <c r="CG9" s="35" t="str">
        <f ca="true">+IF(OFFSET('Water Data'!$G$30,0,10*ROW('Water Data'!G3))="","",OFFSET('Water Data'!$G$30,0,10*ROW('Water Data'!G3)))</f>
        <v/>
      </c>
      <c r="CH9" s="35" t="str">
        <f ca="true">+IF(OFFSET('Water Data'!$H$28,0,10*ROW('Water Data'!H3))="","",OFFSET('Water Data'!$H$28,0,10*ROW('Water Data'!H3)))</f>
        <v/>
      </c>
      <c r="CI9" s="35" t="str">
        <f ca="true">+IF(OFFSET('Water Data'!$H$29,0,10*ROW('Water Data'!H3))="","",OFFSET('Water Data'!$H$29,0,10*ROW('Water Data'!H3)))</f>
        <v/>
      </c>
      <c r="CJ9" s="35" t="str">
        <f ca="true">+IF(OFFSET('Water Data'!$H$30,0,10*ROW('Water Data'!H3))="","",OFFSET('Water Data'!$H$30,0,10*ROW('Water Data'!H3)))</f>
        <v/>
      </c>
      <c r="CK9" s="35" t="str">
        <f ca="true">+IF(OFFSET('Sanitation Data'!$C$29,0,10*ROW('Sanitation Data'!C3))="","",OFFSET('Sanitation Data'!$C$29,0,10*ROW('Sanitation Data'!C3)))</f>
        <v/>
      </c>
      <c r="CL9" s="35" t="str">
        <f ca="true">+IF(OFFSET('Sanitation Data'!$C$30,0,10*ROW('Sanitation Data'!C3))="","",OFFSET('Sanitation Data'!$C$30,0,10*ROW('Sanitation Data'!C3)))</f>
        <v/>
      </c>
      <c r="CM9" s="35" t="str">
        <f ca="true">+IF(OFFSET('Sanitation Data'!$C$31,0,10*ROW('Sanitation Data'!C3))="","",OFFSET('Sanitation Data'!$C$31,0,10*ROW('Sanitation Data'!C3)))</f>
        <v/>
      </c>
      <c r="CN9" s="35" t="str">
        <f ca="true">+IF(OFFSET('Sanitation Data'!$C$32,0,10*ROW('Sanitation Data'!C3))="","",OFFSET('Sanitation Data'!$C$32,0,10*ROW('Sanitation Data'!C3)))</f>
        <v/>
      </c>
      <c r="CO9" s="35" t="str">
        <f ca="true">+IF(OFFSET('Sanitation Data'!$C$33,0,10*ROW('Sanitation Data'!C3))="","",OFFSET('Sanitation Data'!$C$33,0,10*ROW('Sanitation Data'!C3)))</f>
        <v/>
      </c>
      <c r="CP9" s="35" t="str">
        <f ca="true">+IF(OFFSET('Sanitation Data'!$D$29,0,10*ROW('Sanitation Data'!D3))="","",OFFSET('Sanitation Data'!$D$29,0,10*ROW('Sanitation Data'!D3)))</f>
        <v/>
      </c>
      <c r="CQ9" s="35" t="str">
        <f ca="true">+IF(OFFSET('Sanitation Data'!$D$30,0,10*ROW('Sanitation Data'!D3))="","",OFFSET('Sanitation Data'!$D$30,0,10*ROW('Sanitation Data'!D3)))</f>
        <v/>
      </c>
      <c r="CR9" s="35" t="str">
        <f ca="true">+IF(OFFSET('Sanitation Data'!$D$31,0,10*ROW('Sanitation Data'!D3))="","",OFFSET('Sanitation Data'!$D$31,0,10*ROW('Sanitation Data'!D3)))</f>
        <v/>
      </c>
      <c r="CS9" s="35" t="str">
        <f ca="true">+IF(OFFSET('Sanitation Data'!$D$32,0,10*ROW('Sanitation Data'!D3))="","",OFFSET('Sanitation Data'!$D$32,0,10*ROW('Sanitation Data'!D3)))</f>
        <v/>
      </c>
      <c r="CT9" s="35" t="str">
        <f ca="true">+IF(OFFSET('Sanitation Data'!$D$33,0,10*ROW('Sanitation Data'!D3))="","",OFFSET('Sanitation Data'!$D$33,0,10*ROW('Sanitation Data'!D3)))</f>
        <v/>
      </c>
      <c r="CU9" s="35" t="str">
        <f ca="true">+IF(OFFSET('Sanitation Data'!$E$29,0,10*ROW('Sanitation Data'!E3))="","",OFFSET('Sanitation Data'!$E$29,0,10*ROW('Sanitation Data'!E3)))</f>
        <v/>
      </c>
      <c r="CV9" s="35" t="str">
        <f ca="true">+IF(OFFSET('Sanitation Data'!$E$30,0,10*ROW('Sanitation Data'!E3))="","",OFFSET('Sanitation Data'!$E$30,0,10*ROW('Sanitation Data'!E3)))</f>
        <v/>
      </c>
      <c r="CW9" s="35" t="str">
        <f ca="true">+IF(OFFSET('Sanitation Data'!$E$31,0,10*ROW('Sanitation Data'!E3))="","",OFFSET('Sanitation Data'!$E$31,0,10*ROW('Sanitation Data'!E3)))</f>
        <v/>
      </c>
      <c r="CX9" s="35" t="str">
        <f ca="true">+IF(OFFSET('Sanitation Data'!$E$32,0,10*ROW('Sanitation Data'!E3))="","",OFFSET('Sanitation Data'!$E$32,0,10*ROW('Sanitation Data'!E3)))</f>
        <v/>
      </c>
      <c r="CY9" s="35" t="str">
        <f ca="true">+IF(OFFSET('Sanitation Data'!$E$33,0,10*ROW('Sanitation Data'!E3))="","",OFFSET('Sanitation Data'!$E$33,0,10*ROW('Sanitation Data'!E3)))</f>
        <v/>
      </c>
      <c r="CZ9" s="35" t="str">
        <f ca="true">+IF(OFFSET('Sanitation Data'!$F$29,0,10*ROW('Sanitation Data'!F3))="","",OFFSET('Sanitation Data'!$F$29,0,10*ROW('Sanitation Data'!F3)))</f>
        <v/>
      </c>
      <c r="DA9" s="35" t="str">
        <f ca="true">+IF(OFFSET('Sanitation Data'!$F$30,0,10*ROW('Sanitation Data'!F3))="","",OFFSET('Sanitation Data'!$F$30,0,10*ROW('Sanitation Data'!F3)))</f>
        <v/>
      </c>
      <c r="DB9" s="35" t="str">
        <f ca="true">+IF(OFFSET('Sanitation Data'!$F$31,0,10*ROW('Sanitation Data'!F3))="","",OFFSET('Sanitation Data'!$F$31,0,10*ROW('Sanitation Data'!F3)))</f>
        <v/>
      </c>
      <c r="DC9" s="35" t="str">
        <f ca="true">+IF(OFFSET('Sanitation Data'!$F$32,0,10*ROW('Sanitation Data'!F3))="","",OFFSET('Sanitation Data'!$F$32,0,10*ROW('Sanitation Data'!F3)))</f>
        <v/>
      </c>
      <c r="DD9" s="35" t="str">
        <f ca="true">+IF(OFFSET('Sanitation Data'!$F$33,0,10*ROW('Sanitation Data'!F3))="","",OFFSET('Sanitation Data'!$F$33,0,10*ROW('Sanitation Data'!F3)))</f>
        <v/>
      </c>
      <c r="DE9" s="35" t="str">
        <f ca="true">+IF(OFFSET('Sanitation Data'!$G$29,0,10*ROW('Sanitation Data'!G3))="","",OFFSET('Sanitation Data'!$G$29,0,10*ROW('Sanitation Data'!G3)))</f>
        <v/>
      </c>
      <c r="DF9" s="35" t="str">
        <f ca="true">+IF(OFFSET('Sanitation Data'!$G$30,0,10*ROW('Sanitation Data'!G3))="","",OFFSET('Sanitation Data'!$G$30,0,10*ROW('Sanitation Data'!G3)))</f>
        <v/>
      </c>
      <c r="DG9" s="35" t="str">
        <f ca="true">+IF(OFFSET('Sanitation Data'!$G$31,0,10*ROW('Sanitation Data'!G3))="","",OFFSET('Sanitation Data'!$G$31,0,10*ROW('Sanitation Data'!G3)))</f>
        <v/>
      </c>
      <c r="DH9" s="35" t="str">
        <f ca="true">+IF(OFFSET('Sanitation Data'!$G$32,0,10*ROW('Sanitation Data'!G3))="","",OFFSET('Sanitation Data'!$G$32,0,10*ROW('Sanitation Data'!G3)))</f>
        <v/>
      </c>
      <c r="DI9" s="35" t="str">
        <f ca="true">+IF(OFFSET('Sanitation Data'!$G$33,0,10*ROW('Sanitation Data'!G3))="","",OFFSET('Sanitation Data'!$G$33,0,10*ROW('Sanitation Data'!G3)))</f>
        <v/>
      </c>
      <c r="DJ9" s="35" t="str">
        <f ca="true">+IF(OFFSET('Sanitation Data'!$H$29,0,10*ROW('Sanitation Data'!H3))="","",OFFSET('Sanitation Data'!$H$29,0,10*ROW('Sanitation Data'!H3)))</f>
        <v/>
      </c>
      <c r="DK9" s="35" t="str">
        <f ca="true">+IF(OFFSET('Sanitation Data'!$H$30,0,10*ROW('Sanitation Data'!H3))="","",OFFSET('Sanitation Data'!$H$30,0,10*ROW('Sanitation Data'!H3)))</f>
        <v/>
      </c>
      <c r="DL9" s="35" t="str">
        <f ca="true">+IF(OFFSET('Sanitation Data'!$H$31,0,10*ROW('Sanitation Data'!H3))="","",OFFSET('Sanitation Data'!$H$31,0,10*ROW('Sanitation Data'!H3)))</f>
        <v/>
      </c>
      <c r="DM9" s="35" t="str">
        <f ca="true">+IF(OFFSET('Sanitation Data'!$H$32,0,10*ROW('Sanitation Data'!H3))="","",OFFSET('Sanitation Data'!$H$32,0,10*ROW('Sanitation Data'!H3)))</f>
        <v/>
      </c>
      <c r="DN9" s="35" t="str">
        <f ca="true">+IF(OFFSET('Sanitation Data'!$H$33,0,10*ROW('Sanitation Data'!H3))="","",OFFSET('Sanitation Data'!$H$33,0,10*ROW('Sanitation Data'!H3)))</f>
        <v/>
      </c>
      <c r="DO9" s="35" t="str">
        <f ca="true">+IF(OFFSET('Hygiene Data'!$C$12,0,10*ROW('Hygiene Data'!C3))="","",OFFSET('Hygiene Data'!$C$12,0,10*ROW('Hygiene Data'!C3)))</f>
        <v/>
      </c>
      <c r="DP9" s="35" t="str">
        <f ca="true">+IF(OFFSET('Hygiene Data'!$C$13,0,10*ROW('Hygiene Data'!C3))="","",OFFSET('Hygiene Data'!$C$13,0,10*ROW('Hygiene Data'!C3)))</f>
        <v/>
      </c>
      <c r="DQ9" s="35" t="str">
        <f ca="true">+IF(OFFSET('Hygiene Data'!$C$14,0,10*ROW('Hygiene Data'!C3))="","",OFFSET('Hygiene Data'!$C$14,0,10*ROW('Hygiene Data'!C3)))</f>
        <v/>
      </c>
      <c r="DR9" s="35" t="str">
        <f ca="true">+IF(OFFSET('Hygiene Data'!$D$12,0,10*ROW('Hygiene Data'!D3))="","",OFFSET('Hygiene Data'!$D$12,0,10*ROW('Hygiene Data'!D3)))</f>
        <v/>
      </c>
      <c r="DS9" s="35" t="str">
        <f ca="true">+IF(OFFSET('Hygiene Data'!$D$13,0,10*ROW('Hygiene Data'!D3))="","",OFFSET('Hygiene Data'!$D$13,0,10*ROW('Hygiene Data'!D3)))</f>
        <v/>
      </c>
      <c r="DT9" s="35" t="str">
        <f ca="true">+IF(OFFSET('Hygiene Data'!$D$14,0,10*ROW('Hygiene Data'!D3))="","",OFFSET('Hygiene Data'!$D$14,0,10*ROW('Hygiene Data'!D3)))</f>
        <v/>
      </c>
      <c r="DU9" s="35" t="str">
        <f ca="true">+IF(OFFSET('Hygiene Data'!$E$12,0,10*ROW('Hygiene Data'!E3))="","",OFFSET('Hygiene Data'!$E$12,0,10*ROW('Hygiene Data'!E3)))</f>
        <v/>
      </c>
      <c r="DV9" s="35" t="str">
        <f ca="true">+IF(OFFSET('Hygiene Data'!$E$13,0,10*ROW('Hygiene Data'!E3))="","",OFFSET('Hygiene Data'!$E$13,0,10*ROW('Hygiene Data'!E3)))</f>
        <v/>
      </c>
      <c r="DW9" s="35" t="str">
        <f ca="true">+IF(OFFSET('Hygiene Data'!$E$14,0,10*ROW('Hygiene Data'!E3))="","",OFFSET('Hygiene Data'!$E$14,0,10*ROW('Hygiene Data'!E3)))</f>
        <v/>
      </c>
      <c r="DX9" s="35" t="str">
        <f ca="true">+IF(OFFSET('Hygiene Data'!$F$12,0,10*ROW('Hygiene Data'!F3))="","",OFFSET('Hygiene Data'!$F$12,0,10*ROW('Hygiene Data'!F3)))</f>
        <v/>
      </c>
      <c r="DY9" s="35" t="str">
        <f ca="true">+IF(OFFSET('Hygiene Data'!$F$13,0,10*ROW('Hygiene Data'!F3))="","",OFFSET('Hygiene Data'!$F$13,0,10*ROW('Hygiene Data'!F3)))</f>
        <v/>
      </c>
      <c r="DZ9" s="35" t="str">
        <f ca="true">+IF(OFFSET('Hygiene Data'!$F$14,0,10*ROW('Hygiene Data'!F3))="","",OFFSET('Hygiene Data'!$F$14,0,10*ROW('Hygiene Data'!F3)))</f>
        <v/>
      </c>
      <c r="EA9" s="35" t="str">
        <f ca="true">+IF(OFFSET('Hygiene Data'!$G$12,0,10*ROW('Hygiene Data'!G3))="","",OFFSET('Hygiene Data'!$G$12,0,10*ROW('Hygiene Data'!G3)))</f>
        <v/>
      </c>
      <c r="EB9" s="35" t="str">
        <f ca="true">+IF(OFFSET('Hygiene Data'!$G$13,0,10*ROW('Hygiene Data'!G3))="","",OFFSET('Hygiene Data'!$G$13,0,10*ROW('Hygiene Data'!G3)))</f>
        <v/>
      </c>
      <c r="EC9" s="35" t="str">
        <f ca="true">+IF(OFFSET('Hygiene Data'!$G$14,0,10*ROW('Hygiene Data'!G3))="","",OFFSET('Hygiene Data'!$G$14,0,10*ROW('Hygiene Data'!G3)))</f>
        <v/>
      </c>
      <c r="ED9" s="35" t="str">
        <f ca="true">+IF(OFFSET('Hygiene Data'!$H$12,0,10*ROW('Hygiene Data'!H3))="","",OFFSET('Hygiene Data'!$H$12,0,10*ROW('Hygiene Data'!H3)))</f>
        <v/>
      </c>
      <c r="EE9" s="35" t="str">
        <f ca="true">+IF(OFFSET('Hygiene Data'!$H$13,0,10*ROW('Hygiene Data'!H3))="","",OFFSET('Hygiene Data'!$H$13,0,10*ROW('Hygiene Data'!H3)))</f>
        <v/>
      </c>
      <c r="EF9" s="35" t="str">
        <f ca="true">+IF(OFFSET('Hygiene Data'!$H$14,0,10*ROW('Hygiene Data'!H3))="","",OFFSET('Hygiene Data'!$H$14,0,10*ROW('Hygiene Data'!H3)))</f>
        <v/>
      </c>
    </row>
    <row r="10" x14ac:dyDescent="0.2">
      <c r="A10" s="58" t="str">
        <f ca="true">+IF(OFFSET('Water Data'!$B$1,0,10*ROW('Water Data'!B4))="","",OFFSET('Water Data'!$B$1,0,10*ROW('Water Data'!B4)))</f>
        <v/>
      </c>
      <c r="B10" s="58" t="str">
        <f ca="true">+IF(OFFSET('Water Data'!$A$3,0,10*ROW('Water Data'!A4))="","",OFFSET('Water Data'!$A$3,0,10*ROW('Water Data'!A4)))</f>
        <v/>
      </c>
      <c r="C10" s="58" t="str">
        <f ca="true">+IF(OFFSET('Water Data'!$C$3,0,10*ROW('Water Data'!C4))="","",OFFSET('Water Data'!$C$3,0,10*ROW('Water Data'!C4)))</f>
        <v/>
      </c>
      <c r="D10" s="247"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7"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7"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7"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7"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7"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7"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7"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7"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7"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7"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7"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7"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7"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7"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7"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7"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7"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8"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8"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8"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8"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8"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8"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8"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8"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8"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8"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8"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8"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8"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8"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8"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8"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8"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8"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8"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8"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8"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8"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8"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8"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8"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8"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8"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8"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8"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8"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9"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9"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9"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9"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9"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9"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9"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9"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9"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9"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9"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9"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9"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9"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9"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9"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9"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9"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5" t="str">
        <f ca="true">+IF(OFFSET('Water Data'!$C$28,0,10*ROW('Water Data'!C4))="","",OFFSET('Water Data'!$C$28,0,10*ROW('Water Data'!C4)))</f>
        <v/>
      </c>
      <c r="BT10" s="35" t="str">
        <f ca="true">+IF(OFFSET('Water Data'!$C$29,0,10*ROW('Water Data'!C4))="","",OFFSET('Water Data'!$C$29,0,10*ROW('Water Data'!C4)))</f>
        <v/>
      </c>
      <c r="BU10" s="35" t="str">
        <f ca="true">+IF(OFFSET('Water Data'!$C$30,0,10*ROW('Water Data'!C4))="","",OFFSET('Water Data'!$C$30,0,10*ROW('Water Data'!C4)))</f>
        <v/>
      </c>
      <c r="BV10" s="35" t="str">
        <f ca="true">+IF(OFFSET('Water Data'!$D$28,0,10*ROW('Water Data'!D4))="","",OFFSET('Water Data'!$D$28,0,10*ROW('Water Data'!D4)))</f>
        <v/>
      </c>
      <c r="BW10" s="35" t="str">
        <f ca="true">+IF(OFFSET('Water Data'!$D$29,0,10*ROW('Water Data'!D4))="","",OFFSET('Water Data'!$D$29,0,10*ROW('Water Data'!D4)))</f>
        <v/>
      </c>
      <c r="BX10" s="35" t="str">
        <f ca="true">+IF(OFFSET('Water Data'!$D$30,0,10*ROW('Water Data'!D4))="","",OFFSET('Water Data'!$D$30,0,10*ROW('Water Data'!D4)))</f>
        <v/>
      </c>
      <c r="BY10" s="35" t="str">
        <f ca="true">+IF(OFFSET('Water Data'!$E$28,0,10*ROW('Water Data'!E4))="","",OFFSET('Water Data'!$E$28,0,10*ROW('Water Data'!E4)))</f>
        <v/>
      </c>
      <c r="BZ10" s="35" t="str">
        <f ca="true">+IF(OFFSET('Water Data'!$E$29,0,10*ROW('Water Data'!E4))="","",OFFSET('Water Data'!$E$29,0,10*ROW('Water Data'!E4)))</f>
        <v/>
      </c>
      <c r="CA10" s="35" t="str">
        <f ca="true">+IF(OFFSET('Water Data'!$E$30,0,10*ROW('Water Data'!E4))="","",OFFSET('Water Data'!$E$30,0,10*ROW('Water Data'!E4)))</f>
        <v/>
      </c>
      <c r="CB10" s="35" t="str">
        <f ca="true">+IF(OFFSET('Water Data'!$F$28,0,10*ROW('Water Data'!F4))="","",OFFSET('Water Data'!$F$28,0,10*ROW('Water Data'!F4)))</f>
        <v/>
      </c>
      <c r="CC10" s="35" t="str">
        <f ca="true">+IF(OFFSET('Water Data'!$F$29,0,10*ROW('Water Data'!F4))="","",OFFSET('Water Data'!$F$29,0,10*ROW('Water Data'!F4)))</f>
        <v/>
      </c>
      <c r="CD10" s="35" t="str">
        <f ca="true">+IF(OFFSET('Water Data'!$F$30,0,10*ROW('Water Data'!F4))="","",OFFSET('Water Data'!$F$30,0,10*ROW('Water Data'!F4)))</f>
        <v/>
      </c>
      <c r="CE10" s="35" t="str">
        <f ca="true">+IF(OFFSET('Water Data'!$G$28,0,10*ROW('Water Data'!G4))="","",OFFSET('Water Data'!$G$28,0,10*ROW('Water Data'!G4)))</f>
        <v/>
      </c>
      <c r="CF10" s="35" t="str">
        <f ca="true">+IF(OFFSET('Water Data'!$G$29,0,10*ROW('Water Data'!G4))="","",OFFSET('Water Data'!$G$29,0,10*ROW('Water Data'!G4)))</f>
        <v/>
      </c>
      <c r="CG10" s="35" t="str">
        <f ca="true">+IF(OFFSET('Water Data'!$G$30,0,10*ROW('Water Data'!G4))="","",OFFSET('Water Data'!$G$30,0,10*ROW('Water Data'!G4)))</f>
        <v/>
      </c>
      <c r="CH10" s="35" t="str">
        <f ca="true">+IF(OFFSET('Water Data'!$H$28,0,10*ROW('Water Data'!H4))="","",OFFSET('Water Data'!$H$28,0,10*ROW('Water Data'!H4)))</f>
        <v/>
      </c>
      <c r="CI10" s="35" t="str">
        <f ca="true">+IF(OFFSET('Water Data'!$H$29,0,10*ROW('Water Data'!H4))="","",OFFSET('Water Data'!$H$29,0,10*ROW('Water Data'!H4)))</f>
        <v/>
      </c>
      <c r="CJ10" s="35" t="str">
        <f ca="true">+IF(OFFSET('Water Data'!$H$30,0,10*ROW('Water Data'!H4))="","",OFFSET('Water Data'!$H$30,0,10*ROW('Water Data'!H4)))</f>
        <v/>
      </c>
      <c r="CK10" s="35" t="str">
        <f ca="true">+IF(OFFSET('Sanitation Data'!$C$29,0,10*ROW('Sanitation Data'!C4))="","",OFFSET('Sanitation Data'!$C$29,0,10*ROW('Sanitation Data'!C4)))</f>
        <v/>
      </c>
      <c r="CL10" s="35" t="str">
        <f ca="true">+IF(OFFSET('Sanitation Data'!$C$30,0,10*ROW('Sanitation Data'!C4))="","",OFFSET('Sanitation Data'!$C$30,0,10*ROW('Sanitation Data'!C4)))</f>
        <v/>
      </c>
      <c r="CM10" s="35" t="str">
        <f ca="true">+IF(OFFSET('Sanitation Data'!$C$31,0,10*ROW('Sanitation Data'!C4))="","",OFFSET('Sanitation Data'!$C$31,0,10*ROW('Sanitation Data'!C4)))</f>
        <v/>
      </c>
      <c r="CN10" s="35" t="str">
        <f ca="true">+IF(OFFSET('Sanitation Data'!$C$32,0,10*ROW('Sanitation Data'!C4))="","",OFFSET('Sanitation Data'!$C$32,0,10*ROW('Sanitation Data'!C4)))</f>
        <v/>
      </c>
      <c r="CO10" s="35" t="str">
        <f ca="true">+IF(OFFSET('Sanitation Data'!$C$33,0,10*ROW('Sanitation Data'!C4))="","",OFFSET('Sanitation Data'!$C$33,0,10*ROW('Sanitation Data'!C4)))</f>
        <v/>
      </c>
      <c r="CP10" s="35" t="str">
        <f ca="true">+IF(OFFSET('Sanitation Data'!$D$29,0,10*ROW('Sanitation Data'!D4))="","",OFFSET('Sanitation Data'!$D$29,0,10*ROW('Sanitation Data'!D4)))</f>
        <v/>
      </c>
      <c r="CQ10" s="35" t="str">
        <f ca="true">+IF(OFFSET('Sanitation Data'!$D$30,0,10*ROW('Sanitation Data'!D4))="","",OFFSET('Sanitation Data'!$D$30,0,10*ROW('Sanitation Data'!D4)))</f>
        <v/>
      </c>
      <c r="CR10" s="35" t="str">
        <f ca="true">+IF(OFFSET('Sanitation Data'!$D$31,0,10*ROW('Sanitation Data'!D4))="","",OFFSET('Sanitation Data'!$D$31,0,10*ROW('Sanitation Data'!D4)))</f>
        <v/>
      </c>
      <c r="CS10" s="35" t="str">
        <f ca="true">+IF(OFFSET('Sanitation Data'!$D$32,0,10*ROW('Sanitation Data'!D4))="","",OFFSET('Sanitation Data'!$D$32,0,10*ROW('Sanitation Data'!D4)))</f>
        <v/>
      </c>
      <c r="CT10" s="35" t="str">
        <f ca="true">+IF(OFFSET('Sanitation Data'!$D$33,0,10*ROW('Sanitation Data'!D4))="","",OFFSET('Sanitation Data'!$D$33,0,10*ROW('Sanitation Data'!D4)))</f>
        <v/>
      </c>
      <c r="CU10" s="35" t="str">
        <f ca="true">+IF(OFFSET('Sanitation Data'!$E$29,0,10*ROW('Sanitation Data'!E4))="","",OFFSET('Sanitation Data'!$E$29,0,10*ROW('Sanitation Data'!E4)))</f>
        <v/>
      </c>
      <c r="CV10" s="35" t="str">
        <f ca="true">+IF(OFFSET('Sanitation Data'!$E$30,0,10*ROW('Sanitation Data'!E4))="","",OFFSET('Sanitation Data'!$E$30,0,10*ROW('Sanitation Data'!E4)))</f>
        <v/>
      </c>
      <c r="CW10" s="35" t="str">
        <f ca="true">+IF(OFFSET('Sanitation Data'!$E$31,0,10*ROW('Sanitation Data'!E4))="","",OFFSET('Sanitation Data'!$E$31,0,10*ROW('Sanitation Data'!E4)))</f>
        <v/>
      </c>
      <c r="CX10" s="35" t="str">
        <f ca="true">+IF(OFFSET('Sanitation Data'!$E$32,0,10*ROW('Sanitation Data'!E4))="","",OFFSET('Sanitation Data'!$E$32,0,10*ROW('Sanitation Data'!E4)))</f>
        <v/>
      </c>
      <c r="CY10" s="35" t="str">
        <f ca="true">+IF(OFFSET('Sanitation Data'!$E$33,0,10*ROW('Sanitation Data'!E4))="","",OFFSET('Sanitation Data'!$E$33,0,10*ROW('Sanitation Data'!E4)))</f>
        <v/>
      </c>
      <c r="CZ10" s="35" t="str">
        <f ca="true">+IF(OFFSET('Sanitation Data'!$F$29,0,10*ROW('Sanitation Data'!F4))="","",OFFSET('Sanitation Data'!$F$29,0,10*ROW('Sanitation Data'!F4)))</f>
        <v/>
      </c>
      <c r="DA10" s="35" t="str">
        <f ca="true">+IF(OFFSET('Sanitation Data'!$F$30,0,10*ROW('Sanitation Data'!F4))="","",OFFSET('Sanitation Data'!$F$30,0,10*ROW('Sanitation Data'!F4)))</f>
        <v/>
      </c>
      <c r="DB10" s="35" t="str">
        <f ca="true">+IF(OFFSET('Sanitation Data'!$F$31,0,10*ROW('Sanitation Data'!F4))="","",OFFSET('Sanitation Data'!$F$31,0,10*ROW('Sanitation Data'!F4)))</f>
        <v/>
      </c>
      <c r="DC10" s="35" t="str">
        <f ca="true">+IF(OFFSET('Sanitation Data'!$F$32,0,10*ROW('Sanitation Data'!F4))="","",OFFSET('Sanitation Data'!$F$32,0,10*ROW('Sanitation Data'!F4)))</f>
        <v/>
      </c>
      <c r="DD10" s="35" t="str">
        <f ca="true">+IF(OFFSET('Sanitation Data'!$F$33,0,10*ROW('Sanitation Data'!F4))="","",OFFSET('Sanitation Data'!$F$33,0,10*ROW('Sanitation Data'!F4)))</f>
        <v/>
      </c>
      <c r="DE10" s="35" t="str">
        <f ca="true">+IF(OFFSET('Sanitation Data'!$G$29,0,10*ROW('Sanitation Data'!G4))="","",OFFSET('Sanitation Data'!$G$29,0,10*ROW('Sanitation Data'!G4)))</f>
        <v/>
      </c>
      <c r="DF10" s="35" t="str">
        <f ca="true">+IF(OFFSET('Sanitation Data'!$G$30,0,10*ROW('Sanitation Data'!G4))="","",OFFSET('Sanitation Data'!$G$30,0,10*ROW('Sanitation Data'!G4)))</f>
        <v/>
      </c>
      <c r="DG10" s="35" t="str">
        <f ca="true">+IF(OFFSET('Sanitation Data'!$G$31,0,10*ROW('Sanitation Data'!G4))="","",OFFSET('Sanitation Data'!$G$31,0,10*ROW('Sanitation Data'!G4)))</f>
        <v/>
      </c>
      <c r="DH10" s="35" t="str">
        <f ca="true">+IF(OFFSET('Sanitation Data'!$G$32,0,10*ROW('Sanitation Data'!G4))="","",OFFSET('Sanitation Data'!$G$32,0,10*ROW('Sanitation Data'!G4)))</f>
        <v/>
      </c>
      <c r="DI10" s="35" t="str">
        <f ca="true">+IF(OFFSET('Sanitation Data'!$G$33,0,10*ROW('Sanitation Data'!G4))="","",OFFSET('Sanitation Data'!$G$33,0,10*ROW('Sanitation Data'!G4)))</f>
        <v/>
      </c>
      <c r="DJ10" s="35" t="str">
        <f ca="true">+IF(OFFSET('Sanitation Data'!$H$29,0,10*ROW('Sanitation Data'!H4))="","",OFFSET('Sanitation Data'!$H$29,0,10*ROW('Sanitation Data'!H4)))</f>
        <v/>
      </c>
      <c r="DK10" s="35" t="str">
        <f ca="true">+IF(OFFSET('Sanitation Data'!$H$30,0,10*ROW('Sanitation Data'!H4))="","",OFFSET('Sanitation Data'!$H$30,0,10*ROW('Sanitation Data'!H4)))</f>
        <v/>
      </c>
      <c r="DL10" s="35" t="str">
        <f ca="true">+IF(OFFSET('Sanitation Data'!$H$31,0,10*ROW('Sanitation Data'!H4))="","",OFFSET('Sanitation Data'!$H$31,0,10*ROW('Sanitation Data'!H4)))</f>
        <v/>
      </c>
      <c r="DM10" s="35" t="str">
        <f ca="true">+IF(OFFSET('Sanitation Data'!$H$32,0,10*ROW('Sanitation Data'!H4))="","",OFFSET('Sanitation Data'!$H$32,0,10*ROW('Sanitation Data'!H4)))</f>
        <v/>
      </c>
      <c r="DN10" s="35" t="str">
        <f ca="true">+IF(OFFSET('Sanitation Data'!$H$33,0,10*ROW('Sanitation Data'!H4))="","",OFFSET('Sanitation Data'!$H$33,0,10*ROW('Sanitation Data'!H4)))</f>
        <v/>
      </c>
      <c r="DO10" s="35" t="str">
        <f ca="true">+IF(OFFSET('Hygiene Data'!$C$12,0,10*ROW('Hygiene Data'!C4))="","",OFFSET('Hygiene Data'!$C$12,0,10*ROW('Hygiene Data'!C4)))</f>
        <v/>
      </c>
      <c r="DP10" s="35" t="str">
        <f ca="true">+IF(OFFSET('Hygiene Data'!$C$13,0,10*ROW('Hygiene Data'!C4))="","",OFFSET('Hygiene Data'!$C$13,0,10*ROW('Hygiene Data'!C4)))</f>
        <v/>
      </c>
      <c r="DQ10" s="35" t="str">
        <f ca="true">+IF(OFFSET('Hygiene Data'!$C$14,0,10*ROW('Hygiene Data'!C4))="","",OFFSET('Hygiene Data'!$C$14,0,10*ROW('Hygiene Data'!C4)))</f>
        <v/>
      </c>
      <c r="DR10" s="35" t="str">
        <f ca="true">+IF(OFFSET('Hygiene Data'!$D$12,0,10*ROW('Hygiene Data'!D4))="","",OFFSET('Hygiene Data'!$D$12,0,10*ROW('Hygiene Data'!D4)))</f>
        <v/>
      </c>
      <c r="DS10" s="35" t="str">
        <f ca="true">+IF(OFFSET('Hygiene Data'!$D$13,0,10*ROW('Hygiene Data'!D4))="","",OFFSET('Hygiene Data'!$D$13,0,10*ROW('Hygiene Data'!D4)))</f>
        <v/>
      </c>
      <c r="DT10" s="35" t="str">
        <f ca="true">+IF(OFFSET('Hygiene Data'!$D$14,0,10*ROW('Hygiene Data'!D4))="","",OFFSET('Hygiene Data'!$D$14,0,10*ROW('Hygiene Data'!D4)))</f>
        <v/>
      </c>
      <c r="DU10" s="35" t="str">
        <f ca="true">+IF(OFFSET('Hygiene Data'!$E$12,0,10*ROW('Hygiene Data'!E4))="","",OFFSET('Hygiene Data'!$E$12,0,10*ROW('Hygiene Data'!E4)))</f>
        <v/>
      </c>
      <c r="DV10" s="35" t="str">
        <f ca="true">+IF(OFFSET('Hygiene Data'!$E$13,0,10*ROW('Hygiene Data'!E4))="","",OFFSET('Hygiene Data'!$E$13,0,10*ROW('Hygiene Data'!E4)))</f>
        <v/>
      </c>
      <c r="DW10" s="35" t="str">
        <f ca="true">+IF(OFFSET('Hygiene Data'!$E$14,0,10*ROW('Hygiene Data'!E4))="","",OFFSET('Hygiene Data'!$E$14,0,10*ROW('Hygiene Data'!E4)))</f>
        <v/>
      </c>
      <c r="DX10" s="35" t="str">
        <f ca="true">+IF(OFFSET('Hygiene Data'!$F$12,0,10*ROW('Hygiene Data'!F4))="","",OFFSET('Hygiene Data'!$F$12,0,10*ROW('Hygiene Data'!F4)))</f>
        <v/>
      </c>
      <c r="DY10" s="35" t="str">
        <f ca="true">+IF(OFFSET('Hygiene Data'!$F$13,0,10*ROW('Hygiene Data'!F4))="","",OFFSET('Hygiene Data'!$F$13,0,10*ROW('Hygiene Data'!F4)))</f>
        <v/>
      </c>
      <c r="DZ10" s="35" t="str">
        <f ca="true">+IF(OFFSET('Hygiene Data'!$F$14,0,10*ROW('Hygiene Data'!F4))="","",OFFSET('Hygiene Data'!$F$14,0,10*ROW('Hygiene Data'!F4)))</f>
        <v/>
      </c>
      <c r="EA10" s="35" t="str">
        <f ca="true">+IF(OFFSET('Hygiene Data'!$G$12,0,10*ROW('Hygiene Data'!G4))="","",OFFSET('Hygiene Data'!$G$12,0,10*ROW('Hygiene Data'!G4)))</f>
        <v/>
      </c>
      <c r="EB10" s="35" t="str">
        <f ca="true">+IF(OFFSET('Hygiene Data'!$G$13,0,10*ROW('Hygiene Data'!G4))="","",OFFSET('Hygiene Data'!$G$13,0,10*ROW('Hygiene Data'!G4)))</f>
        <v/>
      </c>
      <c r="EC10" s="35" t="str">
        <f ca="true">+IF(OFFSET('Hygiene Data'!$G$14,0,10*ROW('Hygiene Data'!G4))="","",OFFSET('Hygiene Data'!$G$14,0,10*ROW('Hygiene Data'!G4)))</f>
        <v/>
      </c>
      <c r="ED10" s="35" t="str">
        <f ca="true">+IF(OFFSET('Hygiene Data'!$H$12,0,10*ROW('Hygiene Data'!H4))="","",OFFSET('Hygiene Data'!$H$12,0,10*ROW('Hygiene Data'!H4)))</f>
        <v/>
      </c>
      <c r="EE10" s="35" t="str">
        <f ca="true">+IF(OFFSET('Hygiene Data'!$H$13,0,10*ROW('Hygiene Data'!H4))="","",OFFSET('Hygiene Data'!$H$13,0,10*ROW('Hygiene Data'!H4)))</f>
        <v/>
      </c>
      <c r="EF10" s="35" t="str">
        <f ca="true">+IF(OFFSET('Hygiene Data'!$H$14,0,10*ROW('Hygiene Data'!H4))="","",OFFSET('Hygiene Data'!$H$14,0,10*ROW('Hygiene Data'!H4)))</f>
        <v/>
      </c>
    </row>
    <row r="11" x14ac:dyDescent="0.2">
      <c r="A11" s="58" t="str">
        <f ca="true">+IF(OFFSET('Water Data'!$B$1,0,10*ROW('Water Data'!B5))="","",OFFSET('Water Data'!$B$1,0,10*ROW('Water Data'!B5)))</f>
        <v/>
      </c>
      <c r="B11" s="58" t="str">
        <f ca="true">+IF(OFFSET('Water Data'!$A$3,0,10*ROW('Water Data'!A5))="","",OFFSET('Water Data'!$A$3,0,10*ROW('Water Data'!A5)))</f>
        <v/>
      </c>
      <c r="C11" s="58" t="str">
        <f ca="true">+IF(OFFSET('Water Data'!$C$3,0,10*ROW('Water Data'!C5))="","",OFFSET('Water Data'!$C$3,0,10*ROW('Water Data'!C5)))</f>
        <v/>
      </c>
      <c r="D11" s="247"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7"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7"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7"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7"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7"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7"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7"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7"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7"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7"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7"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7"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7"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7"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7"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7"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7"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8"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8"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8"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8"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8"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8"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8"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8"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8"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8"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8"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8"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8"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8"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8"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8"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8"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8"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8"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8"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8"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8"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8"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8"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8"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8"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8"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8"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8"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8"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9"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9"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9"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9"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9"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9"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9"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9"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9"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9"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9"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9"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9"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9"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9"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9"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9"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9"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5" t="str">
        <f ca="true">+IF(OFFSET('Water Data'!$C$28,0,10*ROW('Water Data'!C5))="","",OFFSET('Water Data'!$C$28,0,10*ROW('Water Data'!C5)))</f>
        <v/>
      </c>
      <c r="BT11" s="35" t="str">
        <f ca="true">+IF(OFFSET('Water Data'!$C$29,0,10*ROW('Water Data'!C5))="","",OFFSET('Water Data'!$C$29,0,10*ROW('Water Data'!C5)))</f>
        <v/>
      </c>
      <c r="BU11" s="35" t="str">
        <f ca="true">+IF(OFFSET('Water Data'!$C$30,0,10*ROW('Water Data'!C5))="","",OFFSET('Water Data'!$C$30,0,10*ROW('Water Data'!C5)))</f>
        <v/>
      </c>
      <c r="BV11" s="35" t="str">
        <f ca="true">+IF(OFFSET('Water Data'!$D$28,0,10*ROW('Water Data'!D5))="","",OFFSET('Water Data'!$D$28,0,10*ROW('Water Data'!D5)))</f>
        <v/>
      </c>
      <c r="BW11" s="35" t="str">
        <f ca="true">+IF(OFFSET('Water Data'!$D$29,0,10*ROW('Water Data'!D5))="","",OFFSET('Water Data'!$D$29,0,10*ROW('Water Data'!D5)))</f>
        <v/>
      </c>
      <c r="BX11" s="35" t="str">
        <f ca="true">+IF(OFFSET('Water Data'!$D$30,0,10*ROW('Water Data'!D5))="","",OFFSET('Water Data'!$D$30,0,10*ROW('Water Data'!D5)))</f>
        <v/>
      </c>
      <c r="BY11" s="35" t="str">
        <f ca="true">+IF(OFFSET('Water Data'!$E$28,0,10*ROW('Water Data'!E5))="","",OFFSET('Water Data'!$E$28,0,10*ROW('Water Data'!E5)))</f>
        <v/>
      </c>
      <c r="BZ11" s="35" t="str">
        <f ca="true">+IF(OFFSET('Water Data'!$E$29,0,10*ROW('Water Data'!E5))="","",OFFSET('Water Data'!$E$29,0,10*ROW('Water Data'!E5)))</f>
        <v/>
      </c>
      <c r="CA11" s="35" t="str">
        <f ca="true">+IF(OFFSET('Water Data'!$E$30,0,10*ROW('Water Data'!E5))="","",OFFSET('Water Data'!$E$30,0,10*ROW('Water Data'!E5)))</f>
        <v/>
      </c>
      <c r="CB11" s="35" t="str">
        <f ca="true">+IF(OFFSET('Water Data'!$F$28,0,10*ROW('Water Data'!F5))="","",OFFSET('Water Data'!$F$28,0,10*ROW('Water Data'!F5)))</f>
        <v/>
      </c>
      <c r="CC11" s="35" t="str">
        <f ca="true">+IF(OFFSET('Water Data'!$F$29,0,10*ROW('Water Data'!F5))="","",OFFSET('Water Data'!$F$29,0,10*ROW('Water Data'!F5)))</f>
        <v/>
      </c>
      <c r="CD11" s="35" t="str">
        <f ca="true">+IF(OFFSET('Water Data'!$F$30,0,10*ROW('Water Data'!F5))="","",OFFSET('Water Data'!$F$30,0,10*ROW('Water Data'!F5)))</f>
        <v/>
      </c>
      <c r="CE11" s="35" t="str">
        <f ca="true">+IF(OFFSET('Water Data'!$G$28,0,10*ROW('Water Data'!G5))="","",OFFSET('Water Data'!$G$28,0,10*ROW('Water Data'!G5)))</f>
        <v/>
      </c>
      <c r="CF11" s="35" t="str">
        <f ca="true">+IF(OFFSET('Water Data'!$G$29,0,10*ROW('Water Data'!G5))="","",OFFSET('Water Data'!$G$29,0,10*ROW('Water Data'!G5)))</f>
        <v/>
      </c>
      <c r="CG11" s="35" t="str">
        <f ca="true">+IF(OFFSET('Water Data'!$G$30,0,10*ROW('Water Data'!G5))="","",OFFSET('Water Data'!$G$30,0,10*ROW('Water Data'!G5)))</f>
        <v/>
      </c>
      <c r="CH11" s="35" t="str">
        <f ca="true">+IF(OFFSET('Water Data'!$H$28,0,10*ROW('Water Data'!H5))="","",OFFSET('Water Data'!$H$28,0,10*ROW('Water Data'!H5)))</f>
        <v/>
      </c>
      <c r="CI11" s="35" t="str">
        <f ca="true">+IF(OFFSET('Water Data'!$H$29,0,10*ROW('Water Data'!H5))="","",OFFSET('Water Data'!$H$29,0,10*ROW('Water Data'!H5)))</f>
        <v/>
      </c>
      <c r="CJ11" s="35" t="str">
        <f ca="true">+IF(OFFSET('Water Data'!$H$30,0,10*ROW('Water Data'!H5))="","",OFFSET('Water Data'!$H$30,0,10*ROW('Water Data'!H5)))</f>
        <v/>
      </c>
      <c r="CK11" s="35" t="str">
        <f ca="true">+IF(OFFSET('Sanitation Data'!$C$29,0,10*ROW('Sanitation Data'!C5))="","",OFFSET('Sanitation Data'!$C$29,0,10*ROW('Sanitation Data'!C5)))</f>
        <v/>
      </c>
      <c r="CL11" s="35" t="str">
        <f ca="true">+IF(OFFSET('Sanitation Data'!$C$30,0,10*ROW('Sanitation Data'!C5))="","",OFFSET('Sanitation Data'!$C$30,0,10*ROW('Sanitation Data'!C5)))</f>
        <v/>
      </c>
      <c r="CM11" s="35" t="str">
        <f ca="true">+IF(OFFSET('Sanitation Data'!$C$31,0,10*ROW('Sanitation Data'!C5))="","",OFFSET('Sanitation Data'!$C$31,0,10*ROW('Sanitation Data'!C5)))</f>
        <v/>
      </c>
      <c r="CN11" s="35" t="str">
        <f ca="true">+IF(OFFSET('Sanitation Data'!$C$32,0,10*ROW('Sanitation Data'!C5))="","",OFFSET('Sanitation Data'!$C$32,0,10*ROW('Sanitation Data'!C5)))</f>
        <v/>
      </c>
      <c r="CO11" s="35" t="str">
        <f ca="true">+IF(OFFSET('Sanitation Data'!$C$33,0,10*ROW('Sanitation Data'!C5))="","",OFFSET('Sanitation Data'!$C$33,0,10*ROW('Sanitation Data'!C5)))</f>
        <v/>
      </c>
      <c r="CP11" s="35" t="str">
        <f ca="true">+IF(OFFSET('Sanitation Data'!$D$29,0,10*ROW('Sanitation Data'!D5))="","",OFFSET('Sanitation Data'!$D$29,0,10*ROW('Sanitation Data'!D5)))</f>
        <v/>
      </c>
      <c r="CQ11" s="35" t="str">
        <f ca="true">+IF(OFFSET('Sanitation Data'!$D$30,0,10*ROW('Sanitation Data'!D5))="","",OFFSET('Sanitation Data'!$D$30,0,10*ROW('Sanitation Data'!D5)))</f>
        <v/>
      </c>
      <c r="CR11" s="35" t="str">
        <f ca="true">+IF(OFFSET('Sanitation Data'!$D$31,0,10*ROW('Sanitation Data'!D5))="","",OFFSET('Sanitation Data'!$D$31,0,10*ROW('Sanitation Data'!D5)))</f>
        <v/>
      </c>
      <c r="CS11" s="35" t="str">
        <f ca="true">+IF(OFFSET('Sanitation Data'!$D$32,0,10*ROW('Sanitation Data'!D5))="","",OFFSET('Sanitation Data'!$D$32,0,10*ROW('Sanitation Data'!D5)))</f>
        <v/>
      </c>
      <c r="CT11" s="35" t="str">
        <f ca="true">+IF(OFFSET('Sanitation Data'!$D$33,0,10*ROW('Sanitation Data'!D5))="","",OFFSET('Sanitation Data'!$D$33,0,10*ROW('Sanitation Data'!D5)))</f>
        <v/>
      </c>
      <c r="CU11" s="35" t="str">
        <f ca="true">+IF(OFFSET('Sanitation Data'!$E$29,0,10*ROW('Sanitation Data'!E5))="","",OFFSET('Sanitation Data'!$E$29,0,10*ROW('Sanitation Data'!E5)))</f>
        <v/>
      </c>
      <c r="CV11" s="35" t="str">
        <f ca="true">+IF(OFFSET('Sanitation Data'!$E$30,0,10*ROW('Sanitation Data'!E5))="","",OFFSET('Sanitation Data'!$E$30,0,10*ROW('Sanitation Data'!E5)))</f>
        <v/>
      </c>
      <c r="CW11" s="35" t="str">
        <f ca="true">+IF(OFFSET('Sanitation Data'!$E$31,0,10*ROW('Sanitation Data'!E5))="","",OFFSET('Sanitation Data'!$E$31,0,10*ROW('Sanitation Data'!E5)))</f>
        <v/>
      </c>
      <c r="CX11" s="35" t="str">
        <f ca="true">+IF(OFFSET('Sanitation Data'!$E$32,0,10*ROW('Sanitation Data'!E5))="","",OFFSET('Sanitation Data'!$E$32,0,10*ROW('Sanitation Data'!E5)))</f>
        <v/>
      </c>
      <c r="CY11" s="35" t="str">
        <f ca="true">+IF(OFFSET('Sanitation Data'!$E$33,0,10*ROW('Sanitation Data'!E5))="","",OFFSET('Sanitation Data'!$E$33,0,10*ROW('Sanitation Data'!E5)))</f>
        <v/>
      </c>
      <c r="CZ11" s="35" t="str">
        <f ca="true">+IF(OFFSET('Sanitation Data'!$F$29,0,10*ROW('Sanitation Data'!F5))="","",OFFSET('Sanitation Data'!$F$29,0,10*ROW('Sanitation Data'!F5)))</f>
        <v/>
      </c>
      <c r="DA11" s="35" t="str">
        <f ca="true">+IF(OFFSET('Sanitation Data'!$F$30,0,10*ROW('Sanitation Data'!F5))="","",OFFSET('Sanitation Data'!$F$30,0,10*ROW('Sanitation Data'!F5)))</f>
        <v/>
      </c>
      <c r="DB11" s="35" t="str">
        <f ca="true">+IF(OFFSET('Sanitation Data'!$F$31,0,10*ROW('Sanitation Data'!F5))="","",OFFSET('Sanitation Data'!$F$31,0,10*ROW('Sanitation Data'!F5)))</f>
        <v/>
      </c>
      <c r="DC11" s="35" t="str">
        <f ca="true">+IF(OFFSET('Sanitation Data'!$F$32,0,10*ROW('Sanitation Data'!F5))="","",OFFSET('Sanitation Data'!$F$32,0,10*ROW('Sanitation Data'!F5)))</f>
        <v/>
      </c>
      <c r="DD11" s="35" t="str">
        <f ca="true">+IF(OFFSET('Sanitation Data'!$F$33,0,10*ROW('Sanitation Data'!F5))="","",OFFSET('Sanitation Data'!$F$33,0,10*ROW('Sanitation Data'!F5)))</f>
        <v/>
      </c>
      <c r="DE11" s="35" t="str">
        <f ca="true">+IF(OFFSET('Sanitation Data'!$G$29,0,10*ROW('Sanitation Data'!G5))="","",OFFSET('Sanitation Data'!$G$29,0,10*ROW('Sanitation Data'!G5)))</f>
        <v/>
      </c>
      <c r="DF11" s="35" t="str">
        <f ca="true">+IF(OFFSET('Sanitation Data'!$G$30,0,10*ROW('Sanitation Data'!G5))="","",OFFSET('Sanitation Data'!$G$30,0,10*ROW('Sanitation Data'!G5)))</f>
        <v/>
      </c>
      <c r="DG11" s="35" t="str">
        <f ca="true">+IF(OFFSET('Sanitation Data'!$G$31,0,10*ROW('Sanitation Data'!G5))="","",OFFSET('Sanitation Data'!$G$31,0,10*ROW('Sanitation Data'!G5)))</f>
        <v/>
      </c>
      <c r="DH11" s="35" t="str">
        <f ca="true">+IF(OFFSET('Sanitation Data'!$G$32,0,10*ROW('Sanitation Data'!G5))="","",OFFSET('Sanitation Data'!$G$32,0,10*ROW('Sanitation Data'!G5)))</f>
        <v/>
      </c>
      <c r="DI11" s="35" t="str">
        <f ca="true">+IF(OFFSET('Sanitation Data'!$G$33,0,10*ROW('Sanitation Data'!G5))="","",OFFSET('Sanitation Data'!$G$33,0,10*ROW('Sanitation Data'!G5)))</f>
        <v/>
      </c>
      <c r="DJ11" s="35" t="str">
        <f ca="true">+IF(OFFSET('Sanitation Data'!$H$29,0,10*ROW('Sanitation Data'!H5))="","",OFFSET('Sanitation Data'!$H$29,0,10*ROW('Sanitation Data'!H5)))</f>
        <v/>
      </c>
      <c r="DK11" s="35" t="str">
        <f ca="true">+IF(OFFSET('Sanitation Data'!$H$30,0,10*ROW('Sanitation Data'!H5))="","",OFFSET('Sanitation Data'!$H$30,0,10*ROW('Sanitation Data'!H5)))</f>
        <v/>
      </c>
      <c r="DL11" s="35" t="str">
        <f ca="true">+IF(OFFSET('Sanitation Data'!$H$31,0,10*ROW('Sanitation Data'!H5))="","",OFFSET('Sanitation Data'!$H$31,0,10*ROW('Sanitation Data'!H5)))</f>
        <v/>
      </c>
      <c r="DM11" s="35" t="str">
        <f ca="true">+IF(OFFSET('Sanitation Data'!$H$32,0,10*ROW('Sanitation Data'!H5))="","",OFFSET('Sanitation Data'!$H$32,0,10*ROW('Sanitation Data'!H5)))</f>
        <v/>
      </c>
      <c r="DN11" s="35" t="str">
        <f ca="true">+IF(OFFSET('Sanitation Data'!$H$33,0,10*ROW('Sanitation Data'!H5))="","",OFFSET('Sanitation Data'!$H$33,0,10*ROW('Sanitation Data'!H5)))</f>
        <v/>
      </c>
      <c r="DO11" s="35" t="str">
        <f ca="true">+IF(OFFSET('Hygiene Data'!$C$12,0,10*ROW('Hygiene Data'!C5))="","",OFFSET('Hygiene Data'!$C$12,0,10*ROW('Hygiene Data'!C5)))</f>
        <v/>
      </c>
      <c r="DP11" s="35" t="str">
        <f ca="true">+IF(OFFSET('Hygiene Data'!$C$13,0,10*ROW('Hygiene Data'!C5))="","",OFFSET('Hygiene Data'!$C$13,0,10*ROW('Hygiene Data'!C5)))</f>
        <v/>
      </c>
      <c r="DQ11" s="35" t="str">
        <f ca="true">+IF(OFFSET('Hygiene Data'!$C$14,0,10*ROW('Hygiene Data'!C5))="","",OFFSET('Hygiene Data'!$C$14,0,10*ROW('Hygiene Data'!C5)))</f>
        <v/>
      </c>
      <c r="DR11" s="35" t="str">
        <f ca="true">+IF(OFFSET('Hygiene Data'!$D$12,0,10*ROW('Hygiene Data'!D5))="","",OFFSET('Hygiene Data'!$D$12,0,10*ROW('Hygiene Data'!D5)))</f>
        <v/>
      </c>
      <c r="DS11" s="35" t="str">
        <f ca="true">+IF(OFFSET('Hygiene Data'!$D$13,0,10*ROW('Hygiene Data'!D5))="","",OFFSET('Hygiene Data'!$D$13,0,10*ROW('Hygiene Data'!D5)))</f>
        <v/>
      </c>
      <c r="DT11" s="35" t="str">
        <f ca="true">+IF(OFFSET('Hygiene Data'!$D$14,0,10*ROW('Hygiene Data'!D5))="","",OFFSET('Hygiene Data'!$D$14,0,10*ROW('Hygiene Data'!D5)))</f>
        <v/>
      </c>
      <c r="DU11" s="35" t="str">
        <f ca="true">+IF(OFFSET('Hygiene Data'!$E$12,0,10*ROW('Hygiene Data'!E5))="","",OFFSET('Hygiene Data'!$E$12,0,10*ROW('Hygiene Data'!E5)))</f>
        <v/>
      </c>
      <c r="DV11" s="35" t="str">
        <f ca="true">+IF(OFFSET('Hygiene Data'!$E$13,0,10*ROW('Hygiene Data'!E5))="","",OFFSET('Hygiene Data'!$E$13,0,10*ROW('Hygiene Data'!E5)))</f>
        <v/>
      </c>
      <c r="DW11" s="35" t="str">
        <f ca="true">+IF(OFFSET('Hygiene Data'!$E$14,0,10*ROW('Hygiene Data'!E5))="","",OFFSET('Hygiene Data'!$E$14,0,10*ROW('Hygiene Data'!E5)))</f>
        <v/>
      </c>
      <c r="DX11" s="35" t="str">
        <f ca="true">+IF(OFFSET('Hygiene Data'!$F$12,0,10*ROW('Hygiene Data'!F5))="","",OFFSET('Hygiene Data'!$F$12,0,10*ROW('Hygiene Data'!F5)))</f>
        <v/>
      </c>
      <c r="DY11" s="35" t="str">
        <f ca="true">+IF(OFFSET('Hygiene Data'!$F$13,0,10*ROW('Hygiene Data'!F5))="","",OFFSET('Hygiene Data'!$F$13,0,10*ROW('Hygiene Data'!F5)))</f>
        <v/>
      </c>
      <c r="DZ11" s="35" t="str">
        <f ca="true">+IF(OFFSET('Hygiene Data'!$F$14,0,10*ROW('Hygiene Data'!F5))="","",OFFSET('Hygiene Data'!$F$14,0,10*ROW('Hygiene Data'!F5)))</f>
        <v/>
      </c>
      <c r="EA11" s="35" t="str">
        <f ca="true">+IF(OFFSET('Hygiene Data'!$G$12,0,10*ROW('Hygiene Data'!G5))="","",OFFSET('Hygiene Data'!$G$12,0,10*ROW('Hygiene Data'!G5)))</f>
        <v/>
      </c>
      <c r="EB11" s="35" t="str">
        <f ca="true">+IF(OFFSET('Hygiene Data'!$G$13,0,10*ROW('Hygiene Data'!G5))="","",OFFSET('Hygiene Data'!$G$13,0,10*ROW('Hygiene Data'!G5)))</f>
        <v/>
      </c>
      <c r="EC11" s="35" t="str">
        <f ca="true">+IF(OFFSET('Hygiene Data'!$G$14,0,10*ROW('Hygiene Data'!G5))="","",OFFSET('Hygiene Data'!$G$14,0,10*ROW('Hygiene Data'!G5)))</f>
        <v/>
      </c>
      <c r="ED11" s="35" t="str">
        <f ca="true">+IF(OFFSET('Hygiene Data'!$H$12,0,10*ROW('Hygiene Data'!H5))="","",OFFSET('Hygiene Data'!$H$12,0,10*ROW('Hygiene Data'!H5)))</f>
        <v/>
      </c>
      <c r="EE11" s="35" t="str">
        <f ca="true">+IF(OFFSET('Hygiene Data'!$H$13,0,10*ROW('Hygiene Data'!H5))="","",OFFSET('Hygiene Data'!$H$13,0,10*ROW('Hygiene Data'!H5)))</f>
        <v/>
      </c>
      <c r="EF11" s="35" t="str">
        <f ca="true">+IF(OFFSET('Hygiene Data'!$H$14,0,10*ROW('Hygiene Data'!H5))="","",OFFSET('Hygiene Data'!$H$14,0,10*ROW('Hygiene Data'!H5)))</f>
        <v/>
      </c>
    </row>
    <row r="12" x14ac:dyDescent="0.2">
      <c r="A12" s="58" t="str">
        <f ca="true">+IF(OFFSET('Water Data'!$B$1,0,10*ROW('Water Data'!B6))="","",OFFSET('Water Data'!$B$1,0,10*ROW('Water Data'!B6)))</f>
        <v/>
      </c>
      <c r="B12" s="58" t="str">
        <f ca="true">+IF(OFFSET('Water Data'!$A$3,0,10*ROW('Water Data'!A6))="","",OFFSET('Water Data'!$A$3,0,10*ROW('Water Data'!A6)))</f>
        <v/>
      </c>
      <c r="C12" s="58" t="str">
        <f ca="true">+IF(OFFSET('Water Data'!$C$3,0,10*ROW('Water Data'!C6))="","",OFFSET('Water Data'!$C$3,0,10*ROW('Water Data'!C6)))</f>
        <v/>
      </c>
      <c r="D12" s="247"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7"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7"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7"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7"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7"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7"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7"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7"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7"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7"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7"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7"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7"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7"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7"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7"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7"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8"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8"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8"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8"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8"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8"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8"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8"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8"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8"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8"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8"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8"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8"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8"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8"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8"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8"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8"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8"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8"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8"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8"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8"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8"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8"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8"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8"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8"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8"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9"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9"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9"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9"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9"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9"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9"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9"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9"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9"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9"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9"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9"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9"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9"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9"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9"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9"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5" t="str">
        <f ca="true">+IF(OFFSET('Water Data'!$C$28,0,10*ROW('Water Data'!C6))="","",OFFSET('Water Data'!$C$28,0,10*ROW('Water Data'!C6)))</f>
        <v/>
      </c>
      <c r="BT12" s="35" t="str">
        <f ca="true">+IF(OFFSET('Water Data'!$C$29,0,10*ROW('Water Data'!C6))="","",OFFSET('Water Data'!$C$29,0,10*ROW('Water Data'!C6)))</f>
        <v/>
      </c>
      <c r="BU12" s="35" t="str">
        <f ca="true">+IF(OFFSET('Water Data'!$C$30,0,10*ROW('Water Data'!C6))="","",OFFSET('Water Data'!$C$30,0,10*ROW('Water Data'!C6)))</f>
        <v/>
      </c>
      <c r="BV12" s="35" t="str">
        <f ca="true">+IF(OFFSET('Water Data'!$D$28,0,10*ROW('Water Data'!D6))="","",OFFSET('Water Data'!$D$28,0,10*ROW('Water Data'!D6)))</f>
        <v/>
      </c>
      <c r="BW12" s="35" t="str">
        <f ca="true">+IF(OFFSET('Water Data'!$D$29,0,10*ROW('Water Data'!D6))="","",OFFSET('Water Data'!$D$29,0,10*ROW('Water Data'!D6)))</f>
        <v/>
      </c>
      <c r="BX12" s="35" t="str">
        <f ca="true">+IF(OFFSET('Water Data'!$D$30,0,10*ROW('Water Data'!D6))="","",OFFSET('Water Data'!$D$30,0,10*ROW('Water Data'!D6)))</f>
        <v/>
      </c>
      <c r="BY12" s="35" t="str">
        <f ca="true">+IF(OFFSET('Water Data'!$E$28,0,10*ROW('Water Data'!E6))="","",OFFSET('Water Data'!$E$28,0,10*ROW('Water Data'!E6)))</f>
        <v/>
      </c>
      <c r="BZ12" s="35" t="str">
        <f ca="true">+IF(OFFSET('Water Data'!$E$29,0,10*ROW('Water Data'!E6))="","",OFFSET('Water Data'!$E$29,0,10*ROW('Water Data'!E6)))</f>
        <v/>
      </c>
      <c r="CA12" s="35" t="str">
        <f ca="true">+IF(OFFSET('Water Data'!$E$30,0,10*ROW('Water Data'!E6))="","",OFFSET('Water Data'!$E$30,0,10*ROW('Water Data'!E6)))</f>
        <v/>
      </c>
      <c r="CB12" s="35" t="str">
        <f ca="true">+IF(OFFSET('Water Data'!$F$28,0,10*ROW('Water Data'!F6))="","",OFFSET('Water Data'!$F$28,0,10*ROW('Water Data'!F6)))</f>
        <v/>
      </c>
      <c r="CC12" s="35" t="str">
        <f ca="true">+IF(OFFSET('Water Data'!$F$29,0,10*ROW('Water Data'!F6))="","",OFFSET('Water Data'!$F$29,0,10*ROW('Water Data'!F6)))</f>
        <v/>
      </c>
      <c r="CD12" s="35" t="str">
        <f ca="true">+IF(OFFSET('Water Data'!$F$30,0,10*ROW('Water Data'!F6))="","",OFFSET('Water Data'!$F$30,0,10*ROW('Water Data'!F6)))</f>
        <v/>
      </c>
      <c r="CE12" s="35" t="str">
        <f ca="true">+IF(OFFSET('Water Data'!$G$28,0,10*ROW('Water Data'!G6))="","",OFFSET('Water Data'!$G$28,0,10*ROW('Water Data'!G6)))</f>
        <v/>
      </c>
      <c r="CF12" s="35" t="str">
        <f ca="true">+IF(OFFSET('Water Data'!$G$29,0,10*ROW('Water Data'!G6))="","",OFFSET('Water Data'!$G$29,0,10*ROW('Water Data'!G6)))</f>
        <v/>
      </c>
      <c r="CG12" s="35" t="str">
        <f ca="true">+IF(OFFSET('Water Data'!$G$30,0,10*ROW('Water Data'!G6))="","",OFFSET('Water Data'!$G$30,0,10*ROW('Water Data'!G6)))</f>
        <v/>
      </c>
      <c r="CH12" s="35" t="str">
        <f ca="true">+IF(OFFSET('Water Data'!$H$28,0,10*ROW('Water Data'!H6))="","",OFFSET('Water Data'!$H$28,0,10*ROW('Water Data'!H6)))</f>
        <v/>
      </c>
      <c r="CI12" s="35" t="str">
        <f ca="true">+IF(OFFSET('Water Data'!$H$29,0,10*ROW('Water Data'!H6))="","",OFFSET('Water Data'!$H$29,0,10*ROW('Water Data'!H6)))</f>
        <v/>
      </c>
      <c r="CJ12" s="35" t="str">
        <f ca="true">+IF(OFFSET('Water Data'!$H$30,0,10*ROW('Water Data'!H6))="","",OFFSET('Water Data'!$H$30,0,10*ROW('Water Data'!H6)))</f>
        <v/>
      </c>
      <c r="CK12" s="35" t="str">
        <f ca="true">+IF(OFFSET('Sanitation Data'!$C$29,0,10*ROW('Sanitation Data'!C6))="","",OFFSET('Sanitation Data'!$C$29,0,10*ROW('Sanitation Data'!C6)))</f>
        <v/>
      </c>
      <c r="CL12" s="35" t="str">
        <f ca="true">+IF(OFFSET('Sanitation Data'!$C$30,0,10*ROW('Sanitation Data'!C6))="","",OFFSET('Sanitation Data'!$C$30,0,10*ROW('Sanitation Data'!C6)))</f>
        <v/>
      </c>
      <c r="CM12" s="35" t="str">
        <f ca="true">+IF(OFFSET('Sanitation Data'!$C$31,0,10*ROW('Sanitation Data'!C6))="","",OFFSET('Sanitation Data'!$C$31,0,10*ROW('Sanitation Data'!C6)))</f>
        <v/>
      </c>
      <c r="CN12" s="35" t="str">
        <f ca="true">+IF(OFFSET('Sanitation Data'!$C$32,0,10*ROW('Sanitation Data'!C6))="","",OFFSET('Sanitation Data'!$C$32,0,10*ROW('Sanitation Data'!C6)))</f>
        <v/>
      </c>
      <c r="CO12" s="35" t="str">
        <f ca="true">+IF(OFFSET('Sanitation Data'!$C$33,0,10*ROW('Sanitation Data'!C6))="","",OFFSET('Sanitation Data'!$C$33,0,10*ROW('Sanitation Data'!C6)))</f>
        <v/>
      </c>
      <c r="CP12" s="35" t="str">
        <f ca="true">+IF(OFFSET('Sanitation Data'!$D$29,0,10*ROW('Sanitation Data'!D6))="","",OFFSET('Sanitation Data'!$D$29,0,10*ROW('Sanitation Data'!D6)))</f>
        <v/>
      </c>
      <c r="CQ12" s="35" t="str">
        <f ca="true">+IF(OFFSET('Sanitation Data'!$D$30,0,10*ROW('Sanitation Data'!D6))="","",OFFSET('Sanitation Data'!$D$30,0,10*ROW('Sanitation Data'!D6)))</f>
        <v/>
      </c>
      <c r="CR12" s="35" t="str">
        <f ca="true">+IF(OFFSET('Sanitation Data'!$D$31,0,10*ROW('Sanitation Data'!D6))="","",OFFSET('Sanitation Data'!$D$31,0,10*ROW('Sanitation Data'!D6)))</f>
        <v/>
      </c>
      <c r="CS12" s="35" t="str">
        <f ca="true">+IF(OFFSET('Sanitation Data'!$D$32,0,10*ROW('Sanitation Data'!D6))="","",OFFSET('Sanitation Data'!$D$32,0,10*ROW('Sanitation Data'!D6)))</f>
        <v/>
      </c>
      <c r="CT12" s="35" t="str">
        <f ca="true">+IF(OFFSET('Sanitation Data'!$D$33,0,10*ROW('Sanitation Data'!D6))="","",OFFSET('Sanitation Data'!$D$33,0,10*ROW('Sanitation Data'!D6)))</f>
        <v/>
      </c>
      <c r="CU12" s="35" t="str">
        <f ca="true">+IF(OFFSET('Sanitation Data'!$E$29,0,10*ROW('Sanitation Data'!E6))="","",OFFSET('Sanitation Data'!$E$29,0,10*ROW('Sanitation Data'!E6)))</f>
        <v/>
      </c>
      <c r="CV12" s="35" t="str">
        <f ca="true">+IF(OFFSET('Sanitation Data'!$E$30,0,10*ROW('Sanitation Data'!E6))="","",OFFSET('Sanitation Data'!$E$30,0,10*ROW('Sanitation Data'!E6)))</f>
        <v/>
      </c>
      <c r="CW12" s="35" t="str">
        <f ca="true">+IF(OFFSET('Sanitation Data'!$E$31,0,10*ROW('Sanitation Data'!E6))="","",OFFSET('Sanitation Data'!$E$31,0,10*ROW('Sanitation Data'!E6)))</f>
        <v/>
      </c>
      <c r="CX12" s="35" t="str">
        <f ca="true">+IF(OFFSET('Sanitation Data'!$E$32,0,10*ROW('Sanitation Data'!E6))="","",OFFSET('Sanitation Data'!$E$32,0,10*ROW('Sanitation Data'!E6)))</f>
        <v/>
      </c>
      <c r="CY12" s="35" t="str">
        <f ca="true">+IF(OFFSET('Sanitation Data'!$E$33,0,10*ROW('Sanitation Data'!E6))="","",OFFSET('Sanitation Data'!$E$33,0,10*ROW('Sanitation Data'!E6)))</f>
        <v/>
      </c>
      <c r="CZ12" s="35" t="str">
        <f ca="true">+IF(OFFSET('Sanitation Data'!$F$29,0,10*ROW('Sanitation Data'!F6))="","",OFFSET('Sanitation Data'!$F$29,0,10*ROW('Sanitation Data'!F6)))</f>
        <v/>
      </c>
      <c r="DA12" s="35" t="str">
        <f ca="true">+IF(OFFSET('Sanitation Data'!$F$30,0,10*ROW('Sanitation Data'!F6))="","",OFFSET('Sanitation Data'!$F$30,0,10*ROW('Sanitation Data'!F6)))</f>
        <v/>
      </c>
      <c r="DB12" s="35" t="str">
        <f ca="true">+IF(OFFSET('Sanitation Data'!$F$31,0,10*ROW('Sanitation Data'!F6))="","",OFFSET('Sanitation Data'!$F$31,0,10*ROW('Sanitation Data'!F6)))</f>
        <v/>
      </c>
      <c r="DC12" s="35" t="str">
        <f ca="true">+IF(OFFSET('Sanitation Data'!$F$32,0,10*ROW('Sanitation Data'!F6))="","",OFFSET('Sanitation Data'!$F$32,0,10*ROW('Sanitation Data'!F6)))</f>
        <v/>
      </c>
      <c r="DD12" s="35" t="str">
        <f ca="true">+IF(OFFSET('Sanitation Data'!$F$33,0,10*ROW('Sanitation Data'!F6))="","",OFFSET('Sanitation Data'!$F$33,0,10*ROW('Sanitation Data'!F6)))</f>
        <v/>
      </c>
      <c r="DE12" s="35" t="str">
        <f ca="true">+IF(OFFSET('Sanitation Data'!$G$29,0,10*ROW('Sanitation Data'!G6))="","",OFFSET('Sanitation Data'!$G$29,0,10*ROW('Sanitation Data'!G6)))</f>
        <v/>
      </c>
      <c r="DF12" s="35" t="str">
        <f ca="true">+IF(OFFSET('Sanitation Data'!$G$30,0,10*ROW('Sanitation Data'!G6))="","",OFFSET('Sanitation Data'!$G$30,0,10*ROW('Sanitation Data'!G6)))</f>
        <v/>
      </c>
      <c r="DG12" s="35" t="str">
        <f ca="true">+IF(OFFSET('Sanitation Data'!$G$31,0,10*ROW('Sanitation Data'!G6))="","",OFFSET('Sanitation Data'!$G$31,0,10*ROW('Sanitation Data'!G6)))</f>
        <v/>
      </c>
      <c r="DH12" s="35" t="str">
        <f ca="true">+IF(OFFSET('Sanitation Data'!$G$32,0,10*ROW('Sanitation Data'!G6))="","",OFFSET('Sanitation Data'!$G$32,0,10*ROW('Sanitation Data'!G6)))</f>
        <v/>
      </c>
      <c r="DI12" s="35" t="str">
        <f ca="true">+IF(OFFSET('Sanitation Data'!$G$33,0,10*ROW('Sanitation Data'!G6))="","",OFFSET('Sanitation Data'!$G$33,0,10*ROW('Sanitation Data'!G6)))</f>
        <v/>
      </c>
      <c r="DJ12" s="35" t="str">
        <f ca="true">+IF(OFFSET('Sanitation Data'!$H$29,0,10*ROW('Sanitation Data'!H6))="","",OFFSET('Sanitation Data'!$H$29,0,10*ROW('Sanitation Data'!H6)))</f>
        <v/>
      </c>
      <c r="DK12" s="35" t="str">
        <f ca="true">+IF(OFFSET('Sanitation Data'!$H$30,0,10*ROW('Sanitation Data'!H6))="","",OFFSET('Sanitation Data'!$H$30,0,10*ROW('Sanitation Data'!H6)))</f>
        <v/>
      </c>
      <c r="DL12" s="35" t="str">
        <f ca="true">+IF(OFFSET('Sanitation Data'!$H$31,0,10*ROW('Sanitation Data'!H6))="","",OFFSET('Sanitation Data'!$H$31,0,10*ROW('Sanitation Data'!H6)))</f>
        <v/>
      </c>
      <c r="DM12" s="35" t="str">
        <f ca="true">+IF(OFFSET('Sanitation Data'!$H$32,0,10*ROW('Sanitation Data'!H6))="","",OFFSET('Sanitation Data'!$H$32,0,10*ROW('Sanitation Data'!H6)))</f>
        <v/>
      </c>
      <c r="DN12" s="35" t="str">
        <f ca="true">+IF(OFFSET('Sanitation Data'!$H$33,0,10*ROW('Sanitation Data'!H6))="","",OFFSET('Sanitation Data'!$H$33,0,10*ROW('Sanitation Data'!H6)))</f>
        <v/>
      </c>
      <c r="DO12" s="35" t="str">
        <f ca="true">+IF(OFFSET('Hygiene Data'!$C$12,0,10*ROW('Hygiene Data'!C6))="","",OFFSET('Hygiene Data'!$C$12,0,10*ROW('Hygiene Data'!C6)))</f>
        <v/>
      </c>
      <c r="DP12" s="35" t="str">
        <f ca="true">+IF(OFFSET('Hygiene Data'!$C$13,0,10*ROW('Hygiene Data'!C6))="","",OFFSET('Hygiene Data'!$C$13,0,10*ROW('Hygiene Data'!C6)))</f>
        <v/>
      </c>
      <c r="DQ12" s="35" t="str">
        <f ca="true">+IF(OFFSET('Hygiene Data'!$C$14,0,10*ROW('Hygiene Data'!C6))="","",OFFSET('Hygiene Data'!$C$14,0,10*ROW('Hygiene Data'!C6)))</f>
        <v/>
      </c>
      <c r="DR12" s="35" t="str">
        <f ca="true">+IF(OFFSET('Hygiene Data'!$D$12,0,10*ROW('Hygiene Data'!D6))="","",OFFSET('Hygiene Data'!$D$12,0,10*ROW('Hygiene Data'!D6)))</f>
        <v/>
      </c>
      <c r="DS12" s="35" t="str">
        <f ca="true">+IF(OFFSET('Hygiene Data'!$D$13,0,10*ROW('Hygiene Data'!D6))="","",OFFSET('Hygiene Data'!$D$13,0,10*ROW('Hygiene Data'!D6)))</f>
        <v/>
      </c>
      <c r="DT12" s="35" t="str">
        <f ca="true">+IF(OFFSET('Hygiene Data'!$D$14,0,10*ROW('Hygiene Data'!D6))="","",OFFSET('Hygiene Data'!$D$14,0,10*ROW('Hygiene Data'!D6)))</f>
        <v/>
      </c>
      <c r="DU12" s="35" t="str">
        <f ca="true">+IF(OFFSET('Hygiene Data'!$E$12,0,10*ROW('Hygiene Data'!E6))="","",OFFSET('Hygiene Data'!$E$12,0,10*ROW('Hygiene Data'!E6)))</f>
        <v/>
      </c>
      <c r="DV12" s="35" t="str">
        <f ca="true">+IF(OFFSET('Hygiene Data'!$E$13,0,10*ROW('Hygiene Data'!E6))="","",OFFSET('Hygiene Data'!$E$13,0,10*ROW('Hygiene Data'!E6)))</f>
        <v/>
      </c>
      <c r="DW12" s="35" t="str">
        <f ca="true">+IF(OFFSET('Hygiene Data'!$E$14,0,10*ROW('Hygiene Data'!E6))="","",OFFSET('Hygiene Data'!$E$14,0,10*ROW('Hygiene Data'!E6)))</f>
        <v/>
      </c>
      <c r="DX12" s="35" t="str">
        <f ca="true">+IF(OFFSET('Hygiene Data'!$F$12,0,10*ROW('Hygiene Data'!F6))="","",OFFSET('Hygiene Data'!$F$12,0,10*ROW('Hygiene Data'!F6)))</f>
        <v/>
      </c>
      <c r="DY12" s="35" t="str">
        <f ca="true">+IF(OFFSET('Hygiene Data'!$F$13,0,10*ROW('Hygiene Data'!F6))="","",OFFSET('Hygiene Data'!$F$13,0,10*ROW('Hygiene Data'!F6)))</f>
        <v/>
      </c>
      <c r="DZ12" s="35" t="str">
        <f ca="true">+IF(OFFSET('Hygiene Data'!$F$14,0,10*ROW('Hygiene Data'!F6))="","",OFFSET('Hygiene Data'!$F$14,0,10*ROW('Hygiene Data'!F6)))</f>
        <v/>
      </c>
      <c r="EA12" s="35" t="str">
        <f ca="true">+IF(OFFSET('Hygiene Data'!$G$12,0,10*ROW('Hygiene Data'!G6))="","",OFFSET('Hygiene Data'!$G$12,0,10*ROW('Hygiene Data'!G6)))</f>
        <v/>
      </c>
      <c r="EB12" s="35" t="str">
        <f ca="true">+IF(OFFSET('Hygiene Data'!$G$13,0,10*ROW('Hygiene Data'!G6))="","",OFFSET('Hygiene Data'!$G$13,0,10*ROW('Hygiene Data'!G6)))</f>
        <v/>
      </c>
      <c r="EC12" s="35" t="str">
        <f ca="true">+IF(OFFSET('Hygiene Data'!$G$14,0,10*ROW('Hygiene Data'!G6))="","",OFFSET('Hygiene Data'!$G$14,0,10*ROW('Hygiene Data'!G6)))</f>
        <v/>
      </c>
      <c r="ED12" s="35" t="str">
        <f ca="true">+IF(OFFSET('Hygiene Data'!$H$12,0,10*ROW('Hygiene Data'!H6))="","",OFFSET('Hygiene Data'!$H$12,0,10*ROW('Hygiene Data'!H6)))</f>
        <v/>
      </c>
      <c r="EE12" s="35" t="str">
        <f ca="true">+IF(OFFSET('Hygiene Data'!$H$13,0,10*ROW('Hygiene Data'!H6))="","",OFFSET('Hygiene Data'!$H$13,0,10*ROW('Hygiene Data'!H6)))</f>
        <v/>
      </c>
      <c r="EF12" s="35" t="str">
        <f ca="true">+IF(OFFSET('Hygiene Data'!$H$14,0,10*ROW('Hygiene Data'!H6))="","",OFFSET('Hygiene Data'!$H$14,0,10*ROW('Hygiene Data'!H6)))</f>
        <v/>
      </c>
    </row>
    <row r="13" x14ac:dyDescent="0.2">
      <c r="A13" s="58" t="str">
        <f ca="true">+IF(OFFSET('Water Data'!$B$1,0,10*ROW('Water Data'!B7))="","",OFFSET('Water Data'!$B$1,0,10*ROW('Water Data'!B7)))</f>
        <v/>
      </c>
      <c r="B13" s="58" t="str">
        <f ca="true">+IF(OFFSET('Water Data'!$A$3,0,10*ROW('Water Data'!A7))="","",OFFSET('Water Data'!$A$3,0,10*ROW('Water Data'!A7)))</f>
        <v/>
      </c>
      <c r="C13" s="58" t="str">
        <f ca="true">+IF(OFFSET('Water Data'!$C$3,0,10*ROW('Water Data'!C7))="","",OFFSET('Water Data'!$C$3,0,10*ROW('Water Data'!C7)))</f>
        <v/>
      </c>
      <c r="D13" s="247"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7"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7"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7"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7"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7"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7"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7"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7"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7"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7"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7"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7"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7"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7"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7"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7"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7"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8"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8"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8"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8"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8"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8"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8"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8"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8"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8"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8"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8"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8"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8"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8"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8"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8"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8"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8"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8"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8"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8"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8"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8"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8"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8"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8"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8"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8"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8"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9"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9"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9"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9"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9"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9"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9"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9"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9"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9"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9"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9"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9"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9"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9"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9"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9"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9"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5" t="str">
        <f ca="true">+IF(OFFSET('Water Data'!$C$28,0,10*ROW('Water Data'!C7))="","",OFFSET('Water Data'!$C$28,0,10*ROW('Water Data'!C7)))</f>
        <v/>
      </c>
      <c r="BT13" s="35" t="str">
        <f ca="true">+IF(OFFSET('Water Data'!$C$29,0,10*ROW('Water Data'!C7))="","",OFFSET('Water Data'!$C$29,0,10*ROW('Water Data'!C7)))</f>
        <v/>
      </c>
      <c r="BU13" s="35" t="str">
        <f ca="true">+IF(OFFSET('Water Data'!$C$30,0,10*ROW('Water Data'!C7))="","",OFFSET('Water Data'!$C$30,0,10*ROW('Water Data'!C7)))</f>
        <v/>
      </c>
      <c r="BV13" s="35" t="str">
        <f ca="true">+IF(OFFSET('Water Data'!$D$28,0,10*ROW('Water Data'!D7))="","",OFFSET('Water Data'!$D$28,0,10*ROW('Water Data'!D7)))</f>
        <v/>
      </c>
      <c r="BW13" s="35" t="str">
        <f ca="true">+IF(OFFSET('Water Data'!$D$29,0,10*ROW('Water Data'!D7))="","",OFFSET('Water Data'!$D$29,0,10*ROW('Water Data'!D7)))</f>
        <v/>
      </c>
      <c r="BX13" s="35" t="str">
        <f ca="true">+IF(OFFSET('Water Data'!$D$30,0,10*ROW('Water Data'!D7))="","",OFFSET('Water Data'!$D$30,0,10*ROW('Water Data'!D7)))</f>
        <v/>
      </c>
      <c r="BY13" s="35" t="str">
        <f ca="true">+IF(OFFSET('Water Data'!$E$28,0,10*ROW('Water Data'!E7))="","",OFFSET('Water Data'!$E$28,0,10*ROW('Water Data'!E7)))</f>
        <v/>
      </c>
      <c r="BZ13" s="35" t="str">
        <f ca="true">+IF(OFFSET('Water Data'!$E$29,0,10*ROW('Water Data'!E7))="","",OFFSET('Water Data'!$E$29,0,10*ROW('Water Data'!E7)))</f>
        <v/>
      </c>
      <c r="CA13" s="35" t="str">
        <f ca="true">+IF(OFFSET('Water Data'!$E$30,0,10*ROW('Water Data'!E7))="","",OFFSET('Water Data'!$E$30,0,10*ROW('Water Data'!E7)))</f>
        <v/>
      </c>
      <c r="CB13" s="35" t="str">
        <f ca="true">+IF(OFFSET('Water Data'!$F$28,0,10*ROW('Water Data'!F7))="","",OFFSET('Water Data'!$F$28,0,10*ROW('Water Data'!F7)))</f>
        <v/>
      </c>
      <c r="CC13" s="35" t="str">
        <f ca="true">+IF(OFFSET('Water Data'!$F$29,0,10*ROW('Water Data'!F7))="","",OFFSET('Water Data'!$F$29,0,10*ROW('Water Data'!F7)))</f>
        <v/>
      </c>
      <c r="CD13" s="35" t="str">
        <f ca="true">+IF(OFFSET('Water Data'!$F$30,0,10*ROW('Water Data'!F7))="","",OFFSET('Water Data'!$F$30,0,10*ROW('Water Data'!F7)))</f>
        <v/>
      </c>
      <c r="CE13" s="35" t="str">
        <f ca="true">+IF(OFFSET('Water Data'!$G$28,0,10*ROW('Water Data'!G7))="","",OFFSET('Water Data'!$G$28,0,10*ROW('Water Data'!G7)))</f>
        <v/>
      </c>
      <c r="CF13" s="35" t="str">
        <f ca="true">+IF(OFFSET('Water Data'!$G$29,0,10*ROW('Water Data'!G7))="","",OFFSET('Water Data'!$G$29,0,10*ROW('Water Data'!G7)))</f>
        <v/>
      </c>
      <c r="CG13" s="35" t="str">
        <f ca="true">+IF(OFFSET('Water Data'!$G$30,0,10*ROW('Water Data'!G7))="","",OFFSET('Water Data'!$G$30,0,10*ROW('Water Data'!G7)))</f>
        <v/>
      </c>
      <c r="CH13" s="35" t="str">
        <f ca="true">+IF(OFFSET('Water Data'!$H$28,0,10*ROW('Water Data'!H7))="","",OFFSET('Water Data'!$H$28,0,10*ROW('Water Data'!H7)))</f>
        <v/>
      </c>
      <c r="CI13" s="35" t="str">
        <f ca="true">+IF(OFFSET('Water Data'!$H$29,0,10*ROW('Water Data'!H7))="","",OFFSET('Water Data'!$H$29,0,10*ROW('Water Data'!H7)))</f>
        <v/>
      </c>
      <c r="CJ13" s="35" t="str">
        <f ca="true">+IF(OFFSET('Water Data'!$H$30,0,10*ROW('Water Data'!H7))="","",OFFSET('Water Data'!$H$30,0,10*ROW('Water Data'!H7)))</f>
        <v/>
      </c>
      <c r="CK13" s="35" t="str">
        <f ca="true">+IF(OFFSET('Sanitation Data'!$C$29,0,10*ROW('Sanitation Data'!C7))="","",OFFSET('Sanitation Data'!$C$29,0,10*ROW('Sanitation Data'!C7)))</f>
        <v/>
      </c>
      <c r="CL13" s="35" t="str">
        <f ca="true">+IF(OFFSET('Sanitation Data'!$C$30,0,10*ROW('Sanitation Data'!C7))="","",OFFSET('Sanitation Data'!$C$30,0,10*ROW('Sanitation Data'!C7)))</f>
        <v/>
      </c>
      <c r="CM13" s="35" t="str">
        <f ca="true">+IF(OFFSET('Sanitation Data'!$C$31,0,10*ROW('Sanitation Data'!C7))="","",OFFSET('Sanitation Data'!$C$31,0,10*ROW('Sanitation Data'!C7)))</f>
        <v/>
      </c>
      <c r="CN13" s="35" t="str">
        <f ca="true">+IF(OFFSET('Sanitation Data'!$C$32,0,10*ROW('Sanitation Data'!C7))="","",OFFSET('Sanitation Data'!$C$32,0,10*ROW('Sanitation Data'!C7)))</f>
        <v/>
      </c>
      <c r="CO13" s="35" t="str">
        <f ca="true">+IF(OFFSET('Sanitation Data'!$C$33,0,10*ROW('Sanitation Data'!C7))="","",OFFSET('Sanitation Data'!$C$33,0,10*ROW('Sanitation Data'!C7)))</f>
        <v/>
      </c>
      <c r="CP13" s="35" t="str">
        <f ca="true">+IF(OFFSET('Sanitation Data'!$D$29,0,10*ROW('Sanitation Data'!D7))="","",OFFSET('Sanitation Data'!$D$29,0,10*ROW('Sanitation Data'!D7)))</f>
        <v/>
      </c>
      <c r="CQ13" s="35" t="str">
        <f ca="true">+IF(OFFSET('Sanitation Data'!$D$30,0,10*ROW('Sanitation Data'!D7))="","",OFFSET('Sanitation Data'!$D$30,0,10*ROW('Sanitation Data'!D7)))</f>
        <v/>
      </c>
      <c r="CR13" s="35" t="str">
        <f ca="true">+IF(OFFSET('Sanitation Data'!$D$31,0,10*ROW('Sanitation Data'!D7))="","",OFFSET('Sanitation Data'!$D$31,0,10*ROW('Sanitation Data'!D7)))</f>
        <v/>
      </c>
      <c r="CS13" s="35" t="str">
        <f ca="true">+IF(OFFSET('Sanitation Data'!$D$32,0,10*ROW('Sanitation Data'!D7))="","",OFFSET('Sanitation Data'!$D$32,0,10*ROW('Sanitation Data'!D7)))</f>
        <v/>
      </c>
      <c r="CT13" s="35" t="str">
        <f ca="true">+IF(OFFSET('Sanitation Data'!$D$33,0,10*ROW('Sanitation Data'!D7))="","",OFFSET('Sanitation Data'!$D$33,0,10*ROW('Sanitation Data'!D7)))</f>
        <v/>
      </c>
      <c r="CU13" s="35" t="str">
        <f ca="true">+IF(OFFSET('Sanitation Data'!$E$29,0,10*ROW('Sanitation Data'!E7))="","",OFFSET('Sanitation Data'!$E$29,0,10*ROW('Sanitation Data'!E7)))</f>
        <v/>
      </c>
      <c r="CV13" s="35" t="str">
        <f ca="true">+IF(OFFSET('Sanitation Data'!$E$30,0,10*ROW('Sanitation Data'!E7))="","",OFFSET('Sanitation Data'!$E$30,0,10*ROW('Sanitation Data'!E7)))</f>
        <v/>
      </c>
      <c r="CW13" s="35" t="str">
        <f ca="true">+IF(OFFSET('Sanitation Data'!$E$31,0,10*ROW('Sanitation Data'!E7))="","",OFFSET('Sanitation Data'!$E$31,0,10*ROW('Sanitation Data'!E7)))</f>
        <v/>
      </c>
      <c r="CX13" s="35" t="str">
        <f ca="true">+IF(OFFSET('Sanitation Data'!$E$32,0,10*ROW('Sanitation Data'!E7))="","",OFFSET('Sanitation Data'!$E$32,0,10*ROW('Sanitation Data'!E7)))</f>
        <v/>
      </c>
      <c r="CY13" s="35" t="str">
        <f ca="true">+IF(OFFSET('Sanitation Data'!$E$33,0,10*ROW('Sanitation Data'!E7))="","",OFFSET('Sanitation Data'!$E$33,0,10*ROW('Sanitation Data'!E7)))</f>
        <v/>
      </c>
      <c r="CZ13" s="35" t="str">
        <f ca="true">+IF(OFFSET('Sanitation Data'!$F$29,0,10*ROW('Sanitation Data'!F7))="","",OFFSET('Sanitation Data'!$F$29,0,10*ROW('Sanitation Data'!F7)))</f>
        <v/>
      </c>
      <c r="DA13" s="35" t="str">
        <f ca="true">+IF(OFFSET('Sanitation Data'!$F$30,0,10*ROW('Sanitation Data'!F7))="","",OFFSET('Sanitation Data'!$F$30,0,10*ROW('Sanitation Data'!F7)))</f>
        <v/>
      </c>
      <c r="DB13" s="35" t="str">
        <f ca="true">+IF(OFFSET('Sanitation Data'!$F$31,0,10*ROW('Sanitation Data'!F7))="","",OFFSET('Sanitation Data'!$F$31,0,10*ROW('Sanitation Data'!F7)))</f>
        <v/>
      </c>
      <c r="DC13" s="35" t="str">
        <f ca="true">+IF(OFFSET('Sanitation Data'!$F$32,0,10*ROW('Sanitation Data'!F7))="","",OFFSET('Sanitation Data'!$F$32,0,10*ROW('Sanitation Data'!F7)))</f>
        <v/>
      </c>
      <c r="DD13" s="35" t="str">
        <f ca="true">+IF(OFFSET('Sanitation Data'!$F$33,0,10*ROW('Sanitation Data'!F7))="","",OFFSET('Sanitation Data'!$F$33,0,10*ROW('Sanitation Data'!F7)))</f>
        <v/>
      </c>
      <c r="DE13" s="35" t="str">
        <f ca="true">+IF(OFFSET('Sanitation Data'!$G$29,0,10*ROW('Sanitation Data'!G7))="","",OFFSET('Sanitation Data'!$G$29,0,10*ROW('Sanitation Data'!G7)))</f>
        <v/>
      </c>
      <c r="DF13" s="35" t="str">
        <f ca="true">+IF(OFFSET('Sanitation Data'!$G$30,0,10*ROW('Sanitation Data'!G7))="","",OFFSET('Sanitation Data'!$G$30,0,10*ROW('Sanitation Data'!G7)))</f>
        <v/>
      </c>
      <c r="DG13" s="35" t="str">
        <f ca="true">+IF(OFFSET('Sanitation Data'!$G$31,0,10*ROW('Sanitation Data'!G7))="","",OFFSET('Sanitation Data'!$G$31,0,10*ROW('Sanitation Data'!G7)))</f>
        <v/>
      </c>
      <c r="DH13" s="35" t="str">
        <f ca="true">+IF(OFFSET('Sanitation Data'!$G$32,0,10*ROW('Sanitation Data'!G7))="","",OFFSET('Sanitation Data'!$G$32,0,10*ROW('Sanitation Data'!G7)))</f>
        <v/>
      </c>
      <c r="DI13" s="35" t="str">
        <f ca="true">+IF(OFFSET('Sanitation Data'!$G$33,0,10*ROW('Sanitation Data'!G7))="","",OFFSET('Sanitation Data'!$G$33,0,10*ROW('Sanitation Data'!G7)))</f>
        <v/>
      </c>
      <c r="DJ13" s="35" t="str">
        <f ca="true">+IF(OFFSET('Sanitation Data'!$H$29,0,10*ROW('Sanitation Data'!H7))="","",OFFSET('Sanitation Data'!$H$29,0,10*ROW('Sanitation Data'!H7)))</f>
        <v/>
      </c>
      <c r="DK13" s="35" t="str">
        <f ca="true">+IF(OFFSET('Sanitation Data'!$H$30,0,10*ROW('Sanitation Data'!H7))="","",OFFSET('Sanitation Data'!$H$30,0,10*ROW('Sanitation Data'!H7)))</f>
        <v/>
      </c>
      <c r="DL13" s="35" t="str">
        <f ca="true">+IF(OFFSET('Sanitation Data'!$H$31,0,10*ROW('Sanitation Data'!H7))="","",OFFSET('Sanitation Data'!$H$31,0,10*ROW('Sanitation Data'!H7)))</f>
        <v/>
      </c>
      <c r="DM13" s="35" t="str">
        <f ca="true">+IF(OFFSET('Sanitation Data'!$H$32,0,10*ROW('Sanitation Data'!H7))="","",OFFSET('Sanitation Data'!$H$32,0,10*ROW('Sanitation Data'!H7)))</f>
        <v/>
      </c>
      <c r="DN13" s="35" t="str">
        <f ca="true">+IF(OFFSET('Sanitation Data'!$H$33,0,10*ROW('Sanitation Data'!H7))="","",OFFSET('Sanitation Data'!$H$33,0,10*ROW('Sanitation Data'!H7)))</f>
        <v/>
      </c>
      <c r="DO13" s="35" t="str">
        <f ca="true">+IF(OFFSET('Hygiene Data'!$C$12,0,10*ROW('Hygiene Data'!C7))="","",OFFSET('Hygiene Data'!$C$12,0,10*ROW('Hygiene Data'!C7)))</f>
        <v/>
      </c>
      <c r="DP13" s="35" t="str">
        <f ca="true">+IF(OFFSET('Hygiene Data'!$C$13,0,10*ROW('Hygiene Data'!C7))="","",OFFSET('Hygiene Data'!$C$13,0,10*ROW('Hygiene Data'!C7)))</f>
        <v/>
      </c>
      <c r="DQ13" s="35" t="str">
        <f ca="true">+IF(OFFSET('Hygiene Data'!$C$14,0,10*ROW('Hygiene Data'!C7))="","",OFFSET('Hygiene Data'!$C$14,0,10*ROW('Hygiene Data'!C7)))</f>
        <v/>
      </c>
      <c r="DR13" s="35" t="str">
        <f ca="true">+IF(OFFSET('Hygiene Data'!$D$12,0,10*ROW('Hygiene Data'!D7))="","",OFFSET('Hygiene Data'!$D$12,0,10*ROW('Hygiene Data'!D7)))</f>
        <v/>
      </c>
      <c r="DS13" s="35" t="str">
        <f ca="true">+IF(OFFSET('Hygiene Data'!$D$13,0,10*ROW('Hygiene Data'!D7))="","",OFFSET('Hygiene Data'!$D$13,0,10*ROW('Hygiene Data'!D7)))</f>
        <v/>
      </c>
      <c r="DT13" s="35" t="str">
        <f ca="true">+IF(OFFSET('Hygiene Data'!$D$14,0,10*ROW('Hygiene Data'!D7))="","",OFFSET('Hygiene Data'!$D$14,0,10*ROW('Hygiene Data'!D7)))</f>
        <v/>
      </c>
      <c r="DU13" s="35" t="str">
        <f ca="true">+IF(OFFSET('Hygiene Data'!$E$12,0,10*ROW('Hygiene Data'!E7))="","",OFFSET('Hygiene Data'!$E$12,0,10*ROW('Hygiene Data'!E7)))</f>
        <v/>
      </c>
      <c r="DV13" s="35" t="str">
        <f ca="true">+IF(OFFSET('Hygiene Data'!$E$13,0,10*ROW('Hygiene Data'!E7))="","",OFFSET('Hygiene Data'!$E$13,0,10*ROW('Hygiene Data'!E7)))</f>
        <v/>
      </c>
      <c r="DW13" s="35" t="str">
        <f ca="true">+IF(OFFSET('Hygiene Data'!$E$14,0,10*ROW('Hygiene Data'!E7))="","",OFFSET('Hygiene Data'!$E$14,0,10*ROW('Hygiene Data'!E7)))</f>
        <v/>
      </c>
      <c r="DX13" s="35" t="str">
        <f ca="true">+IF(OFFSET('Hygiene Data'!$F$12,0,10*ROW('Hygiene Data'!F7))="","",OFFSET('Hygiene Data'!$F$12,0,10*ROW('Hygiene Data'!F7)))</f>
        <v/>
      </c>
      <c r="DY13" s="35" t="str">
        <f ca="true">+IF(OFFSET('Hygiene Data'!$F$13,0,10*ROW('Hygiene Data'!F7))="","",OFFSET('Hygiene Data'!$F$13,0,10*ROW('Hygiene Data'!F7)))</f>
        <v/>
      </c>
      <c r="DZ13" s="35" t="str">
        <f ca="true">+IF(OFFSET('Hygiene Data'!$F$14,0,10*ROW('Hygiene Data'!F7))="","",OFFSET('Hygiene Data'!$F$14,0,10*ROW('Hygiene Data'!F7)))</f>
        <v/>
      </c>
      <c r="EA13" s="35" t="str">
        <f ca="true">+IF(OFFSET('Hygiene Data'!$G$12,0,10*ROW('Hygiene Data'!G7))="","",OFFSET('Hygiene Data'!$G$12,0,10*ROW('Hygiene Data'!G7)))</f>
        <v/>
      </c>
      <c r="EB13" s="35" t="str">
        <f ca="true">+IF(OFFSET('Hygiene Data'!$G$13,0,10*ROW('Hygiene Data'!G7))="","",OFFSET('Hygiene Data'!$G$13,0,10*ROW('Hygiene Data'!G7)))</f>
        <v/>
      </c>
      <c r="EC13" s="35" t="str">
        <f ca="true">+IF(OFFSET('Hygiene Data'!$G$14,0,10*ROW('Hygiene Data'!G7))="","",OFFSET('Hygiene Data'!$G$14,0,10*ROW('Hygiene Data'!G7)))</f>
        <v/>
      </c>
      <c r="ED13" s="35" t="str">
        <f ca="true">+IF(OFFSET('Hygiene Data'!$H$12,0,10*ROW('Hygiene Data'!H7))="","",OFFSET('Hygiene Data'!$H$12,0,10*ROW('Hygiene Data'!H7)))</f>
        <v/>
      </c>
      <c r="EE13" s="35" t="str">
        <f ca="true">+IF(OFFSET('Hygiene Data'!$H$13,0,10*ROW('Hygiene Data'!H7))="","",OFFSET('Hygiene Data'!$H$13,0,10*ROW('Hygiene Data'!H7)))</f>
        <v/>
      </c>
      <c r="EF13" s="35" t="str">
        <f ca="true">+IF(OFFSET('Hygiene Data'!$H$14,0,10*ROW('Hygiene Data'!H7))="","",OFFSET('Hygiene Data'!$H$14,0,10*ROW('Hygiene Data'!H7)))</f>
        <v/>
      </c>
    </row>
    <row r="14" x14ac:dyDescent="0.2">
      <c r="A14" s="58" t="str">
        <f ca="true">+IF(OFFSET('Water Data'!$B$1,0,10*ROW('Water Data'!B8))="","",OFFSET('Water Data'!$B$1,0,10*ROW('Water Data'!B8)))</f>
        <v/>
      </c>
      <c r="B14" s="58" t="str">
        <f ca="true">+IF(OFFSET('Water Data'!$A$3,0,10*ROW('Water Data'!A8))="","",OFFSET('Water Data'!$A$3,0,10*ROW('Water Data'!A8)))</f>
        <v/>
      </c>
      <c r="C14" s="58" t="str">
        <f ca="true">+IF(OFFSET('Water Data'!$C$3,0,10*ROW('Water Data'!C8))="","",OFFSET('Water Data'!$C$3,0,10*ROW('Water Data'!C8)))</f>
        <v/>
      </c>
      <c r="D14" s="247"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7"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7"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7"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7"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7"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7"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7"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7"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7"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7"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7"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7"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7"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7"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7"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7"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7"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8"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8"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8"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8"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8"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8"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8"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8"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8"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8"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8"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8"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8"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8"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8"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8"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8"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8"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8"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8"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8"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8"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8"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8"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8"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8"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8"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8"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8"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8"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9"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9"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9"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9"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9"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9"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9"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9"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9"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9"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9"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9"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9"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9"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9"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9"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9"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9"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5" t="str">
        <f ca="true">+IF(OFFSET('Water Data'!$C$28,0,10*ROW('Water Data'!C8))="","",OFFSET('Water Data'!$C$28,0,10*ROW('Water Data'!C8)))</f>
        <v/>
      </c>
      <c r="BT14" s="35" t="str">
        <f ca="true">+IF(OFFSET('Water Data'!$C$29,0,10*ROW('Water Data'!C8))="","",OFFSET('Water Data'!$C$29,0,10*ROW('Water Data'!C8)))</f>
        <v/>
      </c>
      <c r="BU14" s="35" t="str">
        <f ca="true">+IF(OFFSET('Water Data'!$C$30,0,10*ROW('Water Data'!C8))="","",OFFSET('Water Data'!$C$30,0,10*ROW('Water Data'!C8)))</f>
        <v/>
      </c>
      <c r="BV14" s="35" t="str">
        <f ca="true">+IF(OFFSET('Water Data'!$D$28,0,10*ROW('Water Data'!D8))="","",OFFSET('Water Data'!$D$28,0,10*ROW('Water Data'!D8)))</f>
        <v/>
      </c>
      <c r="BW14" s="35" t="str">
        <f ca="true">+IF(OFFSET('Water Data'!$D$29,0,10*ROW('Water Data'!D8))="","",OFFSET('Water Data'!$D$29,0,10*ROW('Water Data'!D8)))</f>
        <v/>
      </c>
      <c r="BX14" s="35" t="str">
        <f ca="true">+IF(OFFSET('Water Data'!$D$30,0,10*ROW('Water Data'!D8))="","",OFFSET('Water Data'!$D$30,0,10*ROW('Water Data'!D8)))</f>
        <v/>
      </c>
      <c r="BY14" s="35" t="str">
        <f ca="true">+IF(OFFSET('Water Data'!$E$28,0,10*ROW('Water Data'!E8))="","",OFFSET('Water Data'!$E$28,0,10*ROW('Water Data'!E8)))</f>
        <v/>
      </c>
      <c r="BZ14" s="35" t="str">
        <f ca="true">+IF(OFFSET('Water Data'!$E$29,0,10*ROW('Water Data'!E8))="","",OFFSET('Water Data'!$E$29,0,10*ROW('Water Data'!E8)))</f>
        <v/>
      </c>
      <c r="CA14" s="35" t="str">
        <f ca="true">+IF(OFFSET('Water Data'!$E$30,0,10*ROW('Water Data'!E8))="","",OFFSET('Water Data'!$E$30,0,10*ROW('Water Data'!E8)))</f>
        <v/>
      </c>
      <c r="CB14" s="35" t="str">
        <f ca="true">+IF(OFFSET('Water Data'!$F$28,0,10*ROW('Water Data'!F8))="","",OFFSET('Water Data'!$F$28,0,10*ROW('Water Data'!F8)))</f>
        <v/>
      </c>
      <c r="CC14" s="35" t="str">
        <f ca="true">+IF(OFFSET('Water Data'!$F$29,0,10*ROW('Water Data'!F8))="","",OFFSET('Water Data'!$F$29,0,10*ROW('Water Data'!F8)))</f>
        <v/>
      </c>
      <c r="CD14" s="35" t="str">
        <f ca="true">+IF(OFFSET('Water Data'!$F$30,0,10*ROW('Water Data'!F8))="","",OFFSET('Water Data'!$F$30,0,10*ROW('Water Data'!F8)))</f>
        <v/>
      </c>
      <c r="CE14" s="35" t="str">
        <f ca="true">+IF(OFFSET('Water Data'!$G$28,0,10*ROW('Water Data'!G8))="","",OFFSET('Water Data'!$G$28,0,10*ROW('Water Data'!G8)))</f>
        <v/>
      </c>
      <c r="CF14" s="35" t="str">
        <f ca="true">+IF(OFFSET('Water Data'!$G$29,0,10*ROW('Water Data'!G8))="","",OFFSET('Water Data'!$G$29,0,10*ROW('Water Data'!G8)))</f>
        <v/>
      </c>
      <c r="CG14" s="35" t="str">
        <f ca="true">+IF(OFFSET('Water Data'!$G$30,0,10*ROW('Water Data'!G8))="","",OFFSET('Water Data'!$G$30,0,10*ROW('Water Data'!G8)))</f>
        <v/>
      </c>
      <c r="CH14" s="35" t="str">
        <f ca="true">+IF(OFFSET('Water Data'!$H$28,0,10*ROW('Water Data'!H8))="","",OFFSET('Water Data'!$H$28,0,10*ROW('Water Data'!H8)))</f>
        <v/>
      </c>
      <c r="CI14" s="35" t="str">
        <f ca="true">+IF(OFFSET('Water Data'!$H$29,0,10*ROW('Water Data'!H8))="","",OFFSET('Water Data'!$H$29,0,10*ROW('Water Data'!H8)))</f>
        <v/>
      </c>
      <c r="CJ14" s="35" t="str">
        <f ca="true">+IF(OFFSET('Water Data'!$H$30,0,10*ROW('Water Data'!H8))="","",OFFSET('Water Data'!$H$30,0,10*ROW('Water Data'!H8)))</f>
        <v/>
      </c>
      <c r="CK14" s="35" t="str">
        <f ca="true">+IF(OFFSET('Sanitation Data'!$C$29,0,10*ROW('Sanitation Data'!C8))="","",OFFSET('Sanitation Data'!$C$29,0,10*ROW('Sanitation Data'!C8)))</f>
        <v/>
      </c>
      <c r="CL14" s="35" t="str">
        <f ca="true">+IF(OFFSET('Sanitation Data'!$C$30,0,10*ROW('Sanitation Data'!C8))="","",OFFSET('Sanitation Data'!$C$30,0,10*ROW('Sanitation Data'!C8)))</f>
        <v/>
      </c>
      <c r="CM14" s="35" t="str">
        <f ca="true">+IF(OFFSET('Sanitation Data'!$C$31,0,10*ROW('Sanitation Data'!C8))="","",OFFSET('Sanitation Data'!$C$31,0,10*ROW('Sanitation Data'!C8)))</f>
        <v/>
      </c>
      <c r="CN14" s="35" t="str">
        <f ca="true">+IF(OFFSET('Sanitation Data'!$C$32,0,10*ROW('Sanitation Data'!C8))="","",OFFSET('Sanitation Data'!$C$32,0,10*ROW('Sanitation Data'!C8)))</f>
        <v/>
      </c>
      <c r="CO14" s="35" t="str">
        <f ca="true">+IF(OFFSET('Sanitation Data'!$C$33,0,10*ROW('Sanitation Data'!C8))="","",OFFSET('Sanitation Data'!$C$33,0,10*ROW('Sanitation Data'!C8)))</f>
        <v/>
      </c>
      <c r="CP14" s="35" t="str">
        <f ca="true">+IF(OFFSET('Sanitation Data'!$D$29,0,10*ROW('Sanitation Data'!D8))="","",OFFSET('Sanitation Data'!$D$29,0,10*ROW('Sanitation Data'!D8)))</f>
        <v/>
      </c>
      <c r="CQ14" s="35" t="str">
        <f ca="true">+IF(OFFSET('Sanitation Data'!$D$30,0,10*ROW('Sanitation Data'!D8))="","",OFFSET('Sanitation Data'!$D$30,0,10*ROW('Sanitation Data'!D8)))</f>
        <v/>
      </c>
      <c r="CR14" s="35" t="str">
        <f ca="true">+IF(OFFSET('Sanitation Data'!$D$31,0,10*ROW('Sanitation Data'!D8))="","",OFFSET('Sanitation Data'!$D$31,0,10*ROW('Sanitation Data'!D8)))</f>
        <v/>
      </c>
      <c r="CS14" s="35" t="str">
        <f ca="true">+IF(OFFSET('Sanitation Data'!$D$32,0,10*ROW('Sanitation Data'!D8))="","",OFFSET('Sanitation Data'!$D$32,0,10*ROW('Sanitation Data'!D8)))</f>
        <v/>
      </c>
      <c r="CT14" s="35" t="str">
        <f ca="true">+IF(OFFSET('Sanitation Data'!$D$33,0,10*ROW('Sanitation Data'!D8))="","",OFFSET('Sanitation Data'!$D$33,0,10*ROW('Sanitation Data'!D8)))</f>
        <v/>
      </c>
      <c r="CU14" s="35" t="str">
        <f ca="true">+IF(OFFSET('Sanitation Data'!$E$29,0,10*ROW('Sanitation Data'!E8))="","",OFFSET('Sanitation Data'!$E$29,0,10*ROW('Sanitation Data'!E8)))</f>
        <v/>
      </c>
      <c r="CV14" s="35" t="str">
        <f ca="true">+IF(OFFSET('Sanitation Data'!$E$30,0,10*ROW('Sanitation Data'!E8))="","",OFFSET('Sanitation Data'!$E$30,0,10*ROW('Sanitation Data'!E8)))</f>
        <v/>
      </c>
      <c r="CW14" s="35" t="str">
        <f ca="true">+IF(OFFSET('Sanitation Data'!$E$31,0,10*ROW('Sanitation Data'!E8))="","",OFFSET('Sanitation Data'!$E$31,0,10*ROW('Sanitation Data'!E8)))</f>
        <v/>
      </c>
      <c r="CX14" s="35" t="str">
        <f ca="true">+IF(OFFSET('Sanitation Data'!$E$32,0,10*ROW('Sanitation Data'!E8))="","",OFFSET('Sanitation Data'!$E$32,0,10*ROW('Sanitation Data'!E8)))</f>
        <v/>
      </c>
      <c r="CY14" s="35" t="str">
        <f ca="true">+IF(OFFSET('Sanitation Data'!$E$33,0,10*ROW('Sanitation Data'!E8))="","",OFFSET('Sanitation Data'!$E$33,0,10*ROW('Sanitation Data'!E8)))</f>
        <v/>
      </c>
      <c r="CZ14" s="35" t="str">
        <f ca="true">+IF(OFFSET('Sanitation Data'!$F$29,0,10*ROW('Sanitation Data'!F8))="","",OFFSET('Sanitation Data'!$F$29,0,10*ROW('Sanitation Data'!F8)))</f>
        <v/>
      </c>
      <c r="DA14" s="35" t="str">
        <f ca="true">+IF(OFFSET('Sanitation Data'!$F$30,0,10*ROW('Sanitation Data'!F8))="","",OFFSET('Sanitation Data'!$F$30,0,10*ROW('Sanitation Data'!F8)))</f>
        <v/>
      </c>
      <c r="DB14" s="35" t="str">
        <f ca="true">+IF(OFFSET('Sanitation Data'!$F$31,0,10*ROW('Sanitation Data'!F8))="","",OFFSET('Sanitation Data'!$F$31,0,10*ROW('Sanitation Data'!F8)))</f>
        <v/>
      </c>
      <c r="DC14" s="35" t="str">
        <f ca="true">+IF(OFFSET('Sanitation Data'!$F$32,0,10*ROW('Sanitation Data'!F8))="","",OFFSET('Sanitation Data'!$F$32,0,10*ROW('Sanitation Data'!F8)))</f>
        <v/>
      </c>
      <c r="DD14" s="35" t="str">
        <f ca="true">+IF(OFFSET('Sanitation Data'!$F$33,0,10*ROW('Sanitation Data'!F8))="","",OFFSET('Sanitation Data'!$F$33,0,10*ROW('Sanitation Data'!F8)))</f>
        <v/>
      </c>
      <c r="DE14" s="35" t="str">
        <f ca="true">+IF(OFFSET('Sanitation Data'!$G$29,0,10*ROW('Sanitation Data'!G8))="","",OFFSET('Sanitation Data'!$G$29,0,10*ROW('Sanitation Data'!G8)))</f>
        <v/>
      </c>
      <c r="DF14" s="35" t="str">
        <f ca="true">+IF(OFFSET('Sanitation Data'!$G$30,0,10*ROW('Sanitation Data'!G8))="","",OFFSET('Sanitation Data'!$G$30,0,10*ROW('Sanitation Data'!G8)))</f>
        <v/>
      </c>
      <c r="DG14" s="35" t="str">
        <f ca="true">+IF(OFFSET('Sanitation Data'!$G$31,0,10*ROW('Sanitation Data'!G8))="","",OFFSET('Sanitation Data'!$G$31,0,10*ROW('Sanitation Data'!G8)))</f>
        <v/>
      </c>
      <c r="DH14" s="35" t="str">
        <f ca="true">+IF(OFFSET('Sanitation Data'!$G$32,0,10*ROW('Sanitation Data'!G8))="","",OFFSET('Sanitation Data'!$G$32,0,10*ROW('Sanitation Data'!G8)))</f>
        <v/>
      </c>
      <c r="DI14" s="35" t="str">
        <f ca="true">+IF(OFFSET('Sanitation Data'!$G$33,0,10*ROW('Sanitation Data'!G8))="","",OFFSET('Sanitation Data'!$G$33,0,10*ROW('Sanitation Data'!G8)))</f>
        <v/>
      </c>
      <c r="DJ14" s="35" t="str">
        <f ca="true">+IF(OFFSET('Sanitation Data'!$H$29,0,10*ROW('Sanitation Data'!H8))="","",OFFSET('Sanitation Data'!$H$29,0,10*ROW('Sanitation Data'!H8)))</f>
        <v/>
      </c>
      <c r="DK14" s="35" t="str">
        <f ca="true">+IF(OFFSET('Sanitation Data'!$H$30,0,10*ROW('Sanitation Data'!H8))="","",OFFSET('Sanitation Data'!$H$30,0,10*ROW('Sanitation Data'!H8)))</f>
        <v/>
      </c>
      <c r="DL14" s="35" t="str">
        <f ca="true">+IF(OFFSET('Sanitation Data'!$H$31,0,10*ROW('Sanitation Data'!H8))="","",OFFSET('Sanitation Data'!$H$31,0,10*ROW('Sanitation Data'!H8)))</f>
        <v/>
      </c>
      <c r="DM14" s="35" t="str">
        <f ca="true">+IF(OFFSET('Sanitation Data'!$H$32,0,10*ROW('Sanitation Data'!H8))="","",OFFSET('Sanitation Data'!$H$32,0,10*ROW('Sanitation Data'!H8)))</f>
        <v/>
      </c>
      <c r="DN14" s="35" t="str">
        <f ca="true">+IF(OFFSET('Sanitation Data'!$H$33,0,10*ROW('Sanitation Data'!H8))="","",OFFSET('Sanitation Data'!$H$33,0,10*ROW('Sanitation Data'!H8)))</f>
        <v/>
      </c>
      <c r="DO14" s="35" t="str">
        <f ca="true">+IF(OFFSET('Hygiene Data'!$C$12,0,10*ROW('Hygiene Data'!C8))="","",OFFSET('Hygiene Data'!$C$12,0,10*ROW('Hygiene Data'!C8)))</f>
        <v/>
      </c>
      <c r="DP14" s="35" t="str">
        <f ca="true">+IF(OFFSET('Hygiene Data'!$C$13,0,10*ROW('Hygiene Data'!C8))="","",OFFSET('Hygiene Data'!$C$13,0,10*ROW('Hygiene Data'!C8)))</f>
        <v/>
      </c>
      <c r="DQ14" s="35" t="str">
        <f ca="true">+IF(OFFSET('Hygiene Data'!$C$14,0,10*ROW('Hygiene Data'!C8))="","",OFFSET('Hygiene Data'!$C$14,0,10*ROW('Hygiene Data'!C8)))</f>
        <v/>
      </c>
      <c r="DR14" s="35" t="str">
        <f ca="true">+IF(OFFSET('Hygiene Data'!$D$12,0,10*ROW('Hygiene Data'!D8))="","",OFFSET('Hygiene Data'!$D$12,0,10*ROW('Hygiene Data'!D8)))</f>
        <v/>
      </c>
      <c r="DS14" s="35" t="str">
        <f ca="true">+IF(OFFSET('Hygiene Data'!$D$13,0,10*ROW('Hygiene Data'!D8))="","",OFFSET('Hygiene Data'!$D$13,0,10*ROW('Hygiene Data'!D8)))</f>
        <v/>
      </c>
      <c r="DT14" s="35" t="str">
        <f ca="true">+IF(OFFSET('Hygiene Data'!$D$14,0,10*ROW('Hygiene Data'!D8))="","",OFFSET('Hygiene Data'!$D$14,0,10*ROW('Hygiene Data'!D8)))</f>
        <v/>
      </c>
      <c r="DU14" s="35" t="str">
        <f ca="true">+IF(OFFSET('Hygiene Data'!$E$12,0,10*ROW('Hygiene Data'!E8))="","",OFFSET('Hygiene Data'!$E$12,0,10*ROW('Hygiene Data'!E8)))</f>
        <v/>
      </c>
      <c r="DV14" s="35" t="str">
        <f ca="true">+IF(OFFSET('Hygiene Data'!$E$13,0,10*ROW('Hygiene Data'!E8))="","",OFFSET('Hygiene Data'!$E$13,0,10*ROW('Hygiene Data'!E8)))</f>
        <v/>
      </c>
      <c r="DW14" s="35" t="str">
        <f ca="true">+IF(OFFSET('Hygiene Data'!$E$14,0,10*ROW('Hygiene Data'!E8))="","",OFFSET('Hygiene Data'!$E$14,0,10*ROW('Hygiene Data'!E8)))</f>
        <v/>
      </c>
      <c r="DX14" s="35" t="str">
        <f ca="true">+IF(OFFSET('Hygiene Data'!$F$12,0,10*ROW('Hygiene Data'!F8))="","",OFFSET('Hygiene Data'!$F$12,0,10*ROW('Hygiene Data'!F8)))</f>
        <v/>
      </c>
      <c r="DY14" s="35" t="str">
        <f ca="true">+IF(OFFSET('Hygiene Data'!$F$13,0,10*ROW('Hygiene Data'!F8))="","",OFFSET('Hygiene Data'!$F$13,0,10*ROW('Hygiene Data'!F8)))</f>
        <v/>
      </c>
      <c r="DZ14" s="35" t="str">
        <f ca="true">+IF(OFFSET('Hygiene Data'!$F$14,0,10*ROW('Hygiene Data'!F8))="","",OFFSET('Hygiene Data'!$F$14,0,10*ROW('Hygiene Data'!F8)))</f>
        <v/>
      </c>
      <c r="EA14" s="35" t="str">
        <f ca="true">+IF(OFFSET('Hygiene Data'!$G$12,0,10*ROW('Hygiene Data'!G8))="","",OFFSET('Hygiene Data'!$G$12,0,10*ROW('Hygiene Data'!G8)))</f>
        <v/>
      </c>
      <c r="EB14" s="35" t="str">
        <f ca="true">+IF(OFFSET('Hygiene Data'!$G$13,0,10*ROW('Hygiene Data'!G8))="","",OFFSET('Hygiene Data'!$G$13,0,10*ROW('Hygiene Data'!G8)))</f>
        <v/>
      </c>
      <c r="EC14" s="35" t="str">
        <f ca="true">+IF(OFFSET('Hygiene Data'!$G$14,0,10*ROW('Hygiene Data'!G8))="","",OFFSET('Hygiene Data'!$G$14,0,10*ROW('Hygiene Data'!G8)))</f>
        <v/>
      </c>
      <c r="ED14" s="35" t="str">
        <f ca="true">+IF(OFFSET('Hygiene Data'!$H$12,0,10*ROW('Hygiene Data'!H8))="","",OFFSET('Hygiene Data'!$H$12,0,10*ROW('Hygiene Data'!H8)))</f>
        <v/>
      </c>
      <c r="EE14" s="35" t="str">
        <f ca="true">+IF(OFFSET('Hygiene Data'!$H$13,0,10*ROW('Hygiene Data'!H8))="","",OFFSET('Hygiene Data'!$H$13,0,10*ROW('Hygiene Data'!H8)))</f>
        <v/>
      </c>
      <c r="EF14" s="35" t="str">
        <f ca="true">+IF(OFFSET('Hygiene Data'!$H$14,0,10*ROW('Hygiene Data'!H8))="","",OFFSET('Hygiene Data'!$H$14,0,10*ROW('Hygiene Data'!H8)))</f>
        <v/>
      </c>
    </row>
    <row r="15" x14ac:dyDescent="0.2">
      <c r="A15" s="58" t="str">
        <f ca="true">+IF(OFFSET('Water Data'!$B$1,0,10*ROW('Water Data'!B9))="","",OFFSET('Water Data'!$B$1,0,10*ROW('Water Data'!B9)))</f>
        <v/>
      </c>
      <c r="B15" s="58" t="str">
        <f ca="true">+IF(OFFSET('Water Data'!$A$3,0,10*ROW('Water Data'!A9))="","",OFFSET('Water Data'!$A$3,0,10*ROW('Water Data'!A9)))</f>
        <v/>
      </c>
      <c r="C15" s="58" t="str">
        <f ca="true">+IF(OFFSET('Water Data'!$C$3,0,10*ROW('Water Data'!C9))="","",OFFSET('Water Data'!$C$3,0,10*ROW('Water Data'!C9)))</f>
        <v/>
      </c>
      <c r="D15" s="247"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7"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7"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7"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7"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7"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7"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7"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7"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7"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7"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7"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7"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7"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7"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7"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7"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7"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8"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8"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8"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8"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8"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8"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8"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8"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8"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8"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8"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8"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8"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8"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8"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8"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8"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8"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8"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8"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8"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8"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8"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8"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8"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8"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8"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8"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8"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8"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9"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9"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9"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9"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9"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9"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9"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9"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9"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9"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9"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9"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9"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9"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9"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9"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9"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9"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5" t="str">
        <f ca="true">+IF(OFFSET('Water Data'!$C$28,0,10*ROW('Water Data'!C9))="","",OFFSET('Water Data'!$C$28,0,10*ROW('Water Data'!C9)))</f>
        <v/>
      </c>
      <c r="BT15" s="35" t="str">
        <f ca="true">+IF(OFFSET('Water Data'!$C$29,0,10*ROW('Water Data'!C9))="","",OFFSET('Water Data'!$C$29,0,10*ROW('Water Data'!C9)))</f>
        <v/>
      </c>
      <c r="BU15" s="35" t="str">
        <f ca="true">+IF(OFFSET('Water Data'!$C$30,0,10*ROW('Water Data'!C9))="","",OFFSET('Water Data'!$C$30,0,10*ROW('Water Data'!C9)))</f>
        <v/>
      </c>
      <c r="BV15" s="35" t="str">
        <f ca="true">+IF(OFFSET('Water Data'!$D$28,0,10*ROW('Water Data'!D9))="","",OFFSET('Water Data'!$D$28,0,10*ROW('Water Data'!D9)))</f>
        <v/>
      </c>
      <c r="BW15" s="35" t="str">
        <f ca="true">+IF(OFFSET('Water Data'!$D$29,0,10*ROW('Water Data'!D9))="","",OFFSET('Water Data'!$D$29,0,10*ROW('Water Data'!D9)))</f>
        <v/>
      </c>
      <c r="BX15" s="35" t="str">
        <f ca="true">+IF(OFFSET('Water Data'!$D$30,0,10*ROW('Water Data'!D9))="","",OFFSET('Water Data'!$D$30,0,10*ROW('Water Data'!D9)))</f>
        <v/>
      </c>
      <c r="BY15" s="35" t="str">
        <f ca="true">+IF(OFFSET('Water Data'!$E$28,0,10*ROW('Water Data'!E9))="","",OFFSET('Water Data'!$E$28,0,10*ROW('Water Data'!E9)))</f>
        <v/>
      </c>
      <c r="BZ15" s="35" t="str">
        <f ca="true">+IF(OFFSET('Water Data'!$E$29,0,10*ROW('Water Data'!E9))="","",OFFSET('Water Data'!$E$29,0,10*ROW('Water Data'!E9)))</f>
        <v/>
      </c>
      <c r="CA15" s="35" t="str">
        <f ca="true">+IF(OFFSET('Water Data'!$E$30,0,10*ROW('Water Data'!E9))="","",OFFSET('Water Data'!$E$30,0,10*ROW('Water Data'!E9)))</f>
        <v/>
      </c>
      <c r="CB15" s="35" t="str">
        <f ca="true">+IF(OFFSET('Water Data'!$F$28,0,10*ROW('Water Data'!F9))="","",OFFSET('Water Data'!$F$28,0,10*ROW('Water Data'!F9)))</f>
        <v/>
      </c>
      <c r="CC15" s="35" t="str">
        <f ca="true">+IF(OFFSET('Water Data'!$F$29,0,10*ROW('Water Data'!F9))="","",OFFSET('Water Data'!$F$29,0,10*ROW('Water Data'!F9)))</f>
        <v/>
      </c>
      <c r="CD15" s="35" t="str">
        <f ca="true">+IF(OFFSET('Water Data'!$F$30,0,10*ROW('Water Data'!F9))="","",OFFSET('Water Data'!$F$30,0,10*ROW('Water Data'!F9)))</f>
        <v/>
      </c>
      <c r="CE15" s="35" t="str">
        <f ca="true">+IF(OFFSET('Water Data'!$G$28,0,10*ROW('Water Data'!G9))="","",OFFSET('Water Data'!$G$28,0,10*ROW('Water Data'!G9)))</f>
        <v/>
      </c>
      <c r="CF15" s="35" t="str">
        <f ca="true">+IF(OFFSET('Water Data'!$G$29,0,10*ROW('Water Data'!G9))="","",OFFSET('Water Data'!$G$29,0,10*ROW('Water Data'!G9)))</f>
        <v/>
      </c>
      <c r="CG15" s="35" t="str">
        <f ca="true">+IF(OFFSET('Water Data'!$G$30,0,10*ROW('Water Data'!G9))="","",OFFSET('Water Data'!$G$30,0,10*ROW('Water Data'!G9)))</f>
        <v/>
      </c>
      <c r="CH15" s="35" t="str">
        <f ca="true">+IF(OFFSET('Water Data'!$H$28,0,10*ROW('Water Data'!H9))="","",OFFSET('Water Data'!$H$28,0,10*ROW('Water Data'!H9)))</f>
        <v/>
      </c>
      <c r="CI15" s="35" t="str">
        <f ca="true">+IF(OFFSET('Water Data'!$H$29,0,10*ROW('Water Data'!H9))="","",OFFSET('Water Data'!$H$29,0,10*ROW('Water Data'!H9)))</f>
        <v/>
      </c>
      <c r="CJ15" s="35" t="str">
        <f ca="true">+IF(OFFSET('Water Data'!$H$30,0,10*ROW('Water Data'!H9))="","",OFFSET('Water Data'!$H$30,0,10*ROW('Water Data'!H9)))</f>
        <v/>
      </c>
      <c r="CK15" s="35" t="str">
        <f ca="true">+IF(OFFSET('Sanitation Data'!$C$29,0,10*ROW('Sanitation Data'!C9))="","",OFFSET('Sanitation Data'!$C$29,0,10*ROW('Sanitation Data'!C9)))</f>
        <v/>
      </c>
      <c r="CL15" s="35" t="str">
        <f ca="true">+IF(OFFSET('Sanitation Data'!$C$30,0,10*ROW('Sanitation Data'!C9))="","",OFFSET('Sanitation Data'!$C$30,0,10*ROW('Sanitation Data'!C9)))</f>
        <v/>
      </c>
      <c r="CM15" s="35" t="str">
        <f ca="true">+IF(OFFSET('Sanitation Data'!$C$31,0,10*ROW('Sanitation Data'!C9))="","",OFFSET('Sanitation Data'!$C$31,0,10*ROW('Sanitation Data'!C9)))</f>
        <v/>
      </c>
      <c r="CN15" s="35" t="str">
        <f ca="true">+IF(OFFSET('Sanitation Data'!$C$32,0,10*ROW('Sanitation Data'!C9))="","",OFFSET('Sanitation Data'!$C$32,0,10*ROW('Sanitation Data'!C9)))</f>
        <v/>
      </c>
      <c r="CO15" s="35" t="str">
        <f ca="true">+IF(OFFSET('Sanitation Data'!$C$33,0,10*ROW('Sanitation Data'!C9))="","",OFFSET('Sanitation Data'!$C$33,0,10*ROW('Sanitation Data'!C9)))</f>
        <v/>
      </c>
      <c r="CP15" s="35" t="str">
        <f ca="true">+IF(OFFSET('Sanitation Data'!$D$29,0,10*ROW('Sanitation Data'!D9))="","",OFFSET('Sanitation Data'!$D$29,0,10*ROW('Sanitation Data'!D9)))</f>
        <v/>
      </c>
      <c r="CQ15" s="35" t="str">
        <f ca="true">+IF(OFFSET('Sanitation Data'!$D$30,0,10*ROW('Sanitation Data'!D9))="","",OFFSET('Sanitation Data'!$D$30,0,10*ROW('Sanitation Data'!D9)))</f>
        <v/>
      </c>
      <c r="CR15" s="35" t="str">
        <f ca="true">+IF(OFFSET('Sanitation Data'!$D$31,0,10*ROW('Sanitation Data'!D9))="","",OFFSET('Sanitation Data'!$D$31,0,10*ROW('Sanitation Data'!D9)))</f>
        <v/>
      </c>
      <c r="CS15" s="35" t="str">
        <f ca="true">+IF(OFFSET('Sanitation Data'!$D$32,0,10*ROW('Sanitation Data'!D9))="","",OFFSET('Sanitation Data'!$D$32,0,10*ROW('Sanitation Data'!D9)))</f>
        <v/>
      </c>
      <c r="CT15" s="35" t="str">
        <f ca="true">+IF(OFFSET('Sanitation Data'!$D$33,0,10*ROW('Sanitation Data'!D9))="","",OFFSET('Sanitation Data'!$D$33,0,10*ROW('Sanitation Data'!D9)))</f>
        <v/>
      </c>
      <c r="CU15" s="35" t="str">
        <f ca="true">+IF(OFFSET('Sanitation Data'!$E$29,0,10*ROW('Sanitation Data'!E9))="","",OFFSET('Sanitation Data'!$E$29,0,10*ROW('Sanitation Data'!E9)))</f>
        <v/>
      </c>
      <c r="CV15" s="35" t="str">
        <f ca="true">+IF(OFFSET('Sanitation Data'!$E$30,0,10*ROW('Sanitation Data'!E9))="","",OFFSET('Sanitation Data'!$E$30,0,10*ROW('Sanitation Data'!E9)))</f>
        <v/>
      </c>
      <c r="CW15" s="35" t="str">
        <f ca="true">+IF(OFFSET('Sanitation Data'!$E$31,0,10*ROW('Sanitation Data'!E9))="","",OFFSET('Sanitation Data'!$E$31,0,10*ROW('Sanitation Data'!E9)))</f>
        <v/>
      </c>
      <c r="CX15" s="35" t="str">
        <f ca="true">+IF(OFFSET('Sanitation Data'!$E$32,0,10*ROW('Sanitation Data'!E9))="","",OFFSET('Sanitation Data'!$E$32,0,10*ROW('Sanitation Data'!E9)))</f>
        <v/>
      </c>
      <c r="CY15" s="35" t="str">
        <f ca="true">+IF(OFFSET('Sanitation Data'!$E$33,0,10*ROW('Sanitation Data'!E9))="","",OFFSET('Sanitation Data'!$E$33,0,10*ROW('Sanitation Data'!E9)))</f>
        <v/>
      </c>
      <c r="CZ15" s="35" t="str">
        <f ca="true">+IF(OFFSET('Sanitation Data'!$F$29,0,10*ROW('Sanitation Data'!F9))="","",OFFSET('Sanitation Data'!$F$29,0,10*ROW('Sanitation Data'!F9)))</f>
        <v/>
      </c>
      <c r="DA15" s="35" t="str">
        <f ca="true">+IF(OFFSET('Sanitation Data'!$F$30,0,10*ROW('Sanitation Data'!F9))="","",OFFSET('Sanitation Data'!$F$30,0,10*ROW('Sanitation Data'!F9)))</f>
        <v/>
      </c>
      <c r="DB15" s="35" t="str">
        <f ca="true">+IF(OFFSET('Sanitation Data'!$F$31,0,10*ROW('Sanitation Data'!F9))="","",OFFSET('Sanitation Data'!$F$31,0,10*ROW('Sanitation Data'!F9)))</f>
        <v/>
      </c>
      <c r="DC15" s="35" t="str">
        <f ca="true">+IF(OFFSET('Sanitation Data'!$F$32,0,10*ROW('Sanitation Data'!F9))="","",OFFSET('Sanitation Data'!$F$32,0,10*ROW('Sanitation Data'!F9)))</f>
        <v/>
      </c>
      <c r="DD15" s="35" t="str">
        <f ca="true">+IF(OFFSET('Sanitation Data'!$F$33,0,10*ROW('Sanitation Data'!F9))="","",OFFSET('Sanitation Data'!$F$33,0,10*ROW('Sanitation Data'!F9)))</f>
        <v/>
      </c>
      <c r="DE15" s="35" t="str">
        <f ca="true">+IF(OFFSET('Sanitation Data'!$G$29,0,10*ROW('Sanitation Data'!G9))="","",OFFSET('Sanitation Data'!$G$29,0,10*ROW('Sanitation Data'!G9)))</f>
        <v/>
      </c>
      <c r="DF15" s="35" t="str">
        <f ca="true">+IF(OFFSET('Sanitation Data'!$G$30,0,10*ROW('Sanitation Data'!G9))="","",OFFSET('Sanitation Data'!$G$30,0,10*ROW('Sanitation Data'!G9)))</f>
        <v/>
      </c>
      <c r="DG15" s="35" t="str">
        <f ca="true">+IF(OFFSET('Sanitation Data'!$G$31,0,10*ROW('Sanitation Data'!G9))="","",OFFSET('Sanitation Data'!$G$31,0,10*ROW('Sanitation Data'!G9)))</f>
        <v/>
      </c>
      <c r="DH15" s="35" t="str">
        <f ca="true">+IF(OFFSET('Sanitation Data'!$G$32,0,10*ROW('Sanitation Data'!G9))="","",OFFSET('Sanitation Data'!$G$32,0,10*ROW('Sanitation Data'!G9)))</f>
        <v/>
      </c>
      <c r="DI15" s="35" t="str">
        <f ca="true">+IF(OFFSET('Sanitation Data'!$G$33,0,10*ROW('Sanitation Data'!G9))="","",OFFSET('Sanitation Data'!$G$33,0,10*ROW('Sanitation Data'!G9)))</f>
        <v/>
      </c>
      <c r="DJ15" s="35" t="str">
        <f ca="true">+IF(OFFSET('Sanitation Data'!$H$29,0,10*ROW('Sanitation Data'!H9))="","",OFFSET('Sanitation Data'!$H$29,0,10*ROW('Sanitation Data'!H9)))</f>
        <v/>
      </c>
      <c r="DK15" s="35" t="str">
        <f ca="true">+IF(OFFSET('Sanitation Data'!$H$30,0,10*ROW('Sanitation Data'!H9))="","",OFFSET('Sanitation Data'!$H$30,0,10*ROW('Sanitation Data'!H9)))</f>
        <v/>
      </c>
      <c r="DL15" s="35" t="str">
        <f ca="true">+IF(OFFSET('Sanitation Data'!$H$31,0,10*ROW('Sanitation Data'!H9))="","",OFFSET('Sanitation Data'!$H$31,0,10*ROW('Sanitation Data'!H9)))</f>
        <v/>
      </c>
      <c r="DM15" s="35" t="str">
        <f ca="true">+IF(OFFSET('Sanitation Data'!$H$32,0,10*ROW('Sanitation Data'!H9))="","",OFFSET('Sanitation Data'!$H$32,0,10*ROW('Sanitation Data'!H9)))</f>
        <v/>
      </c>
      <c r="DN15" s="35" t="str">
        <f ca="true">+IF(OFFSET('Sanitation Data'!$H$33,0,10*ROW('Sanitation Data'!H9))="","",OFFSET('Sanitation Data'!$H$33,0,10*ROW('Sanitation Data'!H9)))</f>
        <v/>
      </c>
      <c r="DO15" s="35" t="str">
        <f ca="true">+IF(OFFSET('Hygiene Data'!$C$12,0,10*ROW('Hygiene Data'!C9))="","",OFFSET('Hygiene Data'!$C$12,0,10*ROW('Hygiene Data'!C9)))</f>
        <v/>
      </c>
      <c r="DP15" s="35" t="str">
        <f ca="true">+IF(OFFSET('Hygiene Data'!$C$13,0,10*ROW('Hygiene Data'!C9))="","",OFFSET('Hygiene Data'!$C$13,0,10*ROW('Hygiene Data'!C9)))</f>
        <v/>
      </c>
      <c r="DQ15" s="35" t="str">
        <f ca="true">+IF(OFFSET('Hygiene Data'!$C$14,0,10*ROW('Hygiene Data'!C9))="","",OFFSET('Hygiene Data'!$C$14,0,10*ROW('Hygiene Data'!C9)))</f>
        <v/>
      </c>
      <c r="DR15" s="35" t="str">
        <f ca="true">+IF(OFFSET('Hygiene Data'!$D$12,0,10*ROW('Hygiene Data'!D9))="","",OFFSET('Hygiene Data'!$D$12,0,10*ROW('Hygiene Data'!D9)))</f>
        <v/>
      </c>
      <c r="DS15" s="35" t="str">
        <f ca="true">+IF(OFFSET('Hygiene Data'!$D$13,0,10*ROW('Hygiene Data'!D9))="","",OFFSET('Hygiene Data'!$D$13,0,10*ROW('Hygiene Data'!D9)))</f>
        <v/>
      </c>
      <c r="DT15" s="35" t="str">
        <f ca="true">+IF(OFFSET('Hygiene Data'!$D$14,0,10*ROW('Hygiene Data'!D9))="","",OFFSET('Hygiene Data'!$D$14,0,10*ROW('Hygiene Data'!D9)))</f>
        <v/>
      </c>
      <c r="DU15" s="35" t="str">
        <f ca="true">+IF(OFFSET('Hygiene Data'!$E$12,0,10*ROW('Hygiene Data'!E9))="","",OFFSET('Hygiene Data'!$E$12,0,10*ROW('Hygiene Data'!E9)))</f>
        <v/>
      </c>
      <c r="DV15" s="35" t="str">
        <f ca="true">+IF(OFFSET('Hygiene Data'!$E$13,0,10*ROW('Hygiene Data'!E9))="","",OFFSET('Hygiene Data'!$E$13,0,10*ROW('Hygiene Data'!E9)))</f>
        <v/>
      </c>
      <c r="DW15" s="35" t="str">
        <f ca="true">+IF(OFFSET('Hygiene Data'!$E$14,0,10*ROW('Hygiene Data'!E9))="","",OFFSET('Hygiene Data'!$E$14,0,10*ROW('Hygiene Data'!E9)))</f>
        <v/>
      </c>
      <c r="DX15" s="35" t="str">
        <f ca="true">+IF(OFFSET('Hygiene Data'!$F$12,0,10*ROW('Hygiene Data'!F9))="","",OFFSET('Hygiene Data'!$F$12,0,10*ROW('Hygiene Data'!F9)))</f>
        <v/>
      </c>
      <c r="DY15" s="35" t="str">
        <f ca="true">+IF(OFFSET('Hygiene Data'!$F$13,0,10*ROW('Hygiene Data'!F9))="","",OFFSET('Hygiene Data'!$F$13,0,10*ROW('Hygiene Data'!F9)))</f>
        <v/>
      </c>
      <c r="DZ15" s="35" t="str">
        <f ca="true">+IF(OFFSET('Hygiene Data'!$F$14,0,10*ROW('Hygiene Data'!F9))="","",OFFSET('Hygiene Data'!$F$14,0,10*ROW('Hygiene Data'!F9)))</f>
        <v/>
      </c>
      <c r="EA15" s="35" t="str">
        <f ca="true">+IF(OFFSET('Hygiene Data'!$G$12,0,10*ROW('Hygiene Data'!G9))="","",OFFSET('Hygiene Data'!$G$12,0,10*ROW('Hygiene Data'!G9)))</f>
        <v/>
      </c>
      <c r="EB15" s="35" t="str">
        <f ca="true">+IF(OFFSET('Hygiene Data'!$G$13,0,10*ROW('Hygiene Data'!G9))="","",OFFSET('Hygiene Data'!$G$13,0,10*ROW('Hygiene Data'!G9)))</f>
        <v/>
      </c>
      <c r="EC15" s="35" t="str">
        <f ca="true">+IF(OFFSET('Hygiene Data'!$G$14,0,10*ROW('Hygiene Data'!G9))="","",OFFSET('Hygiene Data'!$G$14,0,10*ROW('Hygiene Data'!G9)))</f>
        <v/>
      </c>
      <c r="ED15" s="35" t="str">
        <f ca="true">+IF(OFFSET('Hygiene Data'!$H$12,0,10*ROW('Hygiene Data'!H9))="","",OFFSET('Hygiene Data'!$H$12,0,10*ROW('Hygiene Data'!H9)))</f>
        <v/>
      </c>
      <c r="EE15" s="35" t="str">
        <f ca="true">+IF(OFFSET('Hygiene Data'!$H$13,0,10*ROW('Hygiene Data'!H9))="","",OFFSET('Hygiene Data'!$H$13,0,10*ROW('Hygiene Data'!H9)))</f>
        <v/>
      </c>
      <c r="EF15" s="35" t="str">
        <f ca="true">+IF(OFFSET('Hygiene Data'!$H$14,0,10*ROW('Hygiene Data'!H9))="","",OFFSET('Hygiene Data'!$H$14,0,10*ROW('Hygiene Data'!H9)))</f>
        <v/>
      </c>
    </row>
    <row r="16" x14ac:dyDescent="0.2">
      <c r="A16" s="58" t="str">
        <f ca="true">+IF(OFFSET('Water Data'!$B$1,0,10*ROW('Water Data'!B10))="","",OFFSET('Water Data'!$B$1,0,10*ROW('Water Data'!B10)))</f>
        <v/>
      </c>
      <c r="B16" s="58" t="str">
        <f ca="true">+IF(OFFSET('Water Data'!$A$3,0,10*ROW('Water Data'!A10))="","",OFFSET('Water Data'!$A$3,0,10*ROW('Water Data'!A10)))</f>
        <v/>
      </c>
      <c r="C16" s="58" t="str">
        <f ca="true">+IF(OFFSET('Water Data'!$C$3,0,10*ROW('Water Data'!C10))="","",OFFSET('Water Data'!$C$3,0,10*ROW('Water Data'!C10)))</f>
        <v/>
      </c>
      <c r="D16" s="247"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7"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7"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7"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7"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7"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7"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7"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7"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7"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7"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7"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7"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7"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7"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7"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7"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7"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8"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8"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8"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8"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8"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8"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8"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8"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8"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8"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8"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8"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8"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8"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8"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8"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8"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8"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8"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8"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8"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8"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8"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8"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8"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8"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8"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8"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8"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8"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9"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9"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9"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9"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9"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9"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9"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9"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9"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9"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9"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9"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9"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9"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9"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9"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9"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9"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5" t="str">
        <f ca="true">+IF(OFFSET('Water Data'!$C$28,0,10*ROW('Water Data'!C10))="","",OFFSET('Water Data'!$C$28,0,10*ROW('Water Data'!C10)))</f>
        <v/>
      </c>
      <c r="BT16" s="35" t="str">
        <f ca="true">+IF(OFFSET('Water Data'!$C$29,0,10*ROW('Water Data'!C10))="","",OFFSET('Water Data'!$C$29,0,10*ROW('Water Data'!C10)))</f>
        <v/>
      </c>
      <c r="BU16" s="35" t="str">
        <f ca="true">+IF(OFFSET('Water Data'!$C$30,0,10*ROW('Water Data'!C10))="","",OFFSET('Water Data'!$C$30,0,10*ROW('Water Data'!C10)))</f>
        <v/>
      </c>
      <c r="BV16" s="35" t="str">
        <f ca="true">+IF(OFFSET('Water Data'!$D$28,0,10*ROW('Water Data'!D10))="","",OFFSET('Water Data'!$D$28,0,10*ROW('Water Data'!D10)))</f>
        <v/>
      </c>
      <c r="BW16" s="35" t="str">
        <f ca="true">+IF(OFFSET('Water Data'!$D$29,0,10*ROW('Water Data'!D10))="","",OFFSET('Water Data'!$D$29,0,10*ROW('Water Data'!D10)))</f>
        <v/>
      </c>
      <c r="BX16" s="35" t="str">
        <f ca="true">+IF(OFFSET('Water Data'!$D$30,0,10*ROW('Water Data'!D10))="","",OFFSET('Water Data'!$D$30,0,10*ROW('Water Data'!D10)))</f>
        <v/>
      </c>
      <c r="BY16" s="35" t="str">
        <f ca="true">+IF(OFFSET('Water Data'!$E$28,0,10*ROW('Water Data'!E10))="","",OFFSET('Water Data'!$E$28,0,10*ROW('Water Data'!E10)))</f>
        <v/>
      </c>
      <c r="BZ16" s="35" t="str">
        <f ca="true">+IF(OFFSET('Water Data'!$E$29,0,10*ROW('Water Data'!E10))="","",OFFSET('Water Data'!$E$29,0,10*ROW('Water Data'!E10)))</f>
        <v/>
      </c>
      <c r="CA16" s="35" t="str">
        <f ca="true">+IF(OFFSET('Water Data'!$E$30,0,10*ROW('Water Data'!E10))="","",OFFSET('Water Data'!$E$30,0,10*ROW('Water Data'!E10)))</f>
        <v/>
      </c>
      <c r="CB16" s="35" t="str">
        <f ca="true">+IF(OFFSET('Water Data'!$F$28,0,10*ROW('Water Data'!F10))="","",OFFSET('Water Data'!$F$28,0,10*ROW('Water Data'!F10)))</f>
        <v/>
      </c>
      <c r="CC16" s="35" t="str">
        <f ca="true">+IF(OFFSET('Water Data'!$F$29,0,10*ROW('Water Data'!F10))="","",OFFSET('Water Data'!$F$29,0,10*ROW('Water Data'!F10)))</f>
        <v/>
      </c>
      <c r="CD16" s="35" t="str">
        <f ca="true">+IF(OFFSET('Water Data'!$F$30,0,10*ROW('Water Data'!F10))="","",OFFSET('Water Data'!$F$30,0,10*ROW('Water Data'!F10)))</f>
        <v/>
      </c>
      <c r="CE16" s="35" t="str">
        <f ca="true">+IF(OFFSET('Water Data'!$G$28,0,10*ROW('Water Data'!G10))="","",OFFSET('Water Data'!$G$28,0,10*ROW('Water Data'!G10)))</f>
        <v/>
      </c>
      <c r="CF16" s="35" t="str">
        <f ca="true">+IF(OFFSET('Water Data'!$G$29,0,10*ROW('Water Data'!G10))="","",OFFSET('Water Data'!$G$29,0,10*ROW('Water Data'!G10)))</f>
        <v/>
      </c>
      <c r="CG16" s="35" t="str">
        <f ca="true">+IF(OFFSET('Water Data'!$G$30,0,10*ROW('Water Data'!G10))="","",OFFSET('Water Data'!$G$30,0,10*ROW('Water Data'!G10)))</f>
        <v/>
      </c>
      <c r="CH16" s="35" t="str">
        <f ca="true">+IF(OFFSET('Water Data'!$H$28,0,10*ROW('Water Data'!H10))="","",OFFSET('Water Data'!$H$28,0,10*ROW('Water Data'!H10)))</f>
        <v/>
      </c>
      <c r="CI16" s="35" t="str">
        <f ca="true">+IF(OFFSET('Water Data'!$H$29,0,10*ROW('Water Data'!H10))="","",OFFSET('Water Data'!$H$29,0,10*ROW('Water Data'!H10)))</f>
        <v/>
      </c>
      <c r="CJ16" s="35" t="str">
        <f ca="true">+IF(OFFSET('Water Data'!$H$30,0,10*ROW('Water Data'!H10))="","",OFFSET('Water Data'!$H$30,0,10*ROW('Water Data'!H10)))</f>
        <v/>
      </c>
      <c r="CK16" s="35" t="str">
        <f ca="true">+IF(OFFSET('Sanitation Data'!$C$29,0,10*ROW('Sanitation Data'!C10))="","",OFFSET('Sanitation Data'!$C$29,0,10*ROW('Sanitation Data'!C10)))</f>
        <v/>
      </c>
      <c r="CL16" s="35" t="str">
        <f ca="true">+IF(OFFSET('Sanitation Data'!$C$30,0,10*ROW('Sanitation Data'!C10))="","",OFFSET('Sanitation Data'!$C$30,0,10*ROW('Sanitation Data'!C10)))</f>
        <v/>
      </c>
      <c r="CM16" s="35" t="str">
        <f ca="true">+IF(OFFSET('Sanitation Data'!$C$31,0,10*ROW('Sanitation Data'!C10))="","",OFFSET('Sanitation Data'!$C$31,0,10*ROW('Sanitation Data'!C10)))</f>
        <v/>
      </c>
      <c r="CN16" s="35" t="str">
        <f ca="true">+IF(OFFSET('Sanitation Data'!$C$32,0,10*ROW('Sanitation Data'!C10))="","",OFFSET('Sanitation Data'!$C$32,0,10*ROW('Sanitation Data'!C10)))</f>
        <v/>
      </c>
      <c r="CO16" s="35" t="str">
        <f ca="true">+IF(OFFSET('Sanitation Data'!$C$33,0,10*ROW('Sanitation Data'!C10))="","",OFFSET('Sanitation Data'!$C$33,0,10*ROW('Sanitation Data'!C10)))</f>
        <v/>
      </c>
      <c r="CP16" s="35" t="str">
        <f ca="true">+IF(OFFSET('Sanitation Data'!$D$29,0,10*ROW('Sanitation Data'!D10))="","",OFFSET('Sanitation Data'!$D$29,0,10*ROW('Sanitation Data'!D10)))</f>
        <v/>
      </c>
      <c r="CQ16" s="35" t="str">
        <f ca="true">+IF(OFFSET('Sanitation Data'!$D$30,0,10*ROW('Sanitation Data'!D10))="","",OFFSET('Sanitation Data'!$D$30,0,10*ROW('Sanitation Data'!D10)))</f>
        <v/>
      </c>
      <c r="CR16" s="35" t="str">
        <f ca="true">+IF(OFFSET('Sanitation Data'!$D$31,0,10*ROW('Sanitation Data'!D10))="","",OFFSET('Sanitation Data'!$D$31,0,10*ROW('Sanitation Data'!D10)))</f>
        <v/>
      </c>
      <c r="CS16" s="35" t="str">
        <f ca="true">+IF(OFFSET('Sanitation Data'!$D$32,0,10*ROW('Sanitation Data'!D10))="","",OFFSET('Sanitation Data'!$D$32,0,10*ROW('Sanitation Data'!D10)))</f>
        <v/>
      </c>
      <c r="CT16" s="35" t="str">
        <f ca="true">+IF(OFFSET('Sanitation Data'!$D$33,0,10*ROW('Sanitation Data'!D10))="","",OFFSET('Sanitation Data'!$D$33,0,10*ROW('Sanitation Data'!D10)))</f>
        <v/>
      </c>
      <c r="CU16" s="35" t="str">
        <f ca="true">+IF(OFFSET('Sanitation Data'!$E$29,0,10*ROW('Sanitation Data'!E10))="","",OFFSET('Sanitation Data'!$E$29,0,10*ROW('Sanitation Data'!E10)))</f>
        <v/>
      </c>
      <c r="CV16" s="35" t="str">
        <f ca="true">+IF(OFFSET('Sanitation Data'!$E$30,0,10*ROW('Sanitation Data'!E10))="","",OFFSET('Sanitation Data'!$E$30,0,10*ROW('Sanitation Data'!E10)))</f>
        <v/>
      </c>
      <c r="CW16" s="35" t="str">
        <f ca="true">+IF(OFFSET('Sanitation Data'!$E$31,0,10*ROW('Sanitation Data'!E10))="","",OFFSET('Sanitation Data'!$E$31,0,10*ROW('Sanitation Data'!E10)))</f>
        <v/>
      </c>
      <c r="CX16" s="35" t="str">
        <f ca="true">+IF(OFFSET('Sanitation Data'!$E$32,0,10*ROW('Sanitation Data'!E10))="","",OFFSET('Sanitation Data'!$E$32,0,10*ROW('Sanitation Data'!E10)))</f>
        <v/>
      </c>
      <c r="CY16" s="35" t="str">
        <f ca="true">+IF(OFFSET('Sanitation Data'!$E$33,0,10*ROW('Sanitation Data'!E10))="","",OFFSET('Sanitation Data'!$E$33,0,10*ROW('Sanitation Data'!E10)))</f>
        <v/>
      </c>
      <c r="CZ16" s="35" t="str">
        <f ca="true">+IF(OFFSET('Sanitation Data'!$F$29,0,10*ROW('Sanitation Data'!F10))="","",OFFSET('Sanitation Data'!$F$29,0,10*ROW('Sanitation Data'!F10)))</f>
        <v/>
      </c>
      <c r="DA16" s="35" t="str">
        <f ca="true">+IF(OFFSET('Sanitation Data'!$F$30,0,10*ROW('Sanitation Data'!F10))="","",OFFSET('Sanitation Data'!$F$30,0,10*ROW('Sanitation Data'!F10)))</f>
        <v/>
      </c>
      <c r="DB16" s="35" t="str">
        <f ca="true">+IF(OFFSET('Sanitation Data'!$F$31,0,10*ROW('Sanitation Data'!F10))="","",OFFSET('Sanitation Data'!$F$31,0,10*ROW('Sanitation Data'!F10)))</f>
        <v/>
      </c>
      <c r="DC16" s="35" t="str">
        <f ca="true">+IF(OFFSET('Sanitation Data'!$F$32,0,10*ROW('Sanitation Data'!F10))="","",OFFSET('Sanitation Data'!$F$32,0,10*ROW('Sanitation Data'!F10)))</f>
        <v/>
      </c>
      <c r="DD16" s="35" t="str">
        <f ca="true">+IF(OFFSET('Sanitation Data'!$F$33,0,10*ROW('Sanitation Data'!F10))="","",OFFSET('Sanitation Data'!$F$33,0,10*ROW('Sanitation Data'!F10)))</f>
        <v/>
      </c>
      <c r="DE16" s="35" t="str">
        <f ca="true">+IF(OFFSET('Sanitation Data'!$G$29,0,10*ROW('Sanitation Data'!G10))="","",OFFSET('Sanitation Data'!$G$29,0,10*ROW('Sanitation Data'!G10)))</f>
        <v/>
      </c>
      <c r="DF16" s="35" t="str">
        <f ca="true">+IF(OFFSET('Sanitation Data'!$G$30,0,10*ROW('Sanitation Data'!G10))="","",OFFSET('Sanitation Data'!$G$30,0,10*ROW('Sanitation Data'!G10)))</f>
        <v/>
      </c>
      <c r="DG16" s="35" t="str">
        <f ca="true">+IF(OFFSET('Sanitation Data'!$G$31,0,10*ROW('Sanitation Data'!G10))="","",OFFSET('Sanitation Data'!$G$31,0,10*ROW('Sanitation Data'!G10)))</f>
        <v/>
      </c>
      <c r="DH16" s="35" t="str">
        <f ca="true">+IF(OFFSET('Sanitation Data'!$G$32,0,10*ROW('Sanitation Data'!G10))="","",OFFSET('Sanitation Data'!$G$32,0,10*ROW('Sanitation Data'!G10)))</f>
        <v/>
      </c>
      <c r="DI16" s="35" t="str">
        <f ca="true">+IF(OFFSET('Sanitation Data'!$G$33,0,10*ROW('Sanitation Data'!G10))="","",OFFSET('Sanitation Data'!$G$33,0,10*ROW('Sanitation Data'!G10)))</f>
        <v/>
      </c>
      <c r="DJ16" s="35" t="str">
        <f ca="true">+IF(OFFSET('Sanitation Data'!$H$29,0,10*ROW('Sanitation Data'!H10))="","",OFFSET('Sanitation Data'!$H$29,0,10*ROW('Sanitation Data'!H10)))</f>
        <v/>
      </c>
      <c r="DK16" s="35" t="str">
        <f ca="true">+IF(OFFSET('Sanitation Data'!$H$30,0,10*ROW('Sanitation Data'!H10))="","",OFFSET('Sanitation Data'!$H$30,0,10*ROW('Sanitation Data'!H10)))</f>
        <v/>
      </c>
      <c r="DL16" s="35" t="str">
        <f ca="true">+IF(OFFSET('Sanitation Data'!$H$31,0,10*ROW('Sanitation Data'!H10))="","",OFFSET('Sanitation Data'!$H$31,0,10*ROW('Sanitation Data'!H10)))</f>
        <v/>
      </c>
      <c r="DM16" s="35" t="str">
        <f ca="true">+IF(OFFSET('Sanitation Data'!$H$32,0,10*ROW('Sanitation Data'!H10))="","",OFFSET('Sanitation Data'!$H$32,0,10*ROW('Sanitation Data'!H10)))</f>
        <v/>
      </c>
      <c r="DN16" s="35" t="str">
        <f ca="true">+IF(OFFSET('Sanitation Data'!$H$33,0,10*ROW('Sanitation Data'!H10))="","",OFFSET('Sanitation Data'!$H$33,0,10*ROW('Sanitation Data'!H10)))</f>
        <v/>
      </c>
      <c r="DO16" s="35" t="str">
        <f ca="true">+IF(OFFSET('Hygiene Data'!$C$12,0,10*ROW('Hygiene Data'!C10))="","",OFFSET('Hygiene Data'!$C$12,0,10*ROW('Hygiene Data'!C10)))</f>
        <v/>
      </c>
      <c r="DP16" s="35" t="str">
        <f ca="true">+IF(OFFSET('Hygiene Data'!$C$13,0,10*ROW('Hygiene Data'!C10))="","",OFFSET('Hygiene Data'!$C$13,0,10*ROW('Hygiene Data'!C10)))</f>
        <v/>
      </c>
      <c r="DQ16" s="35" t="str">
        <f ca="true">+IF(OFFSET('Hygiene Data'!$C$14,0,10*ROW('Hygiene Data'!C10))="","",OFFSET('Hygiene Data'!$C$14,0,10*ROW('Hygiene Data'!C10)))</f>
        <v/>
      </c>
      <c r="DR16" s="35" t="str">
        <f ca="true">+IF(OFFSET('Hygiene Data'!$D$12,0,10*ROW('Hygiene Data'!D10))="","",OFFSET('Hygiene Data'!$D$12,0,10*ROW('Hygiene Data'!D10)))</f>
        <v/>
      </c>
      <c r="DS16" s="35" t="str">
        <f ca="true">+IF(OFFSET('Hygiene Data'!$D$13,0,10*ROW('Hygiene Data'!D10))="","",OFFSET('Hygiene Data'!$D$13,0,10*ROW('Hygiene Data'!D10)))</f>
        <v/>
      </c>
      <c r="DT16" s="35" t="str">
        <f ca="true">+IF(OFFSET('Hygiene Data'!$D$14,0,10*ROW('Hygiene Data'!D10))="","",OFFSET('Hygiene Data'!$D$14,0,10*ROW('Hygiene Data'!D10)))</f>
        <v/>
      </c>
      <c r="DU16" s="35" t="str">
        <f ca="true">+IF(OFFSET('Hygiene Data'!$E$12,0,10*ROW('Hygiene Data'!E10))="","",OFFSET('Hygiene Data'!$E$12,0,10*ROW('Hygiene Data'!E10)))</f>
        <v/>
      </c>
      <c r="DV16" s="35" t="str">
        <f ca="true">+IF(OFFSET('Hygiene Data'!$E$13,0,10*ROW('Hygiene Data'!E10))="","",OFFSET('Hygiene Data'!$E$13,0,10*ROW('Hygiene Data'!E10)))</f>
        <v/>
      </c>
      <c r="DW16" s="35" t="str">
        <f ca="true">+IF(OFFSET('Hygiene Data'!$E$14,0,10*ROW('Hygiene Data'!E10))="","",OFFSET('Hygiene Data'!$E$14,0,10*ROW('Hygiene Data'!E10)))</f>
        <v/>
      </c>
      <c r="DX16" s="35" t="str">
        <f ca="true">+IF(OFFSET('Hygiene Data'!$F$12,0,10*ROW('Hygiene Data'!F10))="","",OFFSET('Hygiene Data'!$F$12,0,10*ROW('Hygiene Data'!F10)))</f>
        <v/>
      </c>
      <c r="DY16" s="35" t="str">
        <f ca="true">+IF(OFFSET('Hygiene Data'!$F$13,0,10*ROW('Hygiene Data'!F10))="","",OFFSET('Hygiene Data'!$F$13,0,10*ROW('Hygiene Data'!F10)))</f>
        <v/>
      </c>
      <c r="DZ16" s="35" t="str">
        <f ca="true">+IF(OFFSET('Hygiene Data'!$F$14,0,10*ROW('Hygiene Data'!F10))="","",OFFSET('Hygiene Data'!$F$14,0,10*ROW('Hygiene Data'!F10)))</f>
        <v/>
      </c>
      <c r="EA16" s="35" t="str">
        <f ca="true">+IF(OFFSET('Hygiene Data'!$G$12,0,10*ROW('Hygiene Data'!G10))="","",OFFSET('Hygiene Data'!$G$12,0,10*ROW('Hygiene Data'!G10)))</f>
        <v/>
      </c>
      <c r="EB16" s="35" t="str">
        <f ca="true">+IF(OFFSET('Hygiene Data'!$G$13,0,10*ROW('Hygiene Data'!G10))="","",OFFSET('Hygiene Data'!$G$13,0,10*ROW('Hygiene Data'!G10)))</f>
        <v/>
      </c>
      <c r="EC16" s="35" t="str">
        <f ca="true">+IF(OFFSET('Hygiene Data'!$G$14,0,10*ROW('Hygiene Data'!G10))="","",OFFSET('Hygiene Data'!$G$14,0,10*ROW('Hygiene Data'!G10)))</f>
        <v/>
      </c>
      <c r="ED16" s="35" t="str">
        <f ca="true">+IF(OFFSET('Hygiene Data'!$H$12,0,10*ROW('Hygiene Data'!H10))="","",OFFSET('Hygiene Data'!$H$12,0,10*ROW('Hygiene Data'!H10)))</f>
        <v/>
      </c>
      <c r="EE16" s="35" t="str">
        <f ca="true">+IF(OFFSET('Hygiene Data'!$H$13,0,10*ROW('Hygiene Data'!H10))="","",OFFSET('Hygiene Data'!$H$13,0,10*ROW('Hygiene Data'!H10)))</f>
        <v/>
      </c>
      <c r="EF16" s="35" t="str">
        <f ca="true">+IF(OFFSET('Hygiene Data'!$H$14,0,10*ROW('Hygiene Data'!H10))="","",OFFSET('Hygiene Data'!$H$14,0,10*ROW('Hygiene Data'!H10)))</f>
        <v/>
      </c>
    </row>
    <row r="17" x14ac:dyDescent="0.2">
      <c r="A17" s="58" t="str">
        <f ca="true">+IF(OFFSET('Water Data'!$B$1,0,10*ROW('Water Data'!B11))="","",OFFSET('Water Data'!$B$1,0,10*ROW('Water Data'!B11)))</f>
        <v/>
      </c>
      <c r="B17" s="58" t="str">
        <f ca="true">+IF(OFFSET('Water Data'!$A$3,0,10*ROW('Water Data'!A11))="","",OFFSET('Water Data'!$A$3,0,10*ROW('Water Data'!A11)))</f>
        <v/>
      </c>
      <c r="C17" s="58" t="str">
        <f ca="true">+IF(OFFSET('Water Data'!$C$3,0,10*ROW('Water Data'!C11))="","",OFFSET('Water Data'!$C$3,0,10*ROW('Water Data'!C11)))</f>
        <v/>
      </c>
      <c r="D17" s="247"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7"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7"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7"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7"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7"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7"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7"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7"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7"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7"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7"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7"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7"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7"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7"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7"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7"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8"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8"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8"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8"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8"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8"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8"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8"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8"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8"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8"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8"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8"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8"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8"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8"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8"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8"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8"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8"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8"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8"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8"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8"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8"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8"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8"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8"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8"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8"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9"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9"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9"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9"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9"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9"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9"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9"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9"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9"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9"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9"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9"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9"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9"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9"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9"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9"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5" t="str">
        <f ca="true">+IF(OFFSET('Water Data'!$C$28,0,10*ROW('Water Data'!C11))="","",OFFSET('Water Data'!$C$28,0,10*ROW('Water Data'!C11)))</f>
        <v/>
      </c>
      <c r="BT17" s="35" t="str">
        <f ca="true">+IF(OFFSET('Water Data'!$C$29,0,10*ROW('Water Data'!C11))="","",OFFSET('Water Data'!$C$29,0,10*ROW('Water Data'!C11)))</f>
        <v/>
      </c>
      <c r="BU17" s="35" t="str">
        <f ca="true">+IF(OFFSET('Water Data'!$C$30,0,10*ROW('Water Data'!C11))="","",OFFSET('Water Data'!$C$30,0,10*ROW('Water Data'!C11)))</f>
        <v/>
      </c>
      <c r="BV17" s="35" t="str">
        <f ca="true">+IF(OFFSET('Water Data'!$D$28,0,10*ROW('Water Data'!D11))="","",OFFSET('Water Data'!$D$28,0,10*ROW('Water Data'!D11)))</f>
        <v/>
      </c>
      <c r="BW17" s="35" t="str">
        <f ca="true">+IF(OFFSET('Water Data'!$D$29,0,10*ROW('Water Data'!D11))="","",OFFSET('Water Data'!$D$29,0,10*ROW('Water Data'!D11)))</f>
        <v/>
      </c>
      <c r="BX17" s="35" t="str">
        <f ca="true">+IF(OFFSET('Water Data'!$D$30,0,10*ROW('Water Data'!D11))="","",OFFSET('Water Data'!$D$30,0,10*ROW('Water Data'!D11)))</f>
        <v/>
      </c>
      <c r="BY17" s="35" t="str">
        <f ca="true">+IF(OFFSET('Water Data'!$E$28,0,10*ROW('Water Data'!E11))="","",OFFSET('Water Data'!$E$28,0,10*ROW('Water Data'!E11)))</f>
        <v/>
      </c>
      <c r="BZ17" s="35" t="str">
        <f ca="true">+IF(OFFSET('Water Data'!$E$29,0,10*ROW('Water Data'!E11))="","",OFFSET('Water Data'!$E$29,0,10*ROW('Water Data'!E11)))</f>
        <v/>
      </c>
      <c r="CA17" s="35" t="str">
        <f ca="true">+IF(OFFSET('Water Data'!$E$30,0,10*ROW('Water Data'!E11))="","",OFFSET('Water Data'!$E$30,0,10*ROW('Water Data'!E11)))</f>
        <v/>
      </c>
      <c r="CB17" s="35" t="str">
        <f ca="true">+IF(OFFSET('Water Data'!$F$28,0,10*ROW('Water Data'!F11))="","",OFFSET('Water Data'!$F$28,0,10*ROW('Water Data'!F11)))</f>
        <v/>
      </c>
      <c r="CC17" s="35" t="str">
        <f ca="true">+IF(OFFSET('Water Data'!$F$29,0,10*ROW('Water Data'!F11))="","",OFFSET('Water Data'!$F$29,0,10*ROW('Water Data'!F11)))</f>
        <v/>
      </c>
      <c r="CD17" s="35" t="str">
        <f ca="true">+IF(OFFSET('Water Data'!$F$30,0,10*ROW('Water Data'!F11))="","",OFFSET('Water Data'!$F$30,0,10*ROW('Water Data'!F11)))</f>
        <v/>
      </c>
      <c r="CE17" s="35" t="str">
        <f ca="true">+IF(OFFSET('Water Data'!$G$28,0,10*ROW('Water Data'!G11))="","",OFFSET('Water Data'!$G$28,0,10*ROW('Water Data'!G11)))</f>
        <v/>
      </c>
      <c r="CF17" s="35" t="str">
        <f ca="true">+IF(OFFSET('Water Data'!$G$29,0,10*ROW('Water Data'!G11))="","",OFFSET('Water Data'!$G$29,0,10*ROW('Water Data'!G11)))</f>
        <v/>
      </c>
      <c r="CG17" s="35" t="str">
        <f ca="true">+IF(OFFSET('Water Data'!$G$30,0,10*ROW('Water Data'!G11))="","",OFFSET('Water Data'!$G$30,0,10*ROW('Water Data'!G11)))</f>
        <v/>
      </c>
      <c r="CH17" s="35" t="str">
        <f ca="true">+IF(OFFSET('Water Data'!$H$28,0,10*ROW('Water Data'!H11))="","",OFFSET('Water Data'!$H$28,0,10*ROW('Water Data'!H11)))</f>
        <v/>
      </c>
      <c r="CI17" s="35" t="str">
        <f ca="true">+IF(OFFSET('Water Data'!$H$29,0,10*ROW('Water Data'!H11))="","",OFFSET('Water Data'!$H$29,0,10*ROW('Water Data'!H11)))</f>
        <v/>
      </c>
      <c r="CJ17" s="35" t="str">
        <f ca="true">+IF(OFFSET('Water Data'!$H$30,0,10*ROW('Water Data'!H11))="","",OFFSET('Water Data'!$H$30,0,10*ROW('Water Data'!H11)))</f>
        <v/>
      </c>
      <c r="CK17" s="35" t="str">
        <f ca="true">+IF(OFFSET('Sanitation Data'!$C$29,0,10*ROW('Sanitation Data'!C11))="","",OFFSET('Sanitation Data'!$C$29,0,10*ROW('Sanitation Data'!C11)))</f>
        <v/>
      </c>
      <c r="CL17" s="35" t="str">
        <f ca="true">+IF(OFFSET('Sanitation Data'!$C$30,0,10*ROW('Sanitation Data'!C11))="","",OFFSET('Sanitation Data'!$C$30,0,10*ROW('Sanitation Data'!C11)))</f>
        <v/>
      </c>
      <c r="CM17" s="35" t="str">
        <f ca="true">+IF(OFFSET('Sanitation Data'!$C$31,0,10*ROW('Sanitation Data'!C11))="","",OFFSET('Sanitation Data'!$C$31,0,10*ROW('Sanitation Data'!C11)))</f>
        <v/>
      </c>
      <c r="CN17" s="35" t="str">
        <f ca="true">+IF(OFFSET('Sanitation Data'!$C$32,0,10*ROW('Sanitation Data'!C11))="","",OFFSET('Sanitation Data'!$C$32,0,10*ROW('Sanitation Data'!C11)))</f>
        <v/>
      </c>
      <c r="CO17" s="35" t="str">
        <f ca="true">+IF(OFFSET('Sanitation Data'!$C$33,0,10*ROW('Sanitation Data'!C11))="","",OFFSET('Sanitation Data'!$C$33,0,10*ROW('Sanitation Data'!C11)))</f>
        <v/>
      </c>
      <c r="CP17" s="35" t="str">
        <f ca="true">+IF(OFFSET('Sanitation Data'!$D$29,0,10*ROW('Sanitation Data'!D11))="","",OFFSET('Sanitation Data'!$D$29,0,10*ROW('Sanitation Data'!D11)))</f>
        <v/>
      </c>
      <c r="CQ17" s="35" t="str">
        <f ca="true">+IF(OFFSET('Sanitation Data'!$D$30,0,10*ROW('Sanitation Data'!D11))="","",OFFSET('Sanitation Data'!$D$30,0,10*ROW('Sanitation Data'!D11)))</f>
        <v/>
      </c>
      <c r="CR17" s="35" t="str">
        <f ca="true">+IF(OFFSET('Sanitation Data'!$D$31,0,10*ROW('Sanitation Data'!D11))="","",OFFSET('Sanitation Data'!$D$31,0,10*ROW('Sanitation Data'!D11)))</f>
        <v/>
      </c>
      <c r="CS17" s="35" t="str">
        <f ca="true">+IF(OFFSET('Sanitation Data'!$D$32,0,10*ROW('Sanitation Data'!D11))="","",OFFSET('Sanitation Data'!$D$32,0,10*ROW('Sanitation Data'!D11)))</f>
        <v/>
      </c>
      <c r="CT17" s="35" t="str">
        <f ca="true">+IF(OFFSET('Sanitation Data'!$D$33,0,10*ROW('Sanitation Data'!D11))="","",OFFSET('Sanitation Data'!$D$33,0,10*ROW('Sanitation Data'!D11)))</f>
        <v/>
      </c>
      <c r="CU17" s="35" t="str">
        <f ca="true">+IF(OFFSET('Sanitation Data'!$E$29,0,10*ROW('Sanitation Data'!E11))="","",OFFSET('Sanitation Data'!$E$29,0,10*ROW('Sanitation Data'!E11)))</f>
        <v/>
      </c>
      <c r="CV17" s="35" t="str">
        <f ca="true">+IF(OFFSET('Sanitation Data'!$E$30,0,10*ROW('Sanitation Data'!E11))="","",OFFSET('Sanitation Data'!$E$30,0,10*ROW('Sanitation Data'!E11)))</f>
        <v/>
      </c>
      <c r="CW17" s="35" t="str">
        <f ca="true">+IF(OFFSET('Sanitation Data'!$E$31,0,10*ROW('Sanitation Data'!E11))="","",OFFSET('Sanitation Data'!$E$31,0,10*ROW('Sanitation Data'!E11)))</f>
        <v/>
      </c>
      <c r="CX17" s="35" t="str">
        <f ca="true">+IF(OFFSET('Sanitation Data'!$E$32,0,10*ROW('Sanitation Data'!E11))="","",OFFSET('Sanitation Data'!$E$32,0,10*ROW('Sanitation Data'!E11)))</f>
        <v/>
      </c>
      <c r="CY17" s="35" t="str">
        <f ca="true">+IF(OFFSET('Sanitation Data'!$E$33,0,10*ROW('Sanitation Data'!E11))="","",OFFSET('Sanitation Data'!$E$33,0,10*ROW('Sanitation Data'!E11)))</f>
        <v/>
      </c>
      <c r="CZ17" s="35" t="str">
        <f ca="true">+IF(OFFSET('Sanitation Data'!$F$29,0,10*ROW('Sanitation Data'!F11))="","",OFFSET('Sanitation Data'!$F$29,0,10*ROW('Sanitation Data'!F11)))</f>
        <v/>
      </c>
      <c r="DA17" s="35" t="str">
        <f ca="true">+IF(OFFSET('Sanitation Data'!$F$30,0,10*ROW('Sanitation Data'!F11))="","",OFFSET('Sanitation Data'!$F$30,0,10*ROW('Sanitation Data'!F11)))</f>
        <v/>
      </c>
      <c r="DB17" s="35" t="str">
        <f ca="true">+IF(OFFSET('Sanitation Data'!$F$31,0,10*ROW('Sanitation Data'!F11))="","",OFFSET('Sanitation Data'!$F$31,0,10*ROW('Sanitation Data'!F11)))</f>
        <v/>
      </c>
      <c r="DC17" s="35" t="str">
        <f ca="true">+IF(OFFSET('Sanitation Data'!$F$32,0,10*ROW('Sanitation Data'!F11))="","",OFFSET('Sanitation Data'!$F$32,0,10*ROW('Sanitation Data'!F11)))</f>
        <v/>
      </c>
      <c r="DD17" s="35" t="str">
        <f ca="true">+IF(OFFSET('Sanitation Data'!$F$33,0,10*ROW('Sanitation Data'!F11))="","",OFFSET('Sanitation Data'!$F$33,0,10*ROW('Sanitation Data'!F11)))</f>
        <v/>
      </c>
      <c r="DE17" s="35" t="str">
        <f ca="true">+IF(OFFSET('Sanitation Data'!$G$29,0,10*ROW('Sanitation Data'!G11))="","",OFFSET('Sanitation Data'!$G$29,0,10*ROW('Sanitation Data'!G11)))</f>
        <v/>
      </c>
      <c r="DF17" s="35" t="str">
        <f ca="true">+IF(OFFSET('Sanitation Data'!$G$30,0,10*ROW('Sanitation Data'!G11))="","",OFFSET('Sanitation Data'!$G$30,0,10*ROW('Sanitation Data'!G11)))</f>
        <v/>
      </c>
      <c r="DG17" s="35" t="str">
        <f ca="true">+IF(OFFSET('Sanitation Data'!$G$31,0,10*ROW('Sanitation Data'!G11))="","",OFFSET('Sanitation Data'!$G$31,0,10*ROW('Sanitation Data'!G11)))</f>
        <v/>
      </c>
      <c r="DH17" s="35" t="str">
        <f ca="true">+IF(OFFSET('Sanitation Data'!$G$32,0,10*ROW('Sanitation Data'!G11))="","",OFFSET('Sanitation Data'!$G$32,0,10*ROW('Sanitation Data'!G11)))</f>
        <v/>
      </c>
      <c r="DI17" s="35" t="str">
        <f ca="true">+IF(OFFSET('Sanitation Data'!$G$33,0,10*ROW('Sanitation Data'!G11))="","",OFFSET('Sanitation Data'!$G$33,0,10*ROW('Sanitation Data'!G11)))</f>
        <v/>
      </c>
      <c r="DJ17" s="35" t="str">
        <f ca="true">+IF(OFFSET('Sanitation Data'!$H$29,0,10*ROW('Sanitation Data'!H11))="","",OFFSET('Sanitation Data'!$H$29,0,10*ROW('Sanitation Data'!H11)))</f>
        <v/>
      </c>
      <c r="DK17" s="35" t="str">
        <f ca="true">+IF(OFFSET('Sanitation Data'!$H$30,0,10*ROW('Sanitation Data'!H11))="","",OFFSET('Sanitation Data'!$H$30,0,10*ROW('Sanitation Data'!H11)))</f>
        <v/>
      </c>
      <c r="DL17" s="35" t="str">
        <f ca="true">+IF(OFFSET('Sanitation Data'!$H$31,0,10*ROW('Sanitation Data'!H11))="","",OFFSET('Sanitation Data'!$H$31,0,10*ROW('Sanitation Data'!H11)))</f>
        <v/>
      </c>
      <c r="DM17" s="35" t="str">
        <f ca="true">+IF(OFFSET('Sanitation Data'!$H$32,0,10*ROW('Sanitation Data'!H11))="","",OFFSET('Sanitation Data'!$H$32,0,10*ROW('Sanitation Data'!H11)))</f>
        <v/>
      </c>
      <c r="DN17" s="35" t="str">
        <f ca="true">+IF(OFFSET('Sanitation Data'!$H$33,0,10*ROW('Sanitation Data'!H11))="","",OFFSET('Sanitation Data'!$H$33,0,10*ROW('Sanitation Data'!H11)))</f>
        <v/>
      </c>
      <c r="DO17" s="35" t="str">
        <f ca="true">+IF(OFFSET('Hygiene Data'!$C$12,0,10*ROW('Hygiene Data'!C11))="","",OFFSET('Hygiene Data'!$C$12,0,10*ROW('Hygiene Data'!C11)))</f>
        <v/>
      </c>
      <c r="DP17" s="35" t="str">
        <f ca="true">+IF(OFFSET('Hygiene Data'!$C$13,0,10*ROW('Hygiene Data'!C11))="","",OFFSET('Hygiene Data'!$C$13,0,10*ROW('Hygiene Data'!C11)))</f>
        <v/>
      </c>
      <c r="DQ17" s="35" t="str">
        <f ca="true">+IF(OFFSET('Hygiene Data'!$C$14,0,10*ROW('Hygiene Data'!C11))="","",OFFSET('Hygiene Data'!$C$14,0,10*ROW('Hygiene Data'!C11)))</f>
        <v/>
      </c>
      <c r="DR17" s="35" t="str">
        <f ca="true">+IF(OFFSET('Hygiene Data'!$D$12,0,10*ROW('Hygiene Data'!D11))="","",OFFSET('Hygiene Data'!$D$12,0,10*ROW('Hygiene Data'!D11)))</f>
        <v/>
      </c>
      <c r="DS17" s="35" t="str">
        <f ca="true">+IF(OFFSET('Hygiene Data'!$D$13,0,10*ROW('Hygiene Data'!D11))="","",OFFSET('Hygiene Data'!$D$13,0,10*ROW('Hygiene Data'!D11)))</f>
        <v/>
      </c>
      <c r="DT17" s="35" t="str">
        <f ca="true">+IF(OFFSET('Hygiene Data'!$D$14,0,10*ROW('Hygiene Data'!D11))="","",OFFSET('Hygiene Data'!$D$14,0,10*ROW('Hygiene Data'!D11)))</f>
        <v/>
      </c>
      <c r="DU17" s="35" t="str">
        <f ca="true">+IF(OFFSET('Hygiene Data'!$E$12,0,10*ROW('Hygiene Data'!E11))="","",OFFSET('Hygiene Data'!$E$12,0,10*ROW('Hygiene Data'!E11)))</f>
        <v/>
      </c>
      <c r="DV17" s="35" t="str">
        <f ca="true">+IF(OFFSET('Hygiene Data'!$E$13,0,10*ROW('Hygiene Data'!E11))="","",OFFSET('Hygiene Data'!$E$13,0,10*ROW('Hygiene Data'!E11)))</f>
        <v/>
      </c>
      <c r="DW17" s="35" t="str">
        <f ca="true">+IF(OFFSET('Hygiene Data'!$E$14,0,10*ROW('Hygiene Data'!E11))="","",OFFSET('Hygiene Data'!$E$14,0,10*ROW('Hygiene Data'!E11)))</f>
        <v/>
      </c>
      <c r="DX17" s="35" t="str">
        <f ca="true">+IF(OFFSET('Hygiene Data'!$F$12,0,10*ROW('Hygiene Data'!F11))="","",OFFSET('Hygiene Data'!$F$12,0,10*ROW('Hygiene Data'!F11)))</f>
        <v/>
      </c>
      <c r="DY17" s="35" t="str">
        <f ca="true">+IF(OFFSET('Hygiene Data'!$F$13,0,10*ROW('Hygiene Data'!F11))="","",OFFSET('Hygiene Data'!$F$13,0,10*ROW('Hygiene Data'!F11)))</f>
        <v/>
      </c>
      <c r="DZ17" s="35" t="str">
        <f ca="true">+IF(OFFSET('Hygiene Data'!$F$14,0,10*ROW('Hygiene Data'!F11))="","",OFFSET('Hygiene Data'!$F$14,0,10*ROW('Hygiene Data'!F11)))</f>
        <v/>
      </c>
      <c r="EA17" s="35" t="str">
        <f ca="true">+IF(OFFSET('Hygiene Data'!$G$12,0,10*ROW('Hygiene Data'!G11))="","",OFFSET('Hygiene Data'!$G$12,0,10*ROW('Hygiene Data'!G11)))</f>
        <v/>
      </c>
      <c r="EB17" s="35" t="str">
        <f ca="true">+IF(OFFSET('Hygiene Data'!$G$13,0,10*ROW('Hygiene Data'!G11))="","",OFFSET('Hygiene Data'!$G$13,0,10*ROW('Hygiene Data'!G11)))</f>
        <v/>
      </c>
      <c r="EC17" s="35" t="str">
        <f ca="true">+IF(OFFSET('Hygiene Data'!$G$14,0,10*ROW('Hygiene Data'!G11))="","",OFFSET('Hygiene Data'!$G$14,0,10*ROW('Hygiene Data'!G11)))</f>
        <v/>
      </c>
      <c r="ED17" s="35" t="str">
        <f ca="true">+IF(OFFSET('Hygiene Data'!$H$12,0,10*ROW('Hygiene Data'!H11))="","",OFFSET('Hygiene Data'!$H$12,0,10*ROW('Hygiene Data'!H11)))</f>
        <v/>
      </c>
      <c r="EE17" s="35" t="str">
        <f ca="true">+IF(OFFSET('Hygiene Data'!$H$13,0,10*ROW('Hygiene Data'!H11))="","",OFFSET('Hygiene Data'!$H$13,0,10*ROW('Hygiene Data'!H11)))</f>
        <v/>
      </c>
      <c r="EF17" s="35" t="str">
        <f ca="true">+IF(OFFSET('Hygiene Data'!$H$14,0,10*ROW('Hygiene Data'!H11))="","",OFFSET('Hygiene Data'!$H$14,0,10*ROW('Hygiene Data'!H11)))</f>
        <v/>
      </c>
    </row>
    <row r="18" x14ac:dyDescent="0.2">
      <c r="A18" s="58" t="str">
        <f ca="true">+IF(OFFSET('Water Data'!$B$1,0,10*ROW('Water Data'!B12))="","",OFFSET('Water Data'!$B$1,0,10*ROW('Water Data'!B12)))</f>
        <v/>
      </c>
      <c r="B18" s="58" t="str">
        <f ca="true">+IF(OFFSET('Water Data'!$A$3,0,10*ROW('Water Data'!A12))="","",OFFSET('Water Data'!$A$3,0,10*ROW('Water Data'!A12)))</f>
        <v/>
      </c>
      <c r="C18" s="58" t="str">
        <f ca="true">+IF(OFFSET('Water Data'!$C$3,0,10*ROW('Water Data'!C12))="","",OFFSET('Water Data'!$C$3,0,10*ROW('Water Data'!C12)))</f>
        <v/>
      </c>
      <c r="D18" s="247"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7"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7"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7"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7"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7"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7"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7"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7"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7"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7"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7"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7"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7"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7"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7"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7"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7"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8"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8"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8"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8"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8"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8"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8"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8"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8"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8"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8"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8"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8"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8"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8"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8"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8"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8"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8"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8"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8"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8"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8"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8"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8"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8"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8"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8"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8"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8"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9"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9"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9"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9"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9"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9"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9"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9"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9"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9"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9"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9"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9"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9"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9"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9"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9"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9"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5" t="str">
        <f ca="true">+IF(OFFSET('Water Data'!$C$28,0,10*ROW('Water Data'!C12))="","",OFFSET('Water Data'!$C$28,0,10*ROW('Water Data'!C12)))</f>
        <v/>
      </c>
      <c r="BT18" s="35" t="str">
        <f ca="true">+IF(OFFSET('Water Data'!$C$29,0,10*ROW('Water Data'!C12))="","",OFFSET('Water Data'!$C$29,0,10*ROW('Water Data'!C12)))</f>
        <v/>
      </c>
      <c r="BU18" s="35" t="str">
        <f ca="true">+IF(OFFSET('Water Data'!$C$30,0,10*ROW('Water Data'!C12))="","",OFFSET('Water Data'!$C$30,0,10*ROW('Water Data'!C12)))</f>
        <v/>
      </c>
      <c r="BV18" s="35" t="str">
        <f ca="true">+IF(OFFSET('Water Data'!$D$28,0,10*ROW('Water Data'!D12))="","",OFFSET('Water Data'!$D$28,0,10*ROW('Water Data'!D12)))</f>
        <v/>
      </c>
      <c r="BW18" s="35" t="str">
        <f ca="true">+IF(OFFSET('Water Data'!$D$29,0,10*ROW('Water Data'!D12))="","",OFFSET('Water Data'!$D$29,0,10*ROW('Water Data'!D12)))</f>
        <v/>
      </c>
      <c r="BX18" s="35" t="str">
        <f ca="true">+IF(OFFSET('Water Data'!$D$30,0,10*ROW('Water Data'!D12))="","",OFFSET('Water Data'!$D$30,0,10*ROW('Water Data'!D12)))</f>
        <v/>
      </c>
      <c r="BY18" s="35" t="str">
        <f ca="true">+IF(OFFSET('Water Data'!$E$28,0,10*ROW('Water Data'!E12))="","",OFFSET('Water Data'!$E$28,0,10*ROW('Water Data'!E12)))</f>
        <v/>
      </c>
      <c r="BZ18" s="35" t="str">
        <f ca="true">+IF(OFFSET('Water Data'!$E$29,0,10*ROW('Water Data'!E12))="","",OFFSET('Water Data'!$E$29,0,10*ROW('Water Data'!E12)))</f>
        <v/>
      </c>
      <c r="CA18" s="35" t="str">
        <f ca="true">+IF(OFFSET('Water Data'!$E$30,0,10*ROW('Water Data'!E12))="","",OFFSET('Water Data'!$E$30,0,10*ROW('Water Data'!E12)))</f>
        <v/>
      </c>
      <c r="CB18" s="35" t="str">
        <f ca="true">+IF(OFFSET('Water Data'!$F$28,0,10*ROW('Water Data'!F12))="","",OFFSET('Water Data'!$F$28,0,10*ROW('Water Data'!F12)))</f>
        <v/>
      </c>
      <c r="CC18" s="35" t="str">
        <f ca="true">+IF(OFFSET('Water Data'!$F$29,0,10*ROW('Water Data'!F12))="","",OFFSET('Water Data'!$F$29,0,10*ROW('Water Data'!F12)))</f>
        <v/>
      </c>
      <c r="CD18" s="35" t="str">
        <f ca="true">+IF(OFFSET('Water Data'!$F$30,0,10*ROW('Water Data'!F12))="","",OFFSET('Water Data'!$F$30,0,10*ROW('Water Data'!F12)))</f>
        <v/>
      </c>
      <c r="CE18" s="35" t="str">
        <f ca="true">+IF(OFFSET('Water Data'!$G$28,0,10*ROW('Water Data'!G12))="","",OFFSET('Water Data'!$G$28,0,10*ROW('Water Data'!G12)))</f>
        <v/>
      </c>
      <c r="CF18" s="35" t="str">
        <f ca="true">+IF(OFFSET('Water Data'!$G$29,0,10*ROW('Water Data'!G12))="","",OFFSET('Water Data'!$G$29,0,10*ROW('Water Data'!G12)))</f>
        <v/>
      </c>
      <c r="CG18" s="35" t="str">
        <f ca="true">+IF(OFFSET('Water Data'!$G$30,0,10*ROW('Water Data'!G12))="","",OFFSET('Water Data'!$G$30,0,10*ROW('Water Data'!G12)))</f>
        <v/>
      </c>
      <c r="CH18" s="35" t="str">
        <f ca="true">+IF(OFFSET('Water Data'!$H$28,0,10*ROW('Water Data'!H12))="","",OFFSET('Water Data'!$H$28,0,10*ROW('Water Data'!H12)))</f>
        <v/>
      </c>
      <c r="CI18" s="35" t="str">
        <f ca="true">+IF(OFFSET('Water Data'!$H$29,0,10*ROW('Water Data'!H12))="","",OFFSET('Water Data'!$H$29,0,10*ROW('Water Data'!H12)))</f>
        <v/>
      </c>
      <c r="CJ18" s="35" t="str">
        <f ca="true">+IF(OFFSET('Water Data'!$H$30,0,10*ROW('Water Data'!H12))="","",OFFSET('Water Data'!$H$30,0,10*ROW('Water Data'!H12)))</f>
        <v/>
      </c>
      <c r="CK18" s="35" t="str">
        <f ca="true">+IF(OFFSET('Sanitation Data'!$C$29,0,10*ROW('Sanitation Data'!C12))="","",OFFSET('Sanitation Data'!$C$29,0,10*ROW('Sanitation Data'!C12)))</f>
        <v/>
      </c>
      <c r="CL18" s="35" t="str">
        <f ca="true">+IF(OFFSET('Sanitation Data'!$C$30,0,10*ROW('Sanitation Data'!C12))="","",OFFSET('Sanitation Data'!$C$30,0,10*ROW('Sanitation Data'!C12)))</f>
        <v/>
      </c>
      <c r="CM18" s="35" t="str">
        <f ca="true">+IF(OFFSET('Sanitation Data'!$C$31,0,10*ROW('Sanitation Data'!C12))="","",OFFSET('Sanitation Data'!$C$31,0,10*ROW('Sanitation Data'!C12)))</f>
        <v/>
      </c>
      <c r="CN18" s="35" t="str">
        <f ca="true">+IF(OFFSET('Sanitation Data'!$C$32,0,10*ROW('Sanitation Data'!C12))="","",OFFSET('Sanitation Data'!$C$32,0,10*ROW('Sanitation Data'!C12)))</f>
        <v/>
      </c>
      <c r="CO18" s="35" t="str">
        <f ca="true">+IF(OFFSET('Sanitation Data'!$C$33,0,10*ROW('Sanitation Data'!C12))="","",OFFSET('Sanitation Data'!$C$33,0,10*ROW('Sanitation Data'!C12)))</f>
        <v/>
      </c>
      <c r="CP18" s="35" t="str">
        <f ca="true">+IF(OFFSET('Sanitation Data'!$D$29,0,10*ROW('Sanitation Data'!D12))="","",OFFSET('Sanitation Data'!$D$29,0,10*ROW('Sanitation Data'!D12)))</f>
        <v/>
      </c>
      <c r="CQ18" s="35" t="str">
        <f ca="true">+IF(OFFSET('Sanitation Data'!$D$30,0,10*ROW('Sanitation Data'!D12))="","",OFFSET('Sanitation Data'!$D$30,0,10*ROW('Sanitation Data'!D12)))</f>
        <v/>
      </c>
      <c r="CR18" s="35" t="str">
        <f ca="true">+IF(OFFSET('Sanitation Data'!$D$31,0,10*ROW('Sanitation Data'!D12))="","",OFFSET('Sanitation Data'!$D$31,0,10*ROW('Sanitation Data'!D12)))</f>
        <v/>
      </c>
      <c r="CS18" s="35" t="str">
        <f ca="true">+IF(OFFSET('Sanitation Data'!$D$32,0,10*ROW('Sanitation Data'!D12))="","",OFFSET('Sanitation Data'!$D$32,0,10*ROW('Sanitation Data'!D12)))</f>
        <v/>
      </c>
      <c r="CT18" s="35" t="str">
        <f ca="true">+IF(OFFSET('Sanitation Data'!$D$33,0,10*ROW('Sanitation Data'!D12))="","",OFFSET('Sanitation Data'!$D$33,0,10*ROW('Sanitation Data'!D12)))</f>
        <v/>
      </c>
      <c r="CU18" s="35" t="str">
        <f ca="true">+IF(OFFSET('Sanitation Data'!$E$29,0,10*ROW('Sanitation Data'!E12))="","",OFFSET('Sanitation Data'!$E$29,0,10*ROW('Sanitation Data'!E12)))</f>
        <v/>
      </c>
      <c r="CV18" s="35" t="str">
        <f ca="true">+IF(OFFSET('Sanitation Data'!$E$30,0,10*ROW('Sanitation Data'!E12))="","",OFFSET('Sanitation Data'!$E$30,0,10*ROW('Sanitation Data'!E12)))</f>
        <v/>
      </c>
      <c r="CW18" s="35" t="str">
        <f ca="true">+IF(OFFSET('Sanitation Data'!$E$31,0,10*ROW('Sanitation Data'!E12))="","",OFFSET('Sanitation Data'!$E$31,0,10*ROW('Sanitation Data'!E12)))</f>
        <v/>
      </c>
      <c r="CX18" s="35" t="str">
        <f ca="true">+IF(OFFSET('Sanitation Data'!$E$32,0,10*ROW('Sanitation Data'!E12))="","",OFFSET('Sanitation Data'!$E$32,0,10*ROW('Sanitation Data'!E12)))</f>
        <v/>
      </c>
      <c r="CY18" s="35" t="str">
        <f ca="true">+IF(OFFSET('Sanitation Data'!$E$33,0,10*ROW('Sanitation Data'!E12))="","",OFFSET('Sanitation Data'!$E$33,0,10*ROW('Sanitation Data'!E12)))</f>
        <v/>
      </c>
      <c r="CZ18" s="35" t="str">
        <f ca="true">+IF(OFFSET('Sanitation Data'!$F$29,0,10*ROW('Sanitation Data'!F12))="","",OFFSET('Sanitation Data'!$F$29,0,10*ROW('Sanitation Data'!F12)))</f>
        <v/>
      </c>
      <c r="DA18" s="35" t="str">
        <f ca="true">+IF(OFFSET('Sanitation Data'!$F$30,0,10*ROW('Sanitation Data'!F12))="","",OFFSET('Sanitation Data'!$F$30,0,10*ROW('Sanitation Data'!F12)))</f>
        <v/>
      </c>
      <c r="DB18" s="35" t="str">
        <f ca="true">+IF(OFFSET('Sanitation Data'!$F$31,0,10*ROW('Sanitation Data'!F12))="","",OFFSET('Sanitation Data'!$F$31,0,10*ROW('Sanitation Data'!F12)))</f>
        <v/>
      </c>
      <c r="DC18" s="35" t="str">
        <f ca="true">+IF(OFFSET('Sanitation Data'!$F$32,0,10*ROW('Sanitation Data'!F12))="","",OFFSET('Sanitation Data'!$F$32,0,10*ROW('Sanitation Data'!F12)))</f>
        <v/>
      </c>
      <c r="DD18" s="35" t="str">
        <f ca="true">+IF(OFFSET('Sanitation Data'!$F$33,0,10*ROW('Sanitation Data'!F12))="","",OFFSET('Sanitation Data'!$F$33,0,10*ROW('Sanitation Data'!F12)))</f>
        <v/>
      </c>
      <c r="DE18" s="35" t="str">
        <f ca="true">+IF(OFFSET('Sanitation Data'!$G$29,0,10*ROW('Sanitation Data'!G12))="","",OFFSET('Sanitation Data'!$G$29,0,10*ROW('Sanitation Data'!G12)))</f>
        <v/>
      </c>
      <c r="DF18" s="35" t="str">
        <f ca="true">+IF(OFFSET('Sanitation Data'!$G$30,0,10*ROW('Sanitation Data'!G12))="","",OFFSET('Sanitation Data'!$G$30,0,10*ROW('Sanitation Data'!G12)))</f>
        <v/>
      </c>
      <c r="DG18" s="35" t="str">
        <f ca="true">+IF(OFFSET('Sanitation Data'!$G$31,0,10*ROW('Sanitation Data'!G12))="","",OFFSET('Sanitation Data'!$G$31,0,10*ROW('Sanitation Data'!G12)))</f>
        <v/>
      </c>
      <c r="DH18" s="35" t="str">
        <f ca="true">+IF(OFFSET('Sanitation Data'!$G$32,0,10*ROW('Sanitation Data'!G12))="","",OFFSET('Sanitation Data'!$G$32,0,10*ROW('Sanitation Data'!G12)))</f>
        <v/>
      </c>
      <c r="DI18" s="35" t="str">
        <f ca="true">+IF(OFFSET('Sanitation Data'!$G$33,0,10*ROW('Sanitation Data'!G12))="","",OFFSET('Sanitation Data'!$G$33,0,10*ROW('Sanitation Data'!G12)))</f>
        <v/>
      </c>
      <c r="DJ18" s="35" t="str">
        <f ca="true">+IF(OFFSET('Sanitation Data'!$H$29,0,10*ROW('Sanitation Data'!H12))="","",OFFSET('Sanitation Data'!$H$29,0,10*ROW('Sanitation Data'!H12)))</f>
        <v/>
      </c>
      <c r="DK18" s="35" t="str">
        <f ca="true">+IF(OFFSET('Sanitation Data'!$H$30,0,10*ROW('Sanitation Data'!H12))="","",OFFSET('Sanitation Data'!$H$30,0,10*ROW('Sanitation Data'!H12)))</f>
        <v/>
      </c>
      <c r="DL18" s="35" t="str">
        <f ca="true">+IF(OFFSET('Sanitation Data'!$H$31,0,10*ROW('Sanitation Data'!H12))="","",OFFSET('Sanitation Data'!$H$31,0,10*ROW('Sanitation Data'!H12)))</f>
        <v/>
      </c>
      <c r="DM18" s="35" t="str">
        <f ca="true">+IF(OFFSET('Sanitation Data'!$H$32,0,10*ROW('Sanitation Data'!H12))="","",OFFSET('Sanitation Data'!$H$32,0,10*ROW('Sanitation Data'!H12)))</f>
        <v/>
      </c>
      <c r="DN18" s="35" t="str">
        <f ca="true">+IF(OFFSET('Sanitation Data'!$H$33,0,10*ROW('Sanitation Data'!H12))="","",OFFSET('Sanitation Data'!$H$33,0,10*ROW('Sanitation Data'!H12)))</f>
        <v/>
      </c>
      <c r="DO18" s="35" t="str">
        <f ca="true">+IF(OFFSET('Hygiene Data'!$C$12,0,10*ROW('Hygiene Data'!C12))="","",OFFSET('Hygiene Data'!$C$12,0,10*ROW('Hygiene Data'!C12)))</f>
        <v/>
      </c>
      <c r="DP18" s="35" t="str">
        <f ca="true">+IF(OFFSET('Hygiene Data'!$C$13,0,10*ROW('Hygiene Data'!C12))="","",OFFSET('Hygiene Data'!$C$13,0,10*ROW('Hygiene Data'!C12)))</f>
        <v/>
      </c>
      <c r="DQ18" s="35" t="str">
        <f ca="true">+IF(OFFSET('Hygiene Data'!$C$14,0,10*ROW('Hygiene Data'!C12))="","",OFFSET('Hygiene Data'!$C$14,0,10*ROW('Hygiene Data'!C12)))</f>
        <v/>
      </c>
      <c r="DR18" s="35" t="str">
        <f ca="true">+IF(OFFSET('Hygiene Data'!$D$12,0,10*ROW('Hygiene Data'!D12))="","",OFFSET('Hygiene Data'!$D$12,0,10*ROW('Hygiene Data'!D12)))</f>
        <v/>
      </c>
      <c r="DS18" s="35" t="str">
        <f ca="true">+IF(OFFSET('Hygiene Data'!$D$13,0,10*ROW('Hygiene Data'!D12))="","",OFFSET('Hygiene Data'!$D$13,0,10*ROW('Hygiene Data'!D12)))</f>
        <v/>
      </c>
      <c r="DT18" s="35" t="str">
        <f ca="true">+IF(OFFSET('Hygiene Data'!$D$14,0,10*ROW('Hygiene Data'!D12))="","",OFFSET('Hygiene Data'!$D$14,0,10*ROW('Hygiene Data'!D12)))</f>
        <v/>
      </c>
      <c r="DU18" s="35" t="str">
        <f ca="true">+IF(OFFSET('Hygiene Data'!$E$12,0,10*ROW('Hygiene Data'!E12))="","",OFFSET('Hygiene Data'!$E$12,0,10*ROW('Hygiene Data'!E12)))</f>
        <v/>
      </c>
      <c r="DV18" s="35" t="str">
        <f ca="true">+IF(OFFSET('Hygiene Data'!$E$13,0,10*ROW('Hygiene Data'!E12))="","",OFFSET('Hygiene Data'!$E$13,0,10*ROW('Hygiene Data'!E12)))</f>
        <v/>
      </c>
      <c r="DW18" s="35" t="str">
        <f ca="true">+IF(OFFSET('Hygiene Data'!$E$14,0,10*ROW('Hygiene Data'!E12))="","",OFFSET('Hygiene Data'!$E$14,0,10*ROW('Hygiene Data'!E12)))</f>
        <v/>
      </c>
      <c r="DX18" s="35" t="str">
        <f ca="true">+IF(OFFSET('Hygiene Data'!$F$12,0,10*ROW('Hygiene Data'!F12))="","",OFFSET('Hygiene Data'!$F$12,0,10*ROW('Hygiene Data'!F12)))</f>
        <v/>
      </c>
      <c r="DY18" s="35" t="str">
        <f ca="true">+IF(OFFSET('Hygiene Data'!$F$13,0,10*ROW('Hygiene Data'!F12))="","",OFFSET('Hygiene Data'!$F$13,0,10*ROW('Hygiene Data'!F12)))</f>
        <v/>
      </c>
      <c r="DZ18" s="35" t="str">
        <f ca="true">+IF(OFFSET('Hygiene Data'!$F$14,0,10*ROW('Hygiene Data'!F12))="","",OFFSET('Hygiene Data'!$F$14,0,10*ROW('Hygiene Data'!F12)))</f>
        <v/>
      </c>
      <c r="EA18" s="35" t="str">
        <f ca="true">+IF(OFFSET('Hygiene Data'!$G$12,0,10*ROW('Hygiene Data'!G12))="","",OFFSET('Hygiene Data'!$G$12,0,10*ROW('Hygiene Data'!G12)))</f>
        <v/>
      </c>
      <c r="EB18" s="35" t="str">
        <f ca="true">+IF(OFFSET('Hygiene Data'!$G$13,0,10*ROW('Hygiene Data'!G12))="","",OFFSET('Hygiene Data'!$G$13,0,10*ROW('Hygiene Data'!G12)))</f>
        <v/>
      </c>
      <c r="EC18" s="35" t="str">
        <f ca="true">+IF(OFFSET('Hygiene Data'!$G$14,0,10*ROW('Hygiene Data'!G12))="","",OFFSET('Hygiene Data'!$G$14,0,10*ROW('Hygiene Data'!G12)))</f>
        <v/>
      </c>
      <c r="ED18" s="35" t="str">
        <f ca="true">+IF(OFFSET('Hygiene Data'!$H$12,0,10*ROW('Hygiene Data'!H12))="","",OFFSET('Hygiene Data'!$H$12,0,10*ROW('Hygiene Data'!H12)))</f>
        <v/>
      </c>
      <c r="EE18" s="35" t="str">
        <f ca="true">+IF(OFFSET('Hygiene Data'!$H$13,0,10*ROW('Hygiene Data'!H12))="","",OFFSET('Hygiene Data'!$H$13,0,10*ROW('Hygiene Data'!H12)))</f>
        <v/>
      </c>
      <c r="EF18" s="35" t="str">
        <f ca="true">+IF(OFFSET('Hygiene Data'!$H$14,0,10*ROW('Hygiene Data'!H12))="","",OFFSET('Hygiene Data'!$H$14,0,10*ROW('Hygiene Data'!H12)))</f>
        <v/>
      </c>
    </row>
    <row r="19" x14ac:dyDescent="0.2">
      <c r="A19" s="58" t="str">
        <f ca="true">+IF(OFFSET('Water Data'!$B$1,0,10*ROW('Water Data'!B13))="","",OFFSET('Water Data'!$B$1,0,10*ROW('Water Data'!B13)))</f>
        <v/>
      </c>
      <c r="B19" s="58" t="str">
        <f ca="true">+IF(OFFSET('Water Data'!$A$3,0,10*ROW('Water Data'!A13))="","",OFFSET('Water Data'!$A$3,0,10*ROW('Water Data'!A13)))</f>
        <v/>
      </c>
      <c r="C19" s="58" t="str">
        <f ca="true">+IF(OFFSET('Water Data'!$C$3,0,10*ROW('Water Data'!C13))="","",OFFSET('Water Data'!$C$3,0,10*ROW('Water Data'!C13)))</f>
        <v/>
      </c>
      <c r="D19" s="247"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7"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7"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7"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7"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7"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7"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7"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7"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7"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7"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7"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7"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7"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7"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7"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7"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7"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8"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8"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8"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8"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8"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8"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8"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8"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8"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8"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8"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8"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8"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8"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8"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8"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8"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8"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8"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8"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8"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8"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8"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8"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8"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8"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8"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8"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8"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8"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9"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9"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9"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9"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9"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9"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9"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9"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9"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9"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9"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9"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9"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9"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9"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9"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9"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9"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5" t="str">
        <f ca="true">+IF(OFFSET('Water Data'!$C$28,0,10*ROW('Water Data'!C13))="","",OFFSET('Water Data'!$C$28,0,10*ROW('Water Data'!C13)))</f>
        <v/>
      </c>
      <c r="BT19" s="35" t="str">
        <f ca="true">+IF(OFFSET('Water Data'!$C$29,0,10*ROW('Water Data'!C13))="","",OFFSET('Water Data'!$C$29,0,10*ROW('Water Data'!C13)))</f>
        <v/>
      </c>
      <c r="BU19" s="35" t="str">
        <f ca="true">+IF(OFFSET('Water Data'!$C$30,0,10*ROW('Water Data'!C13))="","",OFFSET('Water Data'!$C$30,0,10*ROW('Water Data'!C13)))</f>
        <v/>
      </c>
      <c r="BV19" s="35" t="str">
        <f ca="true">+IF(OFFSET('Water Data'!$D$28,0,10*ROW('Water Data'!D13))="","",OFFSET('Water Data'!$D$28,0,10*ROW('Water Data'!D13)))</f>
        <v/>
      </c>
      <c r="BW19" s="35" t="str">
        <f ca="true">+IF(OFFSET('Water Data'!$D$29,0,10*ROW('Water Data'!D13))="","",OFFSET('Water Data'!$D$29,0,10*ROW('Water Data'!D13)))</f>
        <v/>
      </c>
      <c r="BX19" s="35" t="str">
        <f ca="true">+IF(OFFSET('Water Data'!$D$30,0,10*ROW('Water Data'!D13))="","",OFFSET('Water Data'!$D$30,0,10*ROW('Water Data'!D13)))</f>
        <v/>
      </c>
      <c r="BY19" s="35" t="str">
        <f ca="true">+IF(OFFSET('Water Data'!$E$28,0,10*ROW('Water Data'!E13))="","",OFFSET('Water Data'!$E$28,0,10*ROW('Water Data'!E13)))</f>
        <v/>
      </c>
      <c r="BZ19" s="35" t="str">
        <f ca="true">+IF(OFFSET('Water Data'!$E$29,0,10*ROW('Water Data'!E13))="","",OFFSET('Water Data'!$E$29,0,10*ROW('Water Data'!E13)))</f>
        <v/>
      </c>
      <c r="CA19" s="35" t="str">
        <f ca="true">+IF(OFFSET('Water Data'!$E$30,0,10*ROW('Water Data'!E13))="","",OFFSET('Water Data'!$E$30,0,10*ROW('Water Data'!E13)))</f>
        <v/>
      </c>
      <c r="CB19" s="35" t="str">
        <f ca="true">+IF(OFFSET('Water Data'!$F$28,0,10*ROW('Water Data'!F13))="","",OFFSET('Water Data'!$F$28,0,10*ROW('Water Data'!F13)))</f>
        <v/>
      </c>
      <c r="CC19" s="35" t="str">
        <f ca="true">+IF(OFFSET('Water Data'!$F$29,0,10*ROW('Water Data'!F13))="","",OFFSET('Water Data'!$F$29,0,10*ROW('Water Data'!F13)))</f>
        <v/>
      </c>
      <c r="CD19" s="35" t="str">
        <f ca="true">+IF(OFFSET('Water Data'!$F$30,0,10*ROW('Water Data'!F13))="","",OFFSET('Water Data'!$F$30,0,10*ROW('Water Data'!F13)))</f>
        <v/>
      </c>
      <c r="CE19" s="35" t="str">
        <f ca="true">+IF(OFFSET('Water Data'!$G$28,0,10*ROW('Water Data'!G13))="","",OFFSET('Water Data'!$G$28,0,10*ROW('Water Data'!G13)))</f>
        <v/>
      </c>
      <c r="CF19" s="35" t="str">
        <f ca="true">+IF(OFFSET('Water Data'!$G$29,0,10*ROW('Water Data'!G13))="","",OFFSET('Water Data'!$G$29,0,10*ROW('Water Data'!G13)))</f>
        <v/>
      </c>
      <c r="CG19" s="35" t="str">
        <f ca="true">+IF(OFFSET('Water Data'!$G$30,0,10*ROW('Water Data'!G13))="","",OFFSET('Water Data'!$G$30,0,10*ROW('Water Data'!G13)))</f>
        <v/>
      </c>
      <c r="CH19" s="35" t="str">
        <f ca="true">+IF(OFFSET('Water Data'!$H$28,0,10*ROW('Water Data'!H13))="","",OFFSET('Water Data'!$H$28,0,10*ROW('Water Data'!H13)))</f>
        <v/>
      </c>
      <c r="CI19" s="35" t="str">
        <f ca="true">+IF(OFFSET('Water Data'!$H$29,0,10*ROW('Water Data'!H13))="","",OFFSET('Water Data'!$H$29,0,10*ROW('Water Data'!H13)))</f>
        <v/>
      </c>
      <c r="CJ19" s="35" t="str">
        <f ca="true">+IF(OFFSET('Water Data'!$H$30,0,10*ROW('Water Data'!H13))="","",OFFSET('Water Data'!$H$30,0,10*ROW('Water Data'!H13)))</f>
        <v/>
      </c>
      <c r="CK19" s="35" t="str">
        <f ca="true">+IF(OFFSET('Sanitation Data'!$C$29,0,10*ROW('Sanitation Data'!C13))="","",OFFSET('Sanitation Data'!$C$29,0,10*ROW('Sanitation Data'!C13)))</f>
        <v/>
      </c>
      <c r="CL19" s="35" t="str">
        <f ca="true">+IF(OFFSET('Sanitation Data'!$C$30,0,10*ROW('Sanitation Data'!C13))="","",OFFSET('Sanitation Data'!$C$30,0,10*ROW('Sanitation Data'!C13)))</f>
        <v/>
      </c>
      <c r="CM19" s="35" t="str">
        <f ca="true">+IF(OFFSET('Sanitation Data'!$C$31,0,10*ROW('Sanitation Data'!C13))="","",OFFSET('Sanitation Data'!$C$31,0,10*ROW('Sanitation Data'!C13)))</f>
        <v/>
      </c>
      <c r="CN19" s="35" t="str">
        <f ca="true">+IF(OFFSET('Sanitation Data'!$C$32,0,10*ROW('Sanitation Data'!C13))="","",OFFSET('Sanitation Data'!$C$32,0,10*ROW('Sanitation Data'!C13)))</f>
        <v/>
      </c>
      <c r="CO19" s="35" t="str">
        <f ca="true">+IF(OFFSET('Sanitation Data'!$C$33,0,10*ROW('Sanitation Data'!C13))="","",OFFSET('Sanitation Data'!$C$33,0,10*ROW('Sanitation Data'!C13)))</f>
        <v/>
      </c>
      <c r="CP19" s="35" t="str">
        <f ca="true">+IF(OFFSET('Sanitation Data'!$D$29,0,10*ROW('Sanitation Data'!D13))="","",OFFSET('Sanitation Data'!$D$29,0,10*ROW('Sanitation Data'!D13)))</f>
        <v/>
      </c>
      <c r="CQ19" s="35" t="str">
        <f ca="true">+IF(OFFSET('Sanitation Data'!$D$30,0,10*ROW('Sanitation Data'!D13))="","",OFFSET('Sanitation Data'!$D$30,0,10*ROW('Sanitation Data'!D13)))</f>
        <v/>
      </c>
      <c r="CR19" s="35" t="str">
        <f ca="true">+IF(OFFSET('Sanitation Data'!$D$31,0,10*ROW('Sanitation Data'!D13))="","",OFFSET('Sanitation Data'!$D$31,0,10*ROW('Sanitation Data'!D13)))</f>
        <v/>
      </c>
      <c r="CS19" s="35" t="str">
        <f ca="true">+IF(OFFSET('Sanitation Data'!$D$32,0,10*ROW('Sanitation Data'!D13))="","",OFFSET('Sanitation Data'!$D$32,0,10*ROW('Sanitation Data'!D13)))</f>
        <v/>
      </c>
      <c r="CT19" s="35" t="str">
        <f ca="true">+IF(OFFSET('Sanitation Data'!$D$33,0,10*ROW('Sanitation Data'!D13))="","",OFFSET('Sanitation Data'!$D$33,0,10*ROW('Sanitation Data'!D13)))</f>
        <v/>
      </c>
      <c r="CU19" s="35" t="str">
        <f ca="true">+IF(OFFSET('Sanitation Data'!$E$29,0,10*ROW('Sanitation Data'!E13))="","",OFFSET('Sanitation Data'!$E$29,0,10*ROW('Sanitation Data'!E13)))</f>
        <v/>
      </c>
      <c r="CV19" s="35" t="str">
        <f ca="true">+IF(OFFSET('Sanitation Data'!$E$30,0,10*ROW('Sanitation Data'!E13))="","",OFFSET('Sanitation Data'!$E$30,0,10*ROW('Sanitation Data'!E13)))</f>
        <v/>
      </c>
      <c r="CW19" s="35" t="str">
        <f ca="true">+IF(OFFSET('Sanitation Data'!$E$31,0,10*ROW('Sanitation Data'!E13))="","",OFFSET('Sanitation Data'!$E$31,0,10*ROW('Sanitation Data'!E13)))</f>
        <v/>
      </c>
      <c r="CX19" s="35" t="str">
        <f ca="true">+IF(OFFSET('Sanitation Data'!$E$32,0,10*ROW('Sanitation Data'!E13))="","",OFFSET('Sanitation Data'!$E$32,0,10*ROW('Sanitation Data'!E13)))</f>
        <v/>
      </c>
      <c r="CY19" s="35" t="str">
        <f ca="true">+IF(OFFSET('Sanitation Data'!$E$33,0,10*ROW('Sanitation Data'!E13))="","",OFFSET('Sanitation Data'!$E$33,0,10*ROW('Sanitation Data'!E13)))</f>
        <v/>
      </c>
      <c r="CZ19" s="35" t="str">
        <f ca="true">+IF(OFFSET('Sanitation Data'!$F$29,0,10*ROW('Sanitation Data'!F13))="","",OFFSET('Sanitation Data'!$F$29,0,10*ROW('Sanitation Data'!F13)))</f>
        <v/>
      </c>
      <c r="DA19" s="35" t="str">
        <f ca="true">+IF(OFFSET('Sanitation Data'!$F$30,0,10*ROW('Sanitation Data'!F13))="","",OFFSET('Sanitation Data'!$F$30,0,10*ROW('Sanitation Data'!F13)))</f>
        <v/>
      </c>
      <c r="DB19" s="35" t="str">
        <f ca="true">+IF(OFFSET('Sanitation Data'!$F$31,0,10*ROW('Sanitation Data'!F13))="","",OFFSET('Sanitation Data'!$F$31,0,10*ROW('Sanitation Data'!F13)))</f>
        <v/>
      </c>
      <c r="DC19" s="35" t="str">
        <f ca="true">+IF(OFFSET('Sanitation Data'!$F$32,0,10*ROW('Sanitation Data'!F13))="","",OFFSET('Sanitation Data'!$F$32,0,10*ROW('Sanitation Data'!F13)))</f>
        <v/>
      </c>
      <c r="DD19" s="35" t="str">
        <f ca="true">+IF(OFFSET('Sanitation Data'!$F$33,0,10*ROW('Sanitation Data'!F13))="","",OFFSET('Sanitation Data'!$F$33,0,10*ROW('Sanitation Data'!F13)))</f>
        <v/>
      </c>
      <c r="DE19" s="35" t="str">
        <f ca="true">+IF(OFFSET('Sanitation Data'!$G$29,0,10*ROW('Sanitation Data'!G13))="","",OFFSET('Sanitation Data'!$G$29,0,10*ROW('Sanitation Data'!G13)))</f>
        <v/>
      </c>
      <c r="DF19" s="35" t="str">
        <f ca="true">+IF(OFFSET('Sanitation Data'!$G$30,0,10*ROW('Sanitation Data'!G13))="","",OFFSET('Sanitation Data'!$G$30,0,10*ROW('Sanitation Data'!G13)))</f>
        <v/>
      </c>
      <c r="DG19" s="35" t="str">
        <f ca="true">+IF(OFFSET('Sanitation Data'!$G$31,0,10*ROW('Sanitation Data'!G13))="","",OFFSET('Sanitation Data'!$G$31,0,10*ROW('Sanitation Data'!G13)))</f>
        <v/>
      </c>
      <c r="DH19" s="35" t="str">
        <f ca="true">+IF(OFFSET('Sanitation Data'!$G$32,0,10*ROW('Sanitation Data'!G13))="","",OFFSET('Sanitation Data'!$G$32,0,10*ROW('Sanitation Data'!G13)))</f>
        <v/>
      </c>
      <c r="DI19" s="35" t="str">
        <f ca="true">+IF(OFFSET('Sanitation Data'!$G$33,0,10*ROW('Sanitation Data'!G13))="","",OFFSET('Sanitation Data'!$G$33,0,10*ROW('Sanitation Data'!G13)))</f>
        <v/>
      </c>
      <c r="DJ19" s="35" t="str">
        <f ca="true">+IF(OFFSET('Sanitation Data'!$H$29,0,10*ROW('Sanitation Data'!H13))="","",OFFSET('Sanitation Data'!$H$29,0,10*ROW('Sanitation Data'!H13)))</f>
        <v/>
      </c>
      <c r="DK19" s="35" t="str">
        <f ca="true">+IF(OFFSET('Sanitation Data'!$H$30,0,10*ROW('Sanitation Data'!H13))="","",OFFSET('Sanitation Data'!$H$30,0,10*ROW('Sanitation Data'!H13)))</f>
        <v/>
      </c>
      <c r="DL19" s="35" t="str">
        <f ca="true">+IF(OFFSET('Sanitation Data'!$H$31,0,10*ROW('Sanitation Data'!H13))="","",OFFSET('Sanitation Data'!$H$31,0,10*ROW('Sanitation Data'!H13)))</f>
        <v/>
      </c>
      <c r="DM19" s="35" t="str">
        <f ca="true">+IF(OFFSET('Sanitation Data'!$H$32,0,10*ROW('Sanitation Data'!H13))="","",OFFSET('Sanitation Data'!$H$32,0,10*ROW('Sanitation Data'!H13)))</f>
        <v/>
      </c>
      <c r="DN19" s="35" t="str">
        <f ca="true">+IF(OFFSET('Sanitation Data'!$H$33,0,10*ROW('Sanitation Data'!H13))="","",OFFSET('Sanitation Data'!$H$33,0,10*ROW('Sanitation Data'!H13)))</f>
        <v/>
      </c>
      <c r="DO19" s="35" t="str">
        <f ca="true">+IF(OFFSET('Hygiene Data'!$C$12,0,10*ROW('Hygiene Data'!C13))="","",OFFSET('Hygiene Data'!$C$12,0,10*ROW('Hygiene Data'!C13)))</f>
        <v/>
      </c>
      <c r="DP19" s="35" t="str">
        <f ca="true">+IF(OFFSET('Hygiene Data'!$C$13,0,10*ROW('Hygiene Data'!C13))="","",OFFSET('Hygiene Data'!$C$13,0,10*ROW('Hygiene Data'!C13)))</f>
        <v/>
      </c>
      <c r="DQ19" s="35" t="str">
        <f ca="true">+IF(OFFSET('Hygiene Data'!$C$14,0,10*ROW('Hygiene Data'!C13))="","",OFFSET('Hygiene Data'!$C$14,0,10*ROW('Hygiene Data'!C13)))</f>
        <v/>
      </c>
      <c r="DR19" s="35" t="str">
        <f ca="true">+IF(OFFSET('Hygiene Data'!$D$12,0,10*ROW('Hygiene Data'!D13))="","",OFFSET('Hygiene Data'!$D$12,0,10*ROW('Hygiene Data'!D13)))</f>
        <v/>
      </c>
      <c r="DS19" s="35" t="str">
        <f ca="true">+IF(OFFSET('Hygiene Data'!$D$13,0,10*ROW('Hygiene Data'!D13))="","",OFFSET('Hygiene Data'!$D$13,0,10*ROW('Hygiene Data'!D13)))</f>
        <v/>
      </c>
      <c r="DT19" s="35" t="str">
        <f ca="true">+IF(OFFSET('Hygiene Data'!$D$14,0,10*ROW('Hygiene Data'!D13))="","",OFFSET('Hygiene Data'!$D$14,0,10*ROW('Hygiene Data'!D13)))</f>
        <v/>
      </c>
      <c r="DU19" s="35" t="str">
        <f ca="true">+IF(OFFSET('Hygiene Data'!$E$12,0,10*ROW('Hygiene Data'!E13))="","",OFFSET('Hygiene Data'!$E$12,0,10*ROW('Hygiene Data'!E13)))</f>
        <v/>
      </c>
      <c r="DV19" s="35" t="str">
        <f ca="true">+IF(OFFSET('Hygiene Data'!$E$13,0,10*ROW('Hygiene Data'!E13))="","",OFFSET('Hygiene Data'!$E$13,0,10*ROW('Hygiene Data'!E13)))</f>
        <v/>
      </c>
      <c r="DW19" s="35" t="str">
        <f ca="true">+IF(OFFSET('Hygiene Data'!$E$14,0,10*ROW('Hygiene Data'!E13))="","",OFFSET('Hygiene Data'!$E$14,0,10*ROW('Hygiene Data'!E13)))</f>
        <v/>
      </c>
      <c r="DX19" s="35" t="str">
        <f ca="true">+IF(OFFSET('Hygiene Data'!$F$12,0,10*ROW('Hygiene Data'!F13))="","",OFFSET('Hygiene Data'!$F$12,0,10*ROW('Hygiene Data'!F13)))</f>
        <v/>
      </c>
      <c r="DY19" s="35" t="str">
        <f ca="true">+IF(OFFSET('Hygiene Data'!$F$13,0,10*ROW('Hygiene Data'!F13))="","",OFFSET('Hygiene Data'!$F$13,0,10*ROW('Hygiene Data'!F13)))</f>
        <v/>
      </c>
      <c r="DZ19" s="35" t="str">
        <f ca="true">+IF(OFFSET('Hygiene Data'!$F$14,0,10*ROW('Hygiene Data'!F13))="","",OFFSET('Hygiene Data'!$F$14,0,10*ROW('Hygiene Data'!F13)))</f>
        <v/>
      </c>
      <c r="EA19" s="35" t="str">
        <f ca="true">+IF(OFFSET('Hygiene Data'!$G$12,0,10*ROW('Hygiene Data'!G13))="","",OFFSET('Hygiene Data'!$G$12,0,10*ROW('Hygiene Data'!G13)))</f>
        <v/>
      </c>
      <c r="EB19" s="35" t="str">
        <f ca="true">+IF(OFFSET('Hygiene Data'!$G$13,0,10*ROW('Hygiene Data'!G13))="","",OFFSET('Hygiene Data'!$G$13,0,10*ROW('Hygiene Data'!G13)))</f>
        <v/>
      </c>
      <c r="EC19" s="35" t="str">
        <f ca="true">+IF(OFFSET('Hygiene Data'!$G$14,0,10*ROW('Hygiene Data'!G13))="","",OFFSET('Hygiene Data'!$G$14,0,10*ROW('Hygiene Data'!G13)))</f>
        <v/>
      </c>
      <c r="ED19" s="35" t="str">
        <f ca="true">+IF(OFFSET('Hygiene Data'!$H$12,0,10*ROW('Hygiene Data'!H13))="","",OFFSET('Hygiene Data'!$H$12,0,10*ROW('Hygiene Data'!H13)))</f>
        <v/>
      </c>
      <c r="EE19" s="35" t="str">
        <f ca="true">+IF(OFFSET('Hygiene Data'!$H$13,0,10*ROW('Hygiene Data'!H13))="","",OFFSET('Hygiene Data'!$H$13,0,10*ROW('Hygiene Data'!H13)))</f>
        <v/>
      </c>
      <c r="EF19" s="35" t="str">
        <f ca="true">+IF(OFFSET('Hygiene Data'!$H$14,0,10*ROW('Hygiene Data'!H13))="","",OFFSET('Hygiene Data'!$H$14,0,10*ROW('Hygiene Data'!H13)))</f>
        <v/>
      </c>
    </row>
    <row r="20" x14ac:dyDescent="0.2">
      <c r="A20" s="58" t="str">
        <f ca="true">+IF(OFFSET('Water Data'!$B$1,0,10*ROW('Water Data'!B14))="","",OFFSET('Water Data'!$B$1,0,10*ROW('Water Data'!B14)))</f>
        <v/>
      </c>
      <c r="B20" s="58" t="str">
        <f ca="true">+IF(OFFSET('Water Data'!$A$3,0,10*ROW('Water Data'!A14))="","",OFFSET('Water Data'!$A$3,0,10*ROW('Water Data'!A14)))</f>
        <v/>
      </c>
      <c r="C20" s="58" t="str">
        <f ca="true">+IF(OFFSET('Water Data'!$C$3,0,10*ROW('Water Data'!C14))="","",OFFSET('Water Data'!$C$3,0,10*ROW('Water Data'!C14)))</f>
        <v/>
      </c>
      <c r="D20" s="247"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7"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7"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7"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7"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7"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7"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7"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7"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7"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7"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7"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7"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7"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7"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7"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7"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7"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8"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8"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8"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8"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8"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8"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8"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8"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8"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8"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8"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8"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8"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8"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8"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8"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8"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8"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8"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8"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8"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8"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8"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8"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8"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8"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8"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8"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8"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8"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9"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9"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9"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9"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9"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9"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9"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9"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9"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9"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9"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9"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9"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9"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9"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9"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9"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9"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5" t="str">
        <f ca="true">+IF(OFFSET('Water Data'!$C$28,0,10*ROW('Water Data'!C14))="","",OFFSET('Water Data'!$C$28,0,10*ROW('Water Data'!C14)))</f>
        <v/>
      </c>
      <c r="BT20" s="35" t="str">
        <f ca="true">+IF(OFFSET('Water Data'!$C$29,0,10*ROW('Water Data'!C14))="","",OFFSET('Water Data'!$C$29,0,10*ROW('Water Data'!C14)))</f>
        <v/>
      </c>
      <c r="BU20" s="35" t="str">
        <f ca="true">+IF(OFFSET('Water Data'!$C$30,0,10*ROW('Water Data'!C14))="","",OFFSET('Water Data'!$C$30,0,10*ROW('Water Data'!C14)))</f>
        <v/>
      </c>
      <c r="BV20" s="35" t="str">
        <f ca="true">+IF(OFFSET('Water Data'!$D$28,0,10*ROW('Water Data'!D14))="","",OFFSET('Water Data'!$D$28,0,10*ROW('Water Data'!D14)))</f>
        <v/>
      </c>
      <c r="BW20" s="35" t="str">
        <f ca="true">+IF(OFFSET('Water Data'!$D$29,0,10*ROW('Water Data'!D14))="","",OFFSET('Water Data'!$D$29,0,10*ROW('Water Data'!D14)))</f>
        <v/>
      </c>
      <c r="BX20" s="35" t="str">
        <f ca="true">+IF(OFFSET('Water Data'!$D$30,0,10*ROW('Water Data'!D14))="","",OFFSET('Water Data'!$D$30,0,10*ROW('Water Data'!D14)))</f>
        <v/>
      </c>
      <c r="BY20" s="35" t="str">
        <f ca="true">+IF(OFFSET('Water Data'!$E$28,0,10*ROW('Water Data'!E14))="","",OFFSET('Water Data'!$E$28,0,10*ROW('Water Data'!E14)))</f>
        <v/>
      </c>
      <c r="BZ20" s="35" t="str">
        <f ca="true">+IF(OFFSET('Water Data'!$E$29,0,10*ROW('Water Data'!E14))="","",OFFSET('Water Data'!$E$29,0,10*ROW('Water Data'!E14)))</f>
        <v/>
      </c>
      <c r="CA20" s="35" t="str">
        <f ca="true">+IF(OFFSET('Water Data'!$E$30,0,10*ROW('Water Data'!E14))="","",OFFSET('Water Data'!$E$30,0,10*ROW('Water Data'!E14)))</f>
        <v/>
      </c>
      <c r="CB20" s="35" t="str">
        <f ca="true">+IF(OFFSET('Water Data'!$F$28,0,10*ROW('Water Data'!F14))="","",OFFSET('Water Data'!$F$28,0,10*ROW('Water Data'!F14)))</f>
        <v/>
      </c>
      <c r="CC20" s="35" t="str">
        <f ca="true">+IF(OFFSET('Water Data'!$F$29,0,10*ROW('Water Data'!F14))="","",OFFSET('Water Data'!$F$29,0,10*ROW('Water Data'!F14)))</f>
        <v/>
      </c>
      <c r="CD20" s="35" t="str">
        <f ca="true">+IF(OFFSET('Water Data'!$F$30,0,10*ROW('Water Data'!F14))="","",OFFSET('Water Data'!$F$30,0,10*ROW('Water Data'!F14)))</f>
        <v/>
      </c>
      <c r="CE20" s="35" t="str">
        <f ca="true">+IF(OFFSET('Water Data'!$G$28,0,10*ROW('Water Data'!G14))="","",OFFSET('Water Data'!$G$28,0,10*ROW('Water Data'!G14)))</f>
        <v/>
      </c>
      <c r="CF20" s="35" t="str">
        <f ca="true">+IF(OFFSET('Water Data'!$G$29,0,10*ROW('Water Data'!G14))="","",OFFSET('Water Data'!$G$29,0,10*ROW('Water Data'!G14)))</f>
        <v/>
      </c>
      <c r="CG20" s="35" t="str">
        <f ca="true">+IF(OFFSET('Water Data'!$G$30,0,10*ROW('Water Data'!G14))="","",OFFSET('Water Data'!$G$30,0,10*ROW('Water Data'!G14)))</f>
        <v/>
      </c>
      <c r="CH20" s="35" t="str">
        <f ca="true">+IF(OFFSET('Water Data'!$H$28,0,10*ROW('Water Data'!H14))="","",OFFSET('Water Data'!$H$28,0,10*ROW('Water Data'!H14)))</f>
        <v/>
      </c>
      <c r="CI20" s="35" t="str">
        <f ca="true">+IF(OFFSET('Water Data'!$H$29,0,10*ROW('Water Data'!H14))="","",OFFSET('Water Data'!$H$29,0,10*ROW('Water Data'!H14)))</f>
        <v/>
      </c>
      <c r="CJ20" s="35" t="str">
        <f ca="true">+IF(OFFSET('Water Data'!$H$30,0,10*ROW('Water Data'!H14))="","",OFFSET('Water Data'!$H$30,0,10*ROW('Water Data'!H14)))</f>
        <v/>
      </c>
      <c r="CK20" s="35" t="str">
        <f ca="true">+IF(OFFSET('Sanitation Data'!$C$29,0,10*ROW('Sanitation Data'!C14))="","",OFFSET('Sanitation Data'!$C$29,0,10*ROW('Sanitation Data'!C14)))</f>
        <v/>
      </c>
      <c r="CL20" s="35" t="str">
        <f ca="true">+IF(OFFSET('Sanitation Data'!$C$30,0,10*ROW('Sanitation Data'!C14))="","",OFFSET('Sanitation Data'!$C$30,0,10*ROW('Sanitation Data'!C14)))</f>
        <v/>
      </c>
      <c r="CM20" s="35" t="str">
        <f ca="true">+IF(OFFSET('Sanitation Data'!$C$31,0,10*ROW('Sanitation Data'!C14))="","",OFFSET('Sanitation Data'!$C$31,0,10*ROW('Sanitation Data'!C14)))</f>
        <v/>
      </c>
      <c r="CN20" s="35" t="str">
        <f ca="true">+IF(OFFSET('Sanitation Data'!$C$32,0,10*ROW('Sanitation Data'!C14))="","",OFFSET('Sanitation Data'!$C$32,0,10*ROW('Sanitation Data'!C14)))</f>
        <v/>
      </c>
      <c r="CO20" s="35" t="str">
        <f ca="true">+IF(OFFSET('Sanitation Data'!$C$33,0,10*ROW('Sanitation Data'!C14))="","",OFFSET('Sanitation Data'!$C$33,0,10*ROW('Sanitation Data'!C14)))</f>
        <v/>
      </c>
      <c r="CP20" s="35" t="str">
        <f ca="true">+IF(OFFSET('Sanitation Data'!$D$29,0,10*ROW('Sanitation Data'!D14))="","",OFFSET('Sanitation Data'!$D$29,0,10*ROW('Sanitation Data'!D14)))</f>
        <v/>
      </c>
      <c r="CQ20" s="35" t="str">
        <f ca="true">+IF(OFFSET('Sanitation Data'!$D$30,0,10*ROW('Sanitation Data'!D14))="","",OFFSET('Sanitation Data'!$D$30,0,10*ROW('Sanitation Data'!D14)))</f>
        <v/>
      </c>
      <c r="CR20" s="35" t="str">
        <f ca="true">+IF(OFFSET('Sanitation Data'!$D$31,0,10*ROW('Sanitation Data'!D14))="","",OFFSET('Sanitation Data'!$D$31,0,10*ROW('Sanitation Data'!D14)))</f>
        <v/>
      </c>
      <c r="CS20" s="35" t="str">
        <f ca="true">+IF(OFFSET('Sanitation Data'!$D$32,0,10*ROW('Sanitation Data'!D14))="","",OFFSET('Sanitation Data'!$D$32,0,10*ROW('Sanitation Data'!D14)))</f>
        <v/>
      </c>
      <c r="CT20" s="35" t="str">
        <f ca="true">+IF(OFFSET('Sanitation Data'!$D$33,0,10*ROW('Sanitation Data'!D14))="","",OFFSET('Sanitation Data'!$D$33,0,10*ROW('Sanitation Data'!D14)))</f>
        <v/>
      </c>
      <c r="CU20" s="35" t="str">
        <f ca="true">+IF(OFFSET('Sanitation Data'!$E$29,0,10*ROW('Sanitation Data'!E14))="","",OFFSET('Sanitation Data'!$E$29,0,10*ROW('Sanitation Data'!E14)))</f>
        <v/>
      </c>
      <c r="CV20" s="35" t="str">
        <f ca="true">+IF(OFFSET('Sanitation Data'!$E$30,0,10*ROW('Sanitation Data'!E14))="","",OFFSET('Sanitation Data'!$E$30,0,10*ROW('Sanitation Data'!E14)))</f>
        <v/>
      </c>
      <c r="CW20" s="35" t="str">
        <f ca="true">+IF(OFFSET('Sanitation Data'!$E$31,0,10*ROW('Sanitation Data'!E14))="","",OFFSET('Sanitation Data'!$E$31,0,10*ROW('Sanitation Data'!E14)))</f>
        <v/>
      </c>
      <c r="CX20" s="35" t="str">
        <f ca="true">+IF(OFFSET('Sanitation Data'!$E$32,0,10*ROW('Sanitation Data'!E14))="","",OFFSET('Sanitation Data'!$E$32,0,10*ROW('Sanitation Data'!E14)))</f>
        <v/>
      </c>
      <c r="CY20" s="35" t="str">
        <f ca="true">+IF(OFFSET('Sanitation Data'!$E$33,0,10*ROW('Sanitation Data'!E14))="","",OFFSET('Sanitation Data'!$E$33,0,10*ROW('Sanitation Data'!E14)))</f>
        <v/>
      </c>
      <c r="CZ20" s="35" t="str">
        <f ca="true">+IF(OFFSET('Sanitation Data'!$F$29,0,10*ROW('Sanitation Data'!F14))="","",OFFSET('Sanitation Data'!$F$29,0,10*ROW('Sanitation Data'!F14)))</f>
        <v/>
      </c>
      <c r="DA20" s="35" t="str">
        <f ca="true">+IF(OFFSET('Sanitation Data'!$F$30,0,10*ROW('Sanitation Data'!F14))="","",OFFSET('Sanitation Data'!$F$30,0,10*ROW('Sanitation Data'!F14)))</f>
        <v/>
      </c>
      <c r="DB20" s="35" t="str">
        <f ca="true">+IF(OFFSET('Sanitation Data'!$F$31,0,10*ROW('Sanitation Data'!F14))="","",OFFSET('Sanitation Data'!$F$31,0,10*ROW('Sanitation Data'!F14)))</f>
        <v/>
      </c>
      <c r="DC20" s="35" t="str">
        <f ca="true">+IF(OFFSET('Sanitation Data'!$F$32,0,10*ROW('Sanitation Data'!F14))="","",OFFSET('Sanitation Data'!$F$32,0,10*ROW('Sanitation Data'!F14)))</f>
        <v/>
      </c>
      <c r="DD20" s="35" t="str">
        <f ca="true">+IF(OFFSET('Sanitation Data'!$F$33,0,10*ROW('Sanitation Data'!F14))="","",OFFSET('Sanitation Data'!$F$33,0,10*ROW('Sanitation Data'!F14)))</f>
        <v/>
      </c>
      <c r="DE20" s="35" t="str">
        <f ca="true">+IF(OFFSET('Sanitation Data'!$G$29,0,10*ROW('Sanitation Data'!G14))="","",OFFSET('Sanitation Data'!$G$29,0,10*ROW('Sanitation Data'!G14)))</f>
        <v/>
      </c>
      <c r="DF20" s="35" t="str">
        <f ca="true">+IF(OFFSET('Sanitation Data'!$G$30,0,10*ROW('Sanitation Data'!G14))="","",OFFSET('Sanitation Data'!$G$30,0,10*ROW('Sanitation Data'!G14)))</f>
        <v/>
      </c>
      <c r="DG20" s="35" t="str">
        <f ca="true">+IF(OFFSET('Sanitation Data'!$G$31,0,10*ROW('Sanitation Data'!G14))="","",OFFSET('Sanitation Data'!$G$31,0,10*ROW('Sanitation Data'!G14)))</f>
        <v/>
      </c>
      <c r="DH20" s="35" t="str">
        <f ca="true">+IF(OFFSET('Sanitation Data'!$G$32,0,10*ROW('Sanitation Data'!G14))="","",OFFSET('Sanitation Data'!$G$32,0,10*ROW('Sanitation Data'!G14)))</f>
        <v/>
      </c>
      <c r="DI20" s="35" t="str">
        <f ca="true">+IF(OFFSET('Sanitation Data'!$G$33,0,10*ROW('Sanitation Data'!G14))="","",OFFSET('Sanitation Data'!$G$33,0,10*ROW('Sanitation Data'!G14)))</f>
        <v/>
      </c>
      <c r="DJ20" s="35" t="str">
        <f ca="true">+IF(OFFSET('Sanitation Data'!$H$29,0,10*ROW('Sanitation Data'!H14))="","",OFFSET('Sanitation Data'!$H$29,0,10*ROW('Sanitation Data'!H14)))</f>
        <v/>
      </c>
      <c r="DK20" s="35" t="str">
        <f ca="true">+IF(OFFSET('Sanitation Data'!$H$30,0,10*ROW('Sanitation Data'!H14))="","",OFFSET('Sanitation Data'!$H$30,0,10*ROW('Sanitation Data'!H14)))</f>
        <v/>
      </c>
      <c r="DL20" s="35" t="str">
        <f ca="true">+IF(OFFSET('Sanitation Data'!$H$31,0,10*ROW('Sanitation Data'!H14))="","",OFFSET('Sanitation Data'!$H$31,0,10*ROW('Sanitation Data'!H14)))</f>
        <v/>
      </c>
      <c r="DM20" s="35" t="str">
        <f ca="true">+IF(OFFSET('Sanitation Data'!$H$32,0,10*ROW('Sanitation Data'!H14))="","",OFFSET('Sanitation Data'!$H$32,0,10*ROW('Sanitation Data'!H14)))</f>
        <v/>
      </c>
      <c r="DN20" s="35" t="str">
        <f ca="true">+IF(OFFSET('Sanitation Data'!$H$33,0,10*ROW('Sanitation Data'!H14))="","",OFFSET('Sanitation Data'!$H$33,0,10*ROW('Sanitation Data'!H14)))</f>
        <v/>
      </c>
      <c r="DO20" s="35" t="str">
        <f ca="true">+IF(OFFSET('Hygiene Data'!$C$12,0,10*ROW('Hygiene Data'!C14))="","",OFFSET('Hygiene Data'!$C$12,0,10*ROW('Hygiene Data'!C14)))</f>
        <v/>
      </c>
      <c r="DP20" s="35" t="str">
        <f ca="true">+IF(OFFSET('Hygiene Data'!$C$13,0,10*ROW('Hygiene Data'!C14))="","",OFFSET('Hygiene Data'!$C$13,0,10*ROW('Hygiene Data'!C14)))</f>
        <v/>
      </c>
      <c r="DQ20" s="35" t="str">
        <f ca="true">+IF(OFFSET('Hygiene Data'!$C$14,0,10*ROW('Hygiene Data'!C14))="","",OFFSET('Hygiene Data'!$C$14,0,10*ROW('Hygiene Data'!C14)))</f>
        <v/>
      </c>
      <c r="DR20" s="35" t="str">
        <f ca="true">+IF(OFFSET('Hygiene Data'!$D$12,0,10*ROW('Hygiene Data'!D14))="","",OFFSET('Hygiene Data'!$D$12,0,10*ROW('Hygiene Data'!D14)))</f>
        <v/>
      </c>
      <c r="DS20" s="35" t="str">
        <f ca="true">+IF(OFFSET('Hygiene Data'!$D$13,0,10*ROW('Hygiene Data'!D14))="","",OFFSET('Hygiene Data'!$D$13,0,10*ROW('Hygiene Data'!D14)))</f>
        <v/>
      </c>
      <c r="DT20" s="35" t="str">
        <f ca="true">+IF(OFFSET('Hygiene Data'!$D$14,0,10*ROW('Hygiene Data'!D14))="","",OFFSET('Hygiene Data'!$D$14,0,10*ROW('Hygiene Data'!D14)))</f>
        <v/>
      </c>
      <c r="DU20" s="35" t="str">
        <f ca="true">+IF(OFFSET('Hygiene Data'!$E$12,0,10*ROW('Hygiene Data'!E14))="","",OFFSET('Hygiene Data'!$E$12,0,10*ROW('Hygiene Data'!E14)))</f>
        <v/>
      </c>
      <c r="DV20" s="35" t="str">
        <f ca="true">+IF(OFFSET('Hygiene Data'!$E$13,0,10*ROW('Hygiene Data'!E14))="","",OFFSET('Hygiene Data'!$E$13,0,10*ROW('Hygiene Data'!E14)))</f>
        <v/>
      </c>
      <c r="DW20" s="35" t="str">
        <f ca="true">+IF(OFFSET('Hygiene Data'!$E$14,0,10*ROW('Hygiene Data'!E14))="","",OFFSET('Hygiene Data'!$E$14,0,10*ROW('Hygiene Data'!E14)))</f>
        <v/>
      </c>
      <c r="DX20" s="35" t="str">
        <f ca="true">+IF(OFFSET('Hygiene Data'!$F$12,0,10*ROW('Hygiene Data'!F14))="","",OFFSET('Hygiene Data'!$F$12,0,10*ROW('Hygiene Data'!F14)))</f>
        <v/>
      </c>
      <c r="DY20" s="35" t="str">
        <f ca="true">+IF(OFFSET('Hygiene Data'!$F$13,0,10*ROW('Hygiene Data'!F14))="","",OFFSET('Hygiene Data'!$F$13,0,10*ROW('Hygiene Data'!F14)))</f>
        <v/>
      </c>
      <c r="DZ20" s="35" t="str">
        <f ca="true">+IF(OFFSET('Hygiene Data'!$F$14,0,10*ROW('Hygiene Data'!F14))="","",OFFSET('Hygiene Data'!$F$14,0,10*ROW('Hygiene Data'!F14)))</f>
        <v/>
      </c>
      <c r="EA20" s="35" t="str">
        <f ca="true">+IF(OFFSET('Hygiene Data'!$G$12,0,10*ROW('Hygiene Data'!G14))="","",OFFSET('Hygiene Data'!$G$12,0,10*ROW('Hygiene Data'!G14)))</f>
        <v/>
      </c>
      <c r="EB20" s="35" t="str">
        <f ca="true">+IF(OFFSET('Hygiene Data'!$G$13,0,10*ROW('Hygiene Data'!G14))="","",OFFSET('Hygiene Data'!$G$13,0,10*ROW('Hygiene Data'!G14)))</f>
        <v/>
      </c>
      <c r="EC20" s="35" t="str">
        <f ca="true">+IF(OFFSET('Hygiene Data'!$G$14,0,10*ROW('Hygiene Data'!G14))="","",OFFSET('Hygiene Data'!$G$14,0,10*ROW('Hygiene Data'!G14)))</f>
        <v/>
      </c>
      <c r="ED20" s="35" t="str">
        <f ca="true">+IF(OFFSET('Hygiene Data'!$H$12,0,10*ROW('Hygiene Data'!H14))="","",OFFSET('Hygiene Data'!$H$12,0,10*ROW('Hygiene Data'!H14)))</f>
        <v/>
      </c>
      <c r="EE20" s="35" t="str">
        <f ca="true">+IF(OFFSET('Hygiene Data'!$H$13,0,10*ROW('Hygiene Data'!H14))="","",OFFSET('Hygiene Data'!$H$13,0,10*ROW('Hygiene Data'!H14)))</f>
        <v/>
      </c>
      <c r="EF20" s="35" t="str">
        <f ca="true">+IF(OFFSET('Hygiene Data'!$H$14,0,10*ROW('Hygiene Data'!H14))="","",OFFSET('Hygiene Data'!$H$14,0,10*ROW('Hygiene Data'!H14)))</f>
        <v/>
      </c>
    </row>
    <row r="21" x14ac:dyDescent="0.2">
      <c r="A21" s="58" t="str">
        <f ca="true">+IF(OFFSET('Water Data'!$B$1,0,10*ROW('Water Data'!B15))="","",OFFSET('Water Data'!$B$1,0,10*ROW('Water Data'!B15)))</f>
        <v/>
      </c>
      <c r="B21" s="58" t="str">
        <f ca="true">+IF(OFFSET('Water Data'!$A$3,0,10*ROW('Water Data'!A15))="","",OFFSET('Water Data'!$A$3,0,10*ROW('Water Data'!A15)))</f>
        <v/>
      </c>
      <c r="C21" s="58" t="str">
        <f ca="true">+IF(OFFSET('Water Data'!$C$3,0,10*ROW('Water Data'!C15))="","",OFFSET('Water Data'!$C$3,0,10*ROW('Water Data'!C15)))</f>
        <v/>
      </c>
      <c r="D21" s="247"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7"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7"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7"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7"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7"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7"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7"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7"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7"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7"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7"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7"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7"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7"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7"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7"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7"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8"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8"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8"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8"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8"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8"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8"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8"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8"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8"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8"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8"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8"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8"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8"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8"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8"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8"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8"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8"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8"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8"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8"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8"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8"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8"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8"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8"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8"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8"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9"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9"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9"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9"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9"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9"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9"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9"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9"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9"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9"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9"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9"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9"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9"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9"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9"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9"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5" t="str">
        <f ca="true">+IF(OFFSET('Water Data'!$C$28,0,10*ROW('Water Data'!C15))="","",OFFSET('Water Data'!$C$28,0,10*ROW('Water Data'!C15)))</f>
        <v/>
      </c>
      <c r="BT21" s="35" t="str">
        <f ca="true">+IF(OFFSET('Water Data'!$C$29,0,10*ROW('Water Data'!C15))="","",OFFSET('Water Data'!$C$29,0,10*ROW('Water Data'!C15)))</f>
        <v/>
      </c>
      <c r="BU21" s="35" t="str">
        <f ca="true">+IF(OFFSET('Water Data'!$C$30,0,10*ROW('Water Data'!C15))="","",OFFSET('Water Data'!$C$30,0,10*ROW('Water Data'!C15)))</f>
        <v/>
      </c>
      <c r="BV21" s="35" t="str">
        <f ca="true">+IF(OFFSET('Water Data'!$D$28,0,10*ROW('Water Data'!D15))="","",OFFSET('Water Data'!$D$28,0,10*ROW('Water Data'!D15)))</f>
        <v/>
      </c>
      <c r="BW21" s="35" t="str">
        <f ca="true">+IF(OFFSET('Water Data'!$D$29,0,10*ROW('Water Data'!D15))="","",OFFSET('Water Data'!$D$29,0,10*ROW('Water Data'!D15)))</f>
        <v/>
      </c>
      <c r="BX21" s="35" t="str">
        <f ca="true">+IF(OFFSET('Water Data'!$D$30,0,10*ROW('Water Data'!D15))="","",OFFSET('Water Data'!$D$30,0,10*ROW('Water Data'!D15)))</f>
        <v/>
      </c>
      <c r="BY21" s="35" t="str">
        <f ca="true">+IF(OFFSET('Water Data'!$E$28,0,10*ROW('Water Data'!E15))="","",OFFSET('Water Data'!$E$28,0,10*ROW('Water Data'!E15)))</f>
        <v/>
      </c>
      <c r="BZ21" s="35" t="str">
        <f ca="true">+IF(OFFSET('Water Data'!$E$29,0,10*ROW('Water Data'!E15))="","",OFFSET('Water Data'!$E$29,0,10*ROW('Water Data'!E15)))</f>
        <v/>
      </c>
      <c r="CA21" s="35" t="str">
        <f ca="true">+IF(OFFSET('Water Data'!$E$30,0,10*ROW('Water Data'!E15))="","",OFFSET('Water Data'!$E$30,0,10*ROW('Water Data'!E15)))</f>
        <v/>
      </c>
      <c r="CB21" s="35" t="str">
        <f ca="true">+IF(OFFSET('Water Data'!$F$28,0,10*ROW('Water Data'!F15))="","",OFFSET('Water Data'!$F$28,0,10*ROW('Water Data'!F15)))</f>
        <v/>
      </c>
      <c r="CC21" s="35" t="str">
        <f ca="true">+IF(OFFSET('Water Data'!$F$29,0,10*ROW('Water Data'!F15))="","",OFFSET('Water Data'!$F$29,0,10*ROW('Water Data'!F15)))</f>
        <v/>
      </c>
      <c r="CD21" s="35" t="str">
        <f ca="true">+IF(OFFSET('Water Data'!$F$30,0,10*ROW('Water Data'!F15))="","",OFFSET('Water Data'!$F$30,0,10*ROW('Water Data'!F15)))</f>
        <v/>
      </c>
      <c r="CE21" s="35" t="str">
        <f ca="true">+IF(OFFSET('Water Data'!$G$28,0,10*ROW('Water Data'!G15))="","",OFFSET('Water Data'!$G$28,0,10*ROW('Water Data'!G15)))</f>
        <v/>
      </c>
      <c r="CF21" s="35" t="str">
        <f ca="true">+IF(OFFSET('Water Data'!$G$29,0,10*ROW('Water Data'!G15))="","",OFFSET('Water Data'!$G$29,0,10*ROW('Water Data'!G15)))</f>
        <v/>
      </c>
      <c r="CG21" s="35" t="str">
        <f ca="true">+IF(OFFSET('Water Data'!$G$30,0,10*ROW('Water Data'!G15))="","",OFFSET('Water Data'!$G$30,0,10*ROW('Water Data'!G15)))</f>
        <v/>
      </c>
      <c r="CH21" s="35" t="str">
        <f ca="true">+IF(OFFSET('Water Data'!$H$28,0,10*ROW('Water Data'!H15))="","",OFFSET('Water Data'!$H$28,0,10*ROW('Water Data'!H15)))</f>
        <v/>
      </c>
      <c r="CI21" s="35" t="str">
        <f ca="true">+IF(OFFSET('Water Data'!$H$29,0,10*ROW('Water Data'!H15))="","",OFFSET('Water Data'!$H$29,0,10*ROW('Water Data'!H15)))</f>
        <v/>
      </c>
      <c r="CJ21" s="35" t="str">
        <f ca="true">+IF(OFFSET('Water Data'!$H$30,0,10*ROW('Water Data'!H15))="","",OFFSET('Water Data'!$H$30,0,10*ROW('Water Data'!H15)))</f>
        <v/>
      </c>
      <c r="CK21" s="35" t="str">
        <f ca="true">+IF(OFFSET('Sanitation Data'!$C$29,0,10*ROW('Sanitation Data'!C15))="","",OFFSET('Sanitation Data'!$C$29,0,10*ROW('Sanitation Data'!C15)))</f>
        <v/>
      </c>
      <c r="CL21" s="35" t="str">
        <f ca="true">+IF(OFFSET('Sanitation Data'!$C$30,0,10*ROW('Sanitation Data'!C15))="","",OFFSET('Sanitation Data'!$C$30,0,10*ROW('Sanitation Data'!C15)))</f>
        <v/>
      </c>
      <c r="CM21" s="35" t="str">
        <f ca="true">+IF(OFFSET('Sanitation Data'!$C$31,0,10*ROW('Sanitation Data'!C15))="","",OFFSET('Sanitation Data'!$C$31,0,10*ROW('Sanitation Data'!C15)))</f>
        <v/>
      </c>
      <c r="CN21" s="35" t="str">
        <f ca="true">+IF(OFFSET('Sanitation Data'!$C$32,0,10*ROW('Sanitation Data'!C15))="","",OFFSET('Sanitation Data'!$C$32,0,10*ROW('Sanitation Data'!C15)))</f>
        <v/>
      </c>
      <c r="CO21" s="35" t="str">
        <f ca="true">+IF(OFFSET('Sanitation Data'!$C$33,0,10*ROW('Sanitation Data'!C15))="","",OFFSET('Sanitation Data'!$C$33,0,10*ROW('Sanitation Data'!C15)))</f>
        <v/>
      </c>
      <c r="CP21" s="35" t="str">
        <f ca="true">+IF(OFFSET('Sanitation Data'!$D$29,0,10*ROW('Sanitation Data'!D15))="","",OFFSET('Sanitation Data'!$D$29,0,10*ROW('Sanitation Data'!D15)))</f>
        <v/>
      </c>
      <c r="CQ21" s="35" t="str">
        <f ca="true">+IF(OFFSET('Sanitation Data'!$D$30,0,10*ROW('Sanitation Data'!D15))="","",OFFSET('Sanitation Data'!$D$30,0,10*ROW('Sanitation Data'!D15)))</f>
        <v/>
      </c>
      <c r="CR21" s="35" t="str">
        <f ca="true">+IF(OFFSET('Sanitation Data'!$D$31,0,10*ROW('Sanitation Data'!D15))="","",OFFSET('Sanitation Data'!$D$31,0,10*ROW('Sanitation Data'!D15)))</f>
        <v/>
      </c>
      <c r="CS21" s="35" t="str">
        <f ca="true">+IF(OFFSET('Sanitation Data'!$D$32,0,10*ROW('Sanitation Data'!D15))="","",OFFSET('Sanitation Data'!$D$32,0,10*ROW('Sanitation Data'!D15)))</f>
        <v/>
      </c>
      <c r="CT21" s="35" t="str">
        <f ca="true">+IF(OFFSET('Sanitation Data'!$D$33,0,10*ROW('Sanitation Data'!D15))="","",OFFSET('Sanitation Data'!$D$33,0,10*ROW('Sanitation Data'!D15)))</f>
        <v/>
      </c>
      <c r="CU21" s="35" t="str">
        <f ca="true">+IF(OFFSET('Sanitation Data'!$E$29,0,10*ROW('Sanitation Data'!E15))="","",OFFSET('Sanitation Data'!$E$29,0,10*ROW('Sanitation Data'!E15)))</f>
        <v/>
      </c>
      <c r="CV21" s="35" t="str">
        <f ca="true">+IF(OFFSET('Sanitation Data'!$E$30,0,10*ROW('Sanitation Data'!E15))="","",OFFSET('Sanitation Data'!$E$30,0,10*ROW('Sanitation Data'!E15)))</f>
        <v/>
      </c>
      <c r="CW21" s="35" t="str">
        <f ca="true">+IF(OFFSET('Sanitation Data'!$E$31,0,10*ROW('Sanitation Data'!E15))="","",OFFSET('Sanitation Data'!$E$31,0,10*ROW('Sanitation Data'!E15)))</f>
        <v/>
      </c>
      <c r="CX21" s="35" t="str">
        <f ca="true">+IF(OFFSET('Sanitation Data'!$E$32,0,10*ROW('Sanitation Data'!E15))="","",OFFSET('Sanitation Data'!$E$32,0,10*ROW('Sanitation Data'!E15)))</f>
        <v/>
      </c>
      <c r="CY21" s="35" t="str">
        <f ca="true">+IF(OFFSET('Sanitation Data'!$E$33,0,10*ROW('Sanitation Data'!E15))="","",OFFSET('Sanitation Data'!$E$33,0,10*ROW('Sanitation Data'!E15)))</f>
        <v/>
      </c>
      <c r="CZ21" s="35" t="str">
        <f ca="true">+IF(OFFSET('Sanitation Data'!$F$29,0,10*ROW('Sanitation Data'!F15))="","",OFFSET('Sanitation Data'!$F$29,0,10*ROW('Sanitation Data'!F15)))</f>
        <v/>
      </c>
      <c r="DA21" s="35" t="str">
        <f ca="true">+IF(OFFSET('Sanitation Data'!$F$30,0,10*ROW('Sanitation Data'!F15))="","",OFFSET('Sanitation Data'!$F$30,0,10*ROW('Sanitation Data'!F15)))</f>
        <v/>
      </c>
      <c r="DB21" s="35" t="str">
        <f ca="true">+IF(OFFSET('Sanitation Data'!$F$31,0,10*ROW('Sanitation Data'!F15))="","",OFFSET('Sanitation Data'!$F$31,0,10*ROW('Sanitation Data'!F15)))</f>
        <v/>
      </c>
      <c r="DC21" s="35" t="str">
        <f ca="true">+IF(OFFSET('Sanitation Data'!$F$32,0,10*ROW('Sanitation Data'!F15))="","",OFFSET('Sanitation Data'!$F$32,0,10*ROW('Sanitation Data'!F15)))</f>
        <v/>
      </c>
      <c r="DD21" s="35" t="str">
        <f ca="true">+IF(OFFSET('Sanitation Data'!$F$33,0,10*ROW('Sanitation Data'!F15))="","",OFFSET('Sanitation Data'!$F$33,0,10*ROW('Sanitation Data'!F15)))</f>
        <v/>
      </c>
      <c r="DE21" s="35" t="str">
        <f ca="true">+IF(OFFSET('Sanitation Data'!$G$29,0,10*ROW('Sanitation Data'!G15))="","",OFFSET('Sanitation Data'!$G$29,0,10*ROW('Sanitation Data'!G15)))</f>
        <v/>
      </c>
      <c r="DF21" s="35" t="str">
        <f ca="true">+IF(OFFSET('Sanitation Data'!$G$30,0,10*ROW('Sanitation Data'!G15))="","",OFFSET('Sanitation Data'!$G$30,0,10*ROW('Sanitation Data'!G15)))</f>
        <v/>
      </c>
      <c r="DG21" s="35" t="str">
        <f ca="true">+IF(OFFSET('Sanitation Data'!$G$31,0,10*ROW('Sanitation Data'!G15))="","",OFFSET('Sanitation Data'!$G$31,0,10*ROW('Sanitation Data'!G15)))</f>
        <v/>
      </c>
      <c r="DH21" s="35" t="str">
        <f ca="true">+IF(OFFSET('Sanitation Data'!$G$32,0,10*ROW('Sanitation Data'!G15))="","",OFFSET('Sanitation Data'!$G$32,0,10*ROW('Sanitation Data'!G15)))</f>
        <v/>
      </c>
      <c r="DI21" s="35" t="str">
        <f ca="true">+IF(OFFSET('Sanitation Data'!$G$33,0,10*ROW('Sanitation Data'!G15))="","",OFFSET('Sanitation Data'!$G$33,0,10*ROW('Sanitation Data'!G15)))</f>
        <v/>
      </c>
      <c r="DJ21" s="35" t="str">
        <f ca="true">+IF(OFFSET('Sanitation Data'!$H$29,0,10*ROW('Sanitation Data'!H15))="","",OFFSET('Sanitation Data'!$H$29,0,10*ROW('Sanitation Data'!H15)))</f>
        <v/>
      </c>
      <c r="DK21" s="35" t="str">
        <f ca="true">+IF(OFFSET('Sanitation Data'!$H$30,0,10*ROW('Sanitation Data'!H15))="","",OFFSET('Sanitation Data'!$H$30,0,10*ROW('Sanitation Data'!H15)))</f>
        <v/>
      </c>
      <c r="DL21" s="35" t="str">
        <f ca="true">+IF(OFFSET('Sanitation Data'!$H$31,0,10*ROW('Sanitation Data'!H15))="","",OFFSET('Sanitation Data'!$H$31,0,10*ROW('Sanitation Data'!H15)))</f>
        <v/>
      </c>
      <c r="DM21" s="35" t="str">
        <f ca="true">+IF(OFFSET('Sanitation Data'!$H$32,0,10*ROW('Sanitation Data'!H15))="","",OFFSET('Sanitation Data'!$H$32,0,10*ROW('Sanitation Data'!H15)))</f>
        <v/>
      </c>
      <c r="DN21" s="35" t="str">
        <f ca="true">+IF(OFFSET('Sanitation Data'!$H$33,0,10*ROW('Sanitation Data'!H15))="","",OFFSET('Sanitation Data'!$H$33,0,10*ROW('Sanitation Data'!H15)))</f>
        <v/>
      </c>
      <c r="DO21" s="35" t="str">
        <f ca="true">+IF(OFFSET('Hygiene Data'!$C$12,0,10*ROW('Hygiene Data'!C15))="","",OFFSET('Hygiene Data'!$C$12,0,10*ROW('Hygiene Data'!C15)))</f>
        <v/>
      </c>
      <c r="DP21" s="35" t="str">
        <f ca="true">+IF(OFFSET('Hygiene Data'!$C$13,0,10*ROW('Hygiene Data'!C15))="","",OFFSET('Hygiene Data'!$C$13,0,10*ROW('Hygiene Data'!C15)))</f>
        <v/>
      </c>
      <c r="DQ21" s="35" t="str">
        <f ca="true">+IF(OFFSET('Hygiene Data'!$C$14,0,10*ROW('Hygiene Data'!C15))="","",OFFSET('Hygiene Data'!$C$14,0,10*ROW('Hygiene Data'!C15)))</f>
        <v/>
      </c>
      <c r="DR21" s="35" t="str">
        <f ca="true">+IF(OFFSET('Hygiene Data'!$D$12,0,10*ROW('Hygiene Data'!D15))="","",OFFSET('Hygiene Data'!$D$12,0,10*ROW('Hygiene Data'!D15)))</f>
        <v/>
      </c>
      <c r="DS21" s="35" t="str">
        <f ca="true">+IF(OFFSET('Hygiene Data'!$D$13,0,10*ROW('Hygiene Data'!D15))="","",OFFSET('Hygiene Data'!$D$13,0,10*ROW('Hygiene Data'!D15)))</f>
        <v/>
      </c>
      <c r="DT21" s="35" t="str">
        <f ca="true">+IF(OFFSET('Hygiene Data'!$D$14,0,10*ROW('Hygiene Data'!D15))="","",OFFSET('Hygiene Data'!$D$14,0,10*ROW('Hygiene Data'!D15)))</f>
        <v/>
      </c>
      <c r="DU21" s="35" t="str">
        <f ca="true">+IF(OFFSET('Hygiene Data'!$E$12,0,10*ROW('Hygiene Data'!E15))="","",OFFSET('Hygiene Data'!$E$12,0,10*ROW('Hygiene Data'!E15)))</f>
        <v/>
      </c>
      <c r="DV21" s="35" t="str">
        <f ca="true">+IF(OFFSET('Hygiene Data'!$E$13,0,10*ROW('Hygiene Data'!E15))="","",OFFSET('Hygiene Data'!$E$13,0,10*ROW('Hygiene Data'!E15)))</f>
        <v/>
      </c>
      <c r="DW21" s="35" t="str">
        <f ca="true">+IF(OFFSET('Hygiene Data'!$E$14,0,10*ROW('Hygiene Data'!E15))="","",OFFSET('Hygiene Data'!$E$14,0,10*ROW('Hygiene Data'!E15)))</f>
        <v/>
      </c>
      <c r="DX21" s="35" t="str">
        <f ca="true">+IF(OFFSET('Hygiene Data'!$F$12,0,10*ROW('Hygiene Data'!F15))="","",OFFSET('Hygiene Data'!$F$12,0,10*ROW('Hygiene Data'!F15)))</f>
        <v/>
      </c>
      <c r="DY21" s="35" t="str">
        <f ca="true">+IF(OFFSET('Hygiene Data'!$F$13,0,10*ROW('Hygiene Data'!F15))="","",OFFSET('Hygiene Data'!$F$13,0,10*ROW('Hygiene Data'!F15)))</f>
        <v/>
      </c>
      <c r="DZ21" s="35" t="str">
        <f ca="true">+IF(OFFSET('Hygiene Data'!$F$14,0,10*ROW('Hygiene Data'!F15))="","",OFFSET('Hygiene Data'!$F$14,0,10*ROW('Hygiene Data'!F15)))</f>
        <v/>
      </c>
      <c r="EA21" s="35" t="str">
        <f ca="true">+IF(OFFSET('Hygiene Data'!$G$12,0,10*ROW('Hygiene Data'!G15))="","",OFFSET('Hygiene Data'!$G$12,0,10*ROW('Hygiene Data'!G15)))</f>
        <v/>
      </c>
      <c r="EB21" s="35" t="str">
        <f ca="true">+IF(OFFSET('Hygiene Data'!$G$13,0,10*ROW('Hygiene Data'!G15))="","",OFFSET('Hygiene Data'!$G$13,0,10*ROW('Hygiene Data'!G15)))</f>
        <v/>
      </c>
      <c r="EC21" s="35" t="str">
        <f ca="true">+IF(OFFSET('Hygiene Data'!$G$14,0,10*ROW('Hygiene Data'!G15))="","",OFFSET('Hygiene Data'!$G$14,0,10*ROW('Hygiene Data'!G15)))</f>
        <v/>
      </c>
      <c r="ED21" s="35" t="str">
        <f ca="true">+IF(OFFSET('Hygiene Data'!$H$12,0,10*ROW('Hygiene Data'!H15))="","",OFFSET('Hygiene Data'!$H$12,0,10*ROW('Hygiene Data'!H15)))</f>
        <v/>
      </c>
      <c r="EE21" s="35" t="str">
        <f ca="true">+IF(OFFSET('Hygiene Data'!$H$13,0,10*ROW('Hygiene Data'!H15))="","",OFFSET('Hygiene Data'!$H$13,0,10*ROW('Hygiene Data'!H15)))</f>
        <v/>
      </c>
      <c r="EF21" s="35" t="str">
        <f ca="true">+IF(OFFSET('Hygiene Data'!$H$14,0,10*ROW('Hygiene Data'!H15))="","",OFFSET('Hygiene Data'!$H$14,0,10*ROW('Hygiene Data'!H15)))</f>
        <v/>
      </c>
    </row>
    <row r="22" x14ac:dyDescent="0.2">
      <c r="A22" s="58" t="str">
        <f ca="true">+IF(OFFSET('Water Data'!$B$1,0,10*ROW('Water Data'!B16))="","",OFFSET('Water Data'!$B$1,0,10*ROW('Water Data'!B16)))</f>
        <v/>
      </c>
      <c r="B22" s="58" t="str">
        <f ca="true">+IF(OFFSET('Water Data'!$A$3,0,10*ROW('Water Data'!A16))="","",OFFSET('Water Data'!$A$3,0,10*ROW('Water Data'!A16)))</f>
        <v/>
      </c>
      <c r="C22" s="58" t="str">
        <f ca="true">+IF(OFFSET('Water Data'!$C$3,0,10*ROW('Water Data'!C16))="","",OFFSET('Water Data'!$C$3,0,10*ROW('Water Data'!C16)))</f>
        <v/>
      </c>
      <c r="D22" s="247"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7"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7"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7"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7"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7"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7"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7"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7"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7"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7"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7"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7"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7"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7"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7"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7"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7"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8"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8"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8"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8"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8"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8"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8"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8"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8"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8"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8"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8"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8"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8"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8"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8"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8"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8"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8"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8"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8"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8"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8"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8"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8"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8"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8"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8"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8"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8"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9"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9"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9"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9"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9"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9"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9"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9"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9"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9"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9"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9"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9"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9"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9"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9"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9"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9"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5" t="str">
        <f ca="true">+IF(OFFSET('Water Data'!$C$28,0,10*ROW('Water Data'!C16))="","",OFFSET('Water Data'!$C$28,0,10*ROW('Water Data'!C16)))</f>
        <v/>
      </c>
      <c r="BT22" s="35" t="str">
        <f ca="true">+IF(OFFSET('Water Data'!$C$29,0,10*ROW('Water Data'!C16))="","",OFFSET('Water Data'!$C$29,0,10*ROW('Water Data'!C16)))</f>
        <v/>
      </c>
      <c r="BU22" s="35" t="str">
        <f ca="true">+IF(OFFSET('Water Data'!$C$30,0,10*ROW('Water Data'!C16))="","",OFFSET('Water Data'!$C$30,0,10*ROW('Water Data'!C16)))</f>
        <v/>
      </c>
      <c r="BV22" s="35" t="str">
        <f ca="true">+IF(OFFSET('Water Data'!$D$28,0,10*ROW('Water Data'!D16))="","",OFFSET('Water Data'!$D$28,0,10*ROW('Water Data'!D16)))</f>
        <v/>
      </c>
      <c r="BW22" s="35" t="str">
        <f ca="true">+IF(OFFSET('Water Data'!$D$29,0,10*ROW('Water Data'!D16))="","",OFFSET('Water Data'!$D$29,0,10*ROW('Water Data'!D16)))</f>
        <v/>
      </c>
      <c r="BX22" s="35" t="str">
        <f ca="true">+IF(OFFSET('Water Data'!$D$30,0,10*ROW('Water Data'!D16))="","",OFFSET('Water Data'!$D$30,0,10*ROW('Water Data'!D16)))</f>
        <v/>
      </c>
      <c r="BY22" s="35" t="str">
        <f ca="true">+IF(OFFSET('Water Data'!$E$28,0,10*ROW('Water Data'!E16))="","",OFFSET('Water Data'!$E$28,0,10*ROW('Water Data'!E16)))</f>
        <v/>
      </c>
      <c r="BZ22" s="35" t="str">
        <f ca="true">+IF(OFFSET('Water Data'!$E$29,0,10*ROW('Water Data'!E16))="","",OFFSET('Water Data'!$E$29,0,10*ROW('Water Data'!E16)))</f>
        <v/>
      </c>
      <c r="CA22" s="35" t="str">
        <f ca="true">+IF(OFFSET('Water Data'!$E$30,0,10*ROW('Water Data'!E16))="","",OFFSET('Water Data'!$E$30,0,10*ROW('Water Data'!E16)))</f>
        <v/>
      </c>
      <c r="CB22" s="35" t="str">
        <f ca="true">+IF(OFFSET('Water Data'!$F$28,0,10*ROW('Water Data'!F16))="","",OFFSET('Water Data'!$F$28,0,10*ROW('Water Data'!F16)))</f>
        <v/>
      </c>
      <c r="CC22" s="35" t="str">
        <f ca="true">+IF(OFFSET('Water Data'!$F$29,0,10*ROW('Water Data'!F16))="","",OFFSET('Water Data'!$F$29,0,10*ROW('Water Data'!F16)))</f>
        <v/>
      </c>
      <c r="CD22" s="35" t="str">
        <f ca="true">+IF(OFFSET('Water Data'!$F$30,0,10*ROW('Water Data'!F16))="","",OFFSET('Water Data'!$F$30,0,10*ROW('Water Data'!F16)))</f>
        <v/>
      </c>
      <c r="CE22" s="35" t="str">
        <f ca="true">+IF(OFFSET('Water Data'!$G$28,0,10*ROW('Water Data'!G16))="","",OFFSET('Water Data'!$G$28,0,10*ROW('Water Data'!G16)))</f>
        <v/>
      </c>
      <c r="CF22" s="35" t="str">
        <f ca="true">+IF(OFFSET('Water Data'!$G$29,0,10*ROW('Water Data'!G16))="","",OFFSET('Water Data'!$G$29,0,10*ROW('Water Data'!G16)))</f>
        <v/>
      </c>
      <c r="CG22" s="35" t="str">
        <f ca="true">+IF(OFFSET('Water Data'!$G$30,0,10*ROW('Water Data'!G16))="","",OFFSET('Water Data'!$G$30,0,10*ROW('Water Data'!G16)))</f>
        <v/>
      </c>
      <c r="CH22" s="35" t="str">
        <f ca="true">+IF(OFFSET('Water Data'!$H$28,0,10*ROW('Water Data'!H16))="","",OFFSET('Water Data'!$H$28,0,10*ROW('Water Data'!H16)))</f>
        <v/>
      </c>
      <c r="CI22" s="35" t="str">
        <f ca="true">+IF(OFFSET('Water Data'!$H$29,0,10*ROW('Water Data'!H16))="","",OFFSET('Water Data'!$H$29,0,10*ROW('Water Data'!H16)))</f>
        <v/>
      </c>
      <c r="CJ22" s="35" t="str">
        <f ca="true">+IF(OFFSET('Water Data'!$H$30,0,10*ROW('Water Data'!H16))="","",OFFSET('Water Data'!$H$30,0,10*ROW('Water Data'!H16)))</f>
        <v/>
      </c>
      <c r="CK22" s="35" t="str">
        <f ca="true">+IF(OFFSET('Sanitation Data'!$C$29,0,10*ROW('Sanitation Data'!C16))="","",OFFSET('Sanitation Data'!$C$29,0,10*ROW('Sanitation Data'!C16)))</f>
        <v/>
      </c>
      <c r="CL22" s="35" t="str">
        <f ca="true">+IF(OFFSET('Sanitation Data'!$C$30,0,10*ROW('Sanitation Data'!C16))="","",OFFSET('Sanitation Data'!$C$30,0,10*ROW('Sanitation Data'!C16)))</f>
        <v/>
      </c>
      <c r="CM22" s="35" t="str">
        <f ca="true">+IF(OFFSET('Sanitation Data'!$C$31,0,10*ROW('Sanitation Data'!C16))="","",OFFSET('Sanitation Data'!$C$31,0,10*ROW('Sanitation Data'!C16)))</f>
        <v/>
      </c>
      <c r="CN22" s="35" t="str">
        <f ca="true">+IF(OFFSET('Sanitation Data'!$C$32,0,10*ROW('Sanitation Data'!C16))="","",OFFSET('Sanitation Data'!$C$32,0,10*ROW('Sanitation Data'!C16)))</f>
        <v/>
      </c>
      <c r="CO22" s="35" t="str">
        <f ca="true">+IF(OFFSET('Sanitation Data'!$C$33,0,10*ROW('Sanitation Data'!C16))="","",OFFSET('Sanitation Data'!$C$33,0,10*ROW('Sanitation Data'!C16)))</f>
        <v/>
      </c>
      <c r="CP22" s="35" t="str">
        <f ca="true">+IF(OFFSET('Sanitation Data'!$D$29,0,10*ROW('Sanitation Data'!D16))="","",OFFSET('Sanitation Data'!$D$29,0,10*ROW('Sanitation Data'!D16)))</f>
        <v/>
      </c>
      <c r="CQ22" s="35" t="str">
        <f ca="true">+IF(OFFSET('Sanitation Data'!$D$30,0,10*ROW('Sanitation Data'!D16))="","",OFFSET('Sanitation Data'!$D$30,0,10*ROW('Sanitation Data'!D16)))</f>
        <v/>
      </c>
      <c r="CR22" s="35" t="str">
        <f ca="true">+IF(OFFSET('Sanitation Data'!$D$31,0,10*ROW('Sanitation Data'!D16))="","",OFFSET('Sanitation Data'!$D$31,0,10*ROW('Sanitation Data'!D16)))</f>
        <v/>
      </c>
      <c r="CS22" s="35" t="str">
        <f ca="true">+IF(OFFSET('Sanitation Data'!$D$32,0,10*ROW('Sanitation Data'!D16))="","",OFFSET('Sanitation Data'!$D$32,0,10*ROW('Sanitation Data'!D16)))</f>
        <v/>
      </c>
      <c r="CT22" s="35" t="str">
        <f ca="true">+IF(OFFSET('Sanitation Data'!$D$33,0,10*ROW('Sanitation Data'!D16))="","",OFFSET('Sanitation Data'!$D$33,0,10*ROW('Sanitation Data'!D16)))</f>
        <v/>
      </c>
      <c r="CU22" s="35" t="str">
        <f ca="true">+IF(OFFSET('Sanitation Data'!$E$29,0,10*ROW('Sanitation Data'!E16))="","",OFFSET('Sanitation Data'!$E$29,0,10*ROW('Sanitation Data'!E16)))</f>
        <v/>
      </c>
      <c r="CV22" s="35" t="str">
        <f ca="true">+IF(OFFSET('Sanitation Data'!$E$30,0,10*ROW('Sanitation Data'!E16))="","",OFFSET('Sanitation Data'!$E$30,0,10*ROW('Sanitation Data'!E16)))</f>
        <v/>
      </c>
      <c r="CW22" s="35" t="str">
        <f ca="true">+IF(OFFSET('Sanitation Data'!$E$31,0,10*ROW('Sanitation Data'!E16))="","",OFFSET('Sanitation Data'!$E$31,0,10*ROW('Sanitation Data'!E16)))</f>
        <v/>
      </c>
      <c r="CX22" s="35" t="str">
        <f ca="true">+IF(OFFSET('Sanitation Data'!$E$32,0,10*ROW('Sanitation Data'!E16))="","",OFFSET('Sanitation Data'!$E$32,0,10*ROW('Sanitation Data'!E16)))</f>
        <v/>
      </c>
      <c r="CY22" s="35" t="str">
        <f ca="true">+IF(OFFSET('Sanitation Data'!$E$33,0,10*ROW('Sanitation Data'!E16))="","",OFFSET('Sanitation Data'!$E$33,0,10*ROW('Sanitation Data'!E16)))</f>
        <v/>
      </c>
      <c r="CZ22" s="35" t="str">
        <f ca="true">+IF(OFFSET('Sanitation Data'!$F$29,0,10*ROW('Sanitation Data'!F16))="","",OFFSET('Sanitation Data'!$F$29,0,10*ROW('Sanitation Data'!F16)))</f>
        <v/>
      </c>
      <c r="DA22" s="35" t="str">
        <f ca="true">+IF(OFFSET('Sanitation Data'!$F$30,0,10*ROW('Sanitation Data'!F16))="","",OFFSET('Sanitation Data'!$F$30,0,10*ROW('Sanitation Data'!F16)))</f>
        <v/>
      </c>
      <c r="DB22" s="35" t="str">
        <f ca="true">+IF(OFFSET('Sanitation Data'!$F$31,0,10*ROW('Sanitation Data'!F16))="","",OFFSET('Sanitation Data'!$F$31,0,10*ROW('Sanitation Data'!F16)))</f>
        <v/>
      </c>
      <c r="DC22" s="35" t="str">
        <f ca="true">+IF(OFFSET('Sanitation Data'!$F$32,0,10*ROW('Sanitation Data'!F16))="","",OFFSET('Sanitation Data'!$F$32,0,10*ROW('Sanitation Data'!F16)))</f>
        <v/>
      </c>
      <c r="DD22" s="35" t="str">
        <f ca="true">+IF(OFFSET('Sanitation Data'!$F$33,0,10*ROW('Sanitation Data'!F16))="","",OFFSET('Sanitation Data'!$F$33,0,10*ROW('Sanitation Data'!F16)))</f>
        <v/>
      </c>
      <c r="DE22" s="35" t="str">
        <f ca="true">+IF(OFFSET('Sanitation Data'!$G$29,0,10*ROW('Sanitation Data'!G16))="","",OFFSET('Sanitation Data'!$G$29,0,10*ROW('Sanitation Data'!G16)))</f>
        <v/>
      </c>
      <c r="DF22" s="35" t="str">
        <f ca="true">+IF(OFFSET('Sanitation Data'!$G$30,0,10*ROW('Sanitation Data'!G16))="","",OFFSET('Sanitation Data'!$G$30,0,10*ROW('Sanitation Data'!G16)))</f>
        <v/>
      </c>
      <c r="DG22" s="35" t="str">
        <f ca="true">+IF(OFFSET('Sanitation Data'!$G$31,0,10*ROW('Sanitation Data'!G16))="","",OFFSET('Sanitation Data'!$G$31,0,10*ROW('Sanitation Data'!G16)))</f>
        <v/>
      </c>
      <c r="DH22" s="35" t="str">
        <f ca="true">+IF(OFFSET('Sanitation Data'!$G$32,0,10*ROW('Sanitation Data'!G16))="","",OFFSET('Sanitation Data'!$G$32,0,10*ROW('Sanitation Data'!G16)))</f>
        <v/>
      </c>
      <c r="DI22" s="35" t="str">
        <f ca="true">+IF(OFFSET('Sanitation Data'!$G$33,0,10*ROW('Sanitation Data'!G16))="","",OFFSET('Sanitation Data'!$G$33,0,10*ROW('Sanitation Data'!G16)))</f>
        <v/>
      </c>
      <c r="DJ22" s="35" t="str">
        <f ca="true">+IF(OFFSET('Sanitation Data'!$H$29,0,10*ROW('Sanitation Data'!H16))="","",OFFSET('Sanitation Data'!$H$29,0,10*ROW('Sanitation Data'!H16)))</f>
        <v/>
      </c>
      <c r="DK22" s="35" t="str">
        <f ca="true">+IF(OFFSET('Sanitation Data'!$H$30,0,10*ROW('Sanitation Data'!H16))="","",OFFSET('Sanitation Data'!$H$30,0,10*ROW('Sanitation Data'!H16)))</f>
        <v/>
      </c>
      <c r="DL22" s="35" t="str">
        <f ca="true">+IF(OFFSET('Sanitation Data'!$H$31,0,10*ROW('Sanitation Data'!H16))="","",OFFSET('Sanitation Data'!$H$31,0,10*ROW('Sanitation Data'!H16)))</f>
        <v/>
      </c>
      <c r="DM22" s="35" t="str">
        <f ca="true">+IF(OFFSET('Sanitation Data'!$H$32,0,10*ROW('Sanitation Data'!H16))="","",OFFSET('Sanitation Data'!$H$32,0,10*ROW('Sanitation Data'!H16)))</f>
        <v/>
      </c>
      <c r="DN22" s="35" t="str">
        <f ca="true">+IF(OFFSET('Sanitation Data'!$H$33,0,10*ROW('Sanitation Data'!H16))="","",OFFSET('Sanitation Data'!$H$33,0,10*ROW('Sanitation Data'!H16)))</f>
        <v/>
      </c>
      <c r="DO22" s="35" t="str">
        <f ca="true">+IF(OFFSET('Hygiene Data'!$C$12,0,10*ROW('Hygiene Data'!C16))="","",OFFSET('Hygiene Data'!$C$12,0,10*ROW('Hygiene Data'!C16)))</f>
        <v/>
      </c>
      <c r="DP22" s="35" t="str">
        <f ca="true">+IF(OFFSET('Hygiene Data'!$C$13,0,10*ROW('Hygiene Data'!C16))="","",OFFSET('Hygiene Data'!$C$13,0,10*ROW('Hygiene Data'!C16)))</f>
        <v/>
      </c>
      <c r="DQ22" s="35" t="str">
        <f ca="true">+IF(OFFSET('Hygiene Data'!$C$14,0,10*ROW('Hygiene Data'!C16))="","",OFFSET('Hygiene Data'!$C$14,0,10*ROW('Hygiene Data'!C16)))</f>
        <v/>
      </c>
      <c r="DR22" s="35" t="str">
        <f ca="true">+IF(OFFSET('Hygiene Data'!$D$12,0,10*ROW('Hygiene Data'!D16))="","",OFFSET('Hygiene Data'!$D$12,0,10*ROW('Hygiene Data'!D16)))</f>
        <v/>
      </c>
      <c r="DS22" s="35" t="str">
        <f ca="true">+IF(OFFSET('Hygiene Data'!$D$13,0,10*ROW('Hygiene Data'!D16))="","",OFFSET('Hygiene Data'!$D$13,0,10*ROW('Hygiene Data'!D16)))</f>
        <v/>
      </c>
      <c r="DT22" s="35" t="str">
        <f ca="true">+IF(OFFSET('Hygiene Data'!$D$14,0,10*ROW('Hygiene Data'!D16))="","",OFFSET('Hygiene Data'!$D$14,0,10*ROW('Hygiene Data'!D16)))</f>
        <v/>
      </c>
      <c r="DU22" s="35" t="str">
        <f ca="true">+IF(OFFSET('Hygiene Data'!$E$12,0,10*ROW('Hygiene Data'!E16))="","",OFFSET('Hygiene Data'!$E$12,0,10*ROW('Hygiene Data'!E16)))</f>
        <v/>
      </c>
      <c r="DV22" s="35" t="str">
        <f ca="true">+IF(OFFSET('Hygiene Data'!$E$13,0,10*ROW('Hygiene Data'!E16))="","",OFFSET('Hygiene Data'!$E$13,0,10*ROW('Hygiene Data'!E16)))</f>
        <v/>
      </c>
      <c r="DW22" s="35" t="str">
        <f ca="true">+IF(OFFSET('Hygiene Data'!$E$14,0,10*ROW('Hygiene Data'!E16))="","",OFFSET('Hygiene Data'!$E$14,0,10*ROW('Hygiene Data'!E16)))</f>
        <v/>
      </c>
      <c r="DX22" s="35" t="str">
        <f ca="true">+IF(OFFSET('Hygiene Data'!$F$12,0,10*ROW('Hygiene Data'!F16))="","",OFFSET('Hygiene Data'!$F$12,0,10*ROW('Hygiene Data'!F16)))</f>
        <v/>
      </c>
      <c r="DY22" s="35" t="str">
        <f ca="true">+IF(OFFSET('Hygiene Data'!$F$13,0,10*ROW('Hygiene Data'!F16))="","",OFFSET('Hygiene Data'!$F$13,0,10*ROW('Hygiene Data'!F16)))</f>
        <v/>
      </c>
      <c r="DZ22" s="35" t="str">
        <f ca="true">+IF(OFFSET('Hygiene Data'!$F$14,0,10*ROW('Hygiene Data'!F16))="","",OFFSET('Hygiene Data'!$F$14,0,10*ROW('Hygiene Data'!F16)))</f>
        <v/>
      </c>
      <c r="EA22" s="35" t="str">
        <f ca="true">+IF(OFFSET('Hygiene Data'!$G$12,0,10*ROW('Hygiene Data'!G16))="","",OFFSET('Hygiene Data'!$G$12,0,10*ROW('Hygiene Data'!G16)))</f>
        <v/>
      </c>
      <c r="EB22" s="35" t="str">
        <f ca="true">+IF(OFFSET('Hygiene Data'!$G$13,0,10*ROW('Hygiene Data'!G16))="","",OFFSET('Hygiene Data'!$G$13,0,10*ROW('Hygiene Data'!G16)))</f>
        <v/>
      </c>
      <c r="EC22" s="35" t="str">
        <f ca="true">+IF(OFFSET('Hygiene Data'!$G$14,0,10*ROW('Hygiene Data'!G16))="","",OFFSET('Hygiene Data'!$G$14,0,10*ROW('Hygiene Data'!G16)))</f>
        <v/>
      </c>
      <c r="ED22" s="35" t="str">
        <f ca="true">+IF(OFFSET('Hygiene Data'!$H$12,0,10*ROW('Hygiene Data'!H16))="","",OFFSET('Hygiene Data'!$H$12,0,10*ROW('Hygiene Data'!H16)))</f>
        <v/>
      </c>
      <c r="EE22" s="35" t="str">
        <f ca="true">+IF(OFFSET('Hygiene Data'!$H$13,0,10*ROW('Hygiene Data'!H16))="","",OFFSET('Hygiene Data'!$H$13,0,10*ROW('Hygiene Data'!H16)))</f>
        <v/>
      </c>
      <c r="EF22" s="35" t="str">
        <f ca="true">+IF(OFFSET('Hygiene Data'!$H$14,0,10*ROW('Hygiene Data'!H16))="","",OFFSET('Hygiene Data'!$H$14,0,10*ROW('Hygiene Data'!H16)))</f>
        <v/>
      </c>
    </row>
    <row r="23" x14ac:dyDescent="0.2">
      <c r="A23" s="58" t="str">
        <f ca="true">+IF(OFFSET('Water Data'!$B$1,0,10*ROW('Water Data'!B17))="","",OFFSET('Water Data'!$B$1,0,10*ROW('Water Data'!B17)))</f>
        <v/>
      </c>
      <c r="B23" s="58" t="str">
        <f ca="true">+IF(OFFSET('Water Data'!$A$3,0,10*ROW('Water Data'!A17))="","",OFFSET('Water Data'!$A$3,0,10*ROW('Water Data'!A17)))</f>
        <v/>
      </c>
      <c r="C23" s="58" t="str">
        <f ca="true">+IF(OFFSET('Water Data'!$C$3,0,10*ROW('Water Data'!C17))="","",OFFSET('Water Data'!$C$3,0,10*ROW('Water Data'!C17)))</f>
        <v/>
      </c>
      <c r="D23" s="247"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7"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7"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7"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7"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7"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7"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7"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7"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7"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7"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7"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7"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7"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7"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7"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7"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7"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8"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8"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8"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8"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8"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8"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8"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8"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8"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8"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8"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8"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8"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8"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8"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8"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8"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8"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8"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8"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8"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8"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8"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8"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8"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8"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8"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8"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8"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8"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9"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9"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9"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9"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9"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9"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9"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9"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9"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9"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9"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9"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9"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9"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9"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9"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9"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9"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5" t="str">
        <f ca="true">+IF(OFFSET('Water Data'!$C$28,0,10*ROW('Water Data'!C17))="","",OFFSET('Water Data'!$C$28,0,10*ROW('Water Data'!C17)))</f>
        <v/>
      </c>
      <c r="BT23" s="35" t="str">
        <f ca="true">+IF(OFFSET('Water Data'!$C$29,0,10*ROW('Water Data'!C17))="","",OFFSET('Water Data'!$C$29,0,10*ROW('Water Data'!C17)))</f>
        <v/>
      </c>
      <c r="BU23" s="35" t="str">
        <f ca="true">+IF(OFFSET('Water Data'!$C$30,0,10*ROW('Water Data'!C17))="","",OFFSET('Water Data'!$C$30,0,10*ROW('Water Data'!C17)))</f>
        <v/>
      </c>
      <c r="BV23" s="35" t="str">
        <f ca="true">+IF(OFFSET('Water Data'!$D$28,0,10*ROW('Water Data'!D17))="","",OFFSET('Water Data'!$D$28,0,10*ROW('Water Data'!D17)))</f>
        <v/>
      </c>
      <c r="BW23" s="35" t="str">
        <f ca="true">+IF(OFFSET('Water Data'!$D$29,0,10*ROW('Water Data'!D17))="","",OFFSET('Water Data'!$D$29,0,10*ROW('Water Data'!D17)))</f>
        <v/>
      </c>
      <c r="BX23" s="35" t="str">
        <f ca="true">+IF(OFFSET('Water Data'!$D$30,0,10*ROW('Water Data'!D17))="","",OFFSET('Water Data'!$D$30,0,10*ROW('Water Data'!D17)))</f>
        <v/>
      </c>
      <c r="BY23" s="35" t="str">
        <f ca="true">+IF(OFFSET('Water Data'!$E$28,0,10*ROW('Water Data'!E17))="","",OFFSET('Water Data'!$E$28,0,10*ROW('Water Data'!E17)))</f>
        <v/>
      </c>
      <c r="BZ23" s="35" t="str">
        <f ca="true">+IF(OFFSET('Water Data'!$E$29,0,10*ROW('Water Data'!E17))="","",OFFSET('Water Data'!$E$29,0,10*ROW('Water Data'!E17)))</f>
        <v/>
      </c>
      <c r="CA23" s="35" t="str">
        <f ca="true">+IF(OFFSET('Water Data'!$E$30,0,10*ROW('Water Data'!E17))="","",OFFSET('Water Data'!$E$30,0,10*ROW('Water Data'!E17)))</f>
        <v/>
      </c>
      <c r="CB23" s="35" t="str">
        <f ca="true">+IF(OFFSET('Water Data'!$F$28,0,10*ROW('Water Data'!F17))="","",OFFSET('Water Data'!$F$28,0,10*ROW('Water Data'!F17)))</f>
        <v/>
      </c>
      <c r="CC23" s="35" t="str">
        <f ca="true">+IF(OFFSET('Water Data'!$F$29,0,10*ROW('Water Data'!F17))="","",OFFSET('Water Data'!$F$29,0,10*ROW('Water Data'!F17)))</f>
        <v/>
      </c>
      <c r="CD23" s="35" t="str">
        <f ca="true">+IF(OFFSET('Water Data'!$F$30,0,10*ROW('Water Data'!F17))="","",OFFSET('Water Data'!$F$30,0,10*ROW('Water Data'!F17)))</f>
        <v/>
      </c>
      <c r="CE23" s="35" t="str">
        <f ca="true">+IF(OFFSET('Water Data'!$G$28,0,10*ROW('Water Data'!G17))="","",OFFSET('Water Data'!$G$28,0,10*ROW('Water Data'!G17)))</f>
        <v/>
      </c>
      <c r="CF23" s="35" t="str">
        <f ca="true">+IF(OFFSET('Water Data'!$G$29,0,10*ROW('Water Data'!G17))="","",OFFSET('Water Data'!$G$29,0,10*ROW('Water Data'!G17)))</f>
        <v/>
      </c>
      <c r="CG23" s="35" t="str">
        <f ca="true">+IF(OFFSET('Water Data'!$G$30,0,10*ROW('Water Data'!G17))="","",OFFSET('Water Data'!$G$30,0,10*ROW('Water Data'!G17)))</f>
        <v/>
      </c>
      <c r="CH23" s="35" t="str">
        <f ca="true">+IF(OFFSET('Water Data'!$H$28,0,10*ROW('Water Data'!H17))="","",OFFSET('Water Data'!$H$28,0,10*ROW('Water Data'!H17)))</f>
        <v/>
      </c>
      <c r="CI23" s="35" t="str">
        <f ca="true">+IF(OFFSET('Water Data'!$H$29,0,10*ROW('Water Data'!H17))="","",OFFSET('Water Data'!$H$29,0,10*ROW('Water Data'!H17)))</f>
        <v/>
      </c>
      <c r="CJ23" s="35" t="str">
        <f ca="true">+IF(OFFSET('Water Data'!$H$30,0,10*ROW('Water Data'!H17))="","",OFFSET('Water Data'!$H$30,0,10*ROW('Water Data'!H17)))</f>
        <v/>
      </c>
      <c r="CK23" s="35" t="str">
        <f ca="true">+IF(OFFSET('Sanitation Data'!$C$29,0,10*ROW('Sanitation Data'!C17))="","",OFFSET('Sanitation Data'!$C$29,0,10*ROW('Sanitation Data'!C17)))</f>
        <v/>
      </c>
      <c r="CL23" s="35" t="str">
        <f ca="true">+IF(OFFSET('Sanitation Data'!$C$30,0,10*ROW('Sanitation Data'!C17))="","",OFFSET('Sanitation Data'!$C$30,0,10*ROW('Sanitation Data'!C17)))</f>
        <v/>
      </c>
      <c r="CM23" s="35" t="str">
        <f ca="true">+IF(OFFSET('Sanitation Data'!$C$31,0,10*ROW('Sanitation Data'!C17))="","",OFFSET('Sanitation Data'!$C$31,0,10*ROW('Sanitation Data'!C17)))</f>
        <v/>
      </c>
      <c r="CN23" s="35" t="str">
        <f ca="true">+IF(OFFSET('Sanitation Data'!$C$32,0,10*ROW('Sanitation Data'!C17))="","",OFFSET('Sanitation Data'!$C$32,0,10*ROW('Sanitation Data'!C17)))</f>
        <v/>
      </c>
      <c r="CO23" s="35" t="str">
        <f ca="true">+IF(OFFSET('Sanitation Data'!$C$33,0,10*ROW('Sanitation Data'!C17))="","",OFFSET('Sanitation Data'!$C$33,0,10*ROW('Sanitation Data'!C17)))</f>
        <v/>
      </c>
      <c r="CP23" s="35" t="str">
        <f ca="true">+IF(OFFSET('Sanitation Data'!$D$29,0,10*ROW('Sanitation Data'!D17))="","",OFFSET('Sanitation Data'!$D$29,0,10*ROW('Sanitation Data'!D17)))</f>
        <v/>
      </c>
      <c r="CQ23" s="35" t="str">
        <f ca="true">+IF(OFFSET('Sanitation Data'!$D$30,0,10*ROW('Sanitation Data'!D17))="","",OFFSET('Sanitation Data'!$D$30,0,10*ROW('Sanitation Data'!D17)))</f>
        <v/>
      </c>
      <c r="CR23" s="35" t="str">
        <f ca="true">+IF(OFFSET('Sanitation Data'!$D$31,0,10*ROW('Sanitation Data'!D17))="","",OFFSET('Sanitation Data'!$D$31,0,10*ROW('Sanitation Data'!D17)))</f>
        <v/>
      </c>
      <c r="CS23" s="35" t="str">
        <f ca="true">+IF(OFFSET('Sanitation Data'!$D$32,0,10*ROW('Sanitation Data'!D17))="","",OFFSET('Sanitation Data'!$D$32,0,10*ROW('Sanitation Data'!D17)))</f>
        <v/>
      </c>
      <c r="CT23" s="35" t="str">
        <f ca="true">+IF(OFFSET('Sanitation Data'!$D$33,0,10*ROW('Sanitation Data'!D17))="","",OFFSET('Sanitation Data'!$D$33,0,10*ROW('Sanitation Data'!D17)))</f>
        <v/>
      </c>
      <c r="CU23" s="35" t="str">
        <f ca="true">+IF(OFFSET('Sanitation Data'!$E$29,0,10*ROW('Sanitation Data'!E17))="","",OFFSET('Sanitation Data'!$E$29,0,10*ROW('Sanitation Data'!E17)))</f>
        <v/>
      </c>
      <c r="CV23" s="35" t="str">
        <f ca="true">+IF(OFFSET('Sanitation Data'!$E$30,0,10*ROW('Sanitation Data'!E17))="","",OFFSET('Sanitation Data'!$E$30,0,10*ROW('Sanitation Data'!E17)))</f>
        <v/>
      </c>
      <c r="CW23" s="35" t="str">
        <f ca="true">+IF(OFFSET('Sanitation Data'!$E$31,0,10*ROW('Sanitation Data'!E17))="","",OFFSET('Sanitation Data'!$E$31,0,10*ROW('Sanitation Data'!E17)))</f>
        <v/>
      </c>
      <c r="CX23" s="35" t="str">
        <f ca="true">+IF(OFFSET('Sanitation Data'!$E$32,0,10*ROW('Sanitation Data'!E17))="","",OFFSET('Sanitation Data'!$E$32,0,10*ROW('Sanitation Data'!E17)))</f>
        <v/>
      </c>
      <c r="CY23" s="35" t="str">
        <f ca="true">+IF(OFFSET('Sanitation Data'!$E$33,0,10*ROW('Sanitation Data'!E17))="","",OFFSET('Sanitation Data'!$E$33,0,10*ROW('Sanitation Data'!E17)))</f>
        <v/>
      </c>
      <c r="CZ23" s="35" t="str">
        <f ca="true">+IF(OFFSET('Sanitation Data'!$F$29,0,10*ROW('Sanitation Data'!F17))="","",OFFSET('Sanitation Data'!$F$29,0,10*ROW('Sanitation Data'!F17)))</f>
        <v/>
      </c>
      <c r="DA23" s="35" t="str">
        <f ca="true">+IF(OFFSET('Sanitation Data'!$F$30,0,10*ROW('Sanitation Data'!F17))="","",OFFSET('Sanitation Data'!$F$30,0,10*ROW('Sanitation Data'!F17)))</f>
        <v/>
      </c>
      <c r="DB23" s="35" t="str">
        <f ca="true">+IF(OFFSET('Sanitation Data'!$F$31,0,10*ROW('Sanitation Data'!F17))="","",OFFSET('Sanitation Data'!$F$31,0,10*ROW('Sanitation Data'!F17)))</f>
        <v/>
      </c>
      <c r="DC23" s="35" t="str">
        <f ca="true">+IF(OFFSET('Sanitation Data'!$F$32,0,10*ROW('Sanitation Data'!F17))="","",OFFSET('Sanitation Data'!$F$32,0,10*ROW('Sanitation Data'!F17)))</f>
        <v/>
      </c>
      <c r="DD23" s="35" t="str">
        <f ca="true">+IF(OFFSET('Sanitation Data'!$F$33,0,10*ROW('Sanitation Data'!F17))="","",OFFSET('Sanitation Data'!$F$33,0,10*ROW('Sanitation Data'!F17)))</f>
        <v/>
      </c>
      <c r="DE23" s="35" t="str">
        <f ca="true">+IF(OFFSET('Sanitation Data'!$G$29,0,10*ROW('Sanitation Data'!G17))="","",OFFSET('Sanitation Data'!$G$29,0,10*ROW('Sanitation Data'!G17)))</f>
        <v/>
      </c>
      <c r="DF23" s="35" t="str">
        <f ca="true">+IF(OFFSET('Sanitation Data'!$G$30,0,10*ROW('Sanitation Data'!G17))="","",OFFSET('Sanitation Data'!$G$30,0,10*ROW('Sanitation Data'!G17)))</f>
        <v/>
      </c>
      <c r="DG23" s="35" t="str">
        <f ca="true">+IF(OFFSET('Sanitation Data'!$G$31,0,10*ROW('Sanitation Data'!G17))="","",OFFSET('Sanitation Data'!$G$31,0,10*ROW('Sanitation Data'!G17)))</f>
        <v/>
      </c>
      <c r="DH23" s="35" t="str">
        <f ca="true">+IF(OFFSET('Sanitation Data'!$G$32,0,10*ROW('Sanitation Data'!G17))="","",OFFSET('Sanitation Data'!$G$32,0,10*ROW('Sanitation Data'!G17)))</f>
        <v/>
      </c>
      <c r="DI23" s="35" t="str">
        <f ca="true">+IF(OFFSET('Sanitation Data'!$G$33,0,10*ROW('Sanitation Data'!G17))="","",OFFSET('Sanitation Data'!$G$33,0,10*ROW('Sanitation Data'!G17)))</f>
        <v/>
      </c>
      <c r="DJ23" s="35" t="str">
        <f ca="true">+IF(OFFSET('Sanitation Data'!$H$29,0,10*ROW('Sanitation Data'!H17))="","",OFFSET('Sanitation Data'!$H$29,0,10*ROW('Sanitation Data'!H17)))</f>
        <v/>
      </c>
      <c r="DK23" s="35" t="str">
        <f ca="true">+IF(OFFSET('Sanitation Data'!$H$30,0,10*ROW('Sanitation Data'!H17))="","",OFFSET('Sanitation Data'!$H$30,0,10*ROW('Sanitation Data'!H17)))</f>
        <v/>
      </c>
      <c r="DL23" s="35" t="str">
        <f ca="true">+IF(OFFSET('Sanitation Data'!$H$31,0,10*ROW('Sanitation Data'!H17))="","",OFFSET('Sanitation Data'!$H$31,0,10*ROW('Sanitation Data'!H17)))</f>
        <v/>
      </c>
      <c r="DM23" s="35" t="str">
        <f ca="true">+IF(OFFSET('Sanitation Data'!$H$32,0,10*ROW('Sanitation Data'!H17))="","",OFFSET('Sanitation Data'!$H$32,0,10*ROW('Sanitation Data'!H17)))</f>
        <v/>
      </c>
      <c r="DN23" s="35" t="str">
        <f ca="true">+IF(OFFSET('Sanitation Data'!$H$33,0,10*ROW('Sanitation Data'!H17))="","",OFFSET('Sanitation Data'!$H$33,0,10*ROW('Sanitation Data'!H17)))</f>
        <v/>
      </c>
      <c r="DO23" s="35" t="str">
        <f ca="true">+IF(OFFSET('Hygiene Data'!$C$12,0,10*ROW('Hygiene Data'!C17))="","",OFFSET('Hygiene Data'!$C$12,0,10*ROW('Hygiene Data'!C17)))</f>
        <v/>
      </c>
      <c r="DP23" s="35" t="str">
        <f ca="true">+IF(OFFSET('Hygiene Data'!$C$13,0,10*ROW('Hygiene Data'!C17))="","",OFFSET('Hygiene Data'!$C$13,0,10*ROW('Hygiene Data'!C17)))</f>
        <v/>
      </c>
      <c r="DQ23" s="35" t="str">
        <f ca="true">+IF(OFFSET('Hygiene Data'!$C$14,0,10*ROW('Hygiene Data'!C17))="","",OFFSET('Hygiene Data'!$C$14,0,10*ROW('Hygiene Data'!C17)))</f>
        <v/>
      </c>
      <c r="DR23" s="35" t="str">
        <f ca="true">+IF(OFFSET('Hygiene Data'!$D$12,0,10*ROW('Hygiene Data'!D17))="","",OFFSET('Hygiene Data'!$D$12,0,10*ROW('Hygiene Data'!D17)))</f>
        <v/>
      </c>
      <c r="DS23" s="35" t="str">
        <f ca="true">+IF(OFFSET('Hygiene Data'!$D$13,0,10*ROW('Hygiene Data'!D17))="","",OFFSET('Hygiene Data'!$D$13,0,10*ROW('Hygiene Data'!D17)))</f>
        <v/>
      </c>
      <c r="DT23" s="35" t="str">
        <f ca="true">+IF(OFFSET('Hygiene Data'!$D$14,0,10*ROW('Hygiene Data'!D17))="","",OFFSET('Hygiene Data'!$D$14,0,10*ROW('Hygiene Data'!D17)))</f>
        <v/>
      </c>
      <c r="DU23" s="35" t="str">
        <f ca="true">+IF(OFFSET('Hygiene Data'!$E$12,0,10*ROW('Hygiene Data'!E17))="","",OFFSET('Hygiene Data'!$E$12,0,10*ROW('Hygiene Data'!E17)))</f>
        <v/>
      </c>
      <c r="DV23" s="35" t="str">
        <f ca="true">+IF(OFFSET('Hygiene Data'!$E$13,0,10*ROW('Hygiene Data'!E17))="","",OFFSET('Hygiene Data'!$E$13,0,10*ROW('Hygiene Data'!E17)))</f>
        <v/>
      </c>
      <c r="DW23" s="35" t="str">
        <f ca="true">+IF(OFFSET('Hygiene Data'!$E$14,0,10*ROW('Hygiene Data'!E17))="","",OFFSET('Hygiene Data'!$E$14,0,10*ROW('Hygiene Data'!E17)))</f>
        <v/>
      </c>
      <c r="DX23" s="35" t="str">
        <f ca="true">+IF(OFFSET('Hygiene Data'!$F$12,0,10*ROW('Hygiene Data'!F17))="","",OFFSET('Hygiene Data'!$F$12,0,10*ROW('Hygiene Data'!F17)))</f>
        <v/>
      </c>
      <c r="DY23" s="35" t="str">
        <f ca="true">+IF(OFFSET('Hygiene Data'!$F$13,0,10*ROW('Hygiene Data'!F17))="","",OFFSET('Hygiene Data'!$F$13,0,10*ROW('Hygiene Data'!F17)))</f>
        <v/>
      </c>
      <c r="DZ23" s="35" t="str">
        <f ca="true">+IF(OFFSET('Hygiene Data'!$F$14,0,10*ROW('Hygiene Data'!F17))="","",OFFSET('Hygiene Data'!$F$14,0,10*ROW('Hygiene Data'!F17)))</f>
        <v/>
      </c>
      <c r="EA23" s="35" t="str">
        <f ca="true">+IF(OFFSET('Hygiene Data'!$G$12,0,10*ROW('Hygiene Data'!G17))="","",OFFSET('Hygiene Data'!$G$12,0,10*ROW('Hygiene Data'!G17)))</f>
        <v/>
      </c>
      <c r="EB23" s="35" t="str">
        <f ca="true">+IF(OFFSET('Hygiene Data'!$G$13,0,10*ROW('Hygiene Data'!G17))="","",OFFSET('Hygiene Data'!$G$13,0,10*ROW('Hygiene Data'!G17)))</f>
        <v/>
      </c>
      <c r="EC23" s="35" t="str">
        <f ca="true">+IF(OFFSET('Hygiene Data'!$G$14,0,10*ROW('Hygiene Data'!G17))="","",OFFSET('Hygiene Data'!$G$14,0,10*ROW('Hygiene Data'!G17)))</f>
        <v/>
      </c>
      <c r="ED23" s="35" t="str">
        <f ca="true">+IF(OFFSET('Hygiene Data'!$H$12,0,10*ROW('Hygiene Data'!H17))="","",OFFSET('Hygiene Data'!$H$12,0,10*ROW('Hygiene Data'!H17)))</f>
        <v/>
      </c>
      <c r="EE23" s="35" t="str">
        <f ca="true">+IF(OFFSET('Hygiene Data'!$H$13,0,10*ROW('Hygiene Data'!H17))="","",OFFSET('Hygiene Data'!$H$13,0,10*ROW('Hygiene Data'!H17)))</f>
        <v/>
      </c>
      <c r="EF23" s="35" t="str">
        <f ca="true">+IF(OFFSET('Hygiene Data'!$H$14,0,10*ROW('Hygiene Data'!H17))="","",OFFSET('Hygiene Data'!$H$14,0,10*ROW('Hygiene Data'!H17)))</f>
        <v/>
      </c>
    </row>
    <row r="24" x14ac:dyDescent="0.2">
      <c r="A24" s="58" t="str">
        <f ca="true">+IF(OFFSET('Water Data'!$B$1,0,10*ROW('Water Data'!B18))="","",OFFSET('Water Data'!$B$1,0,10*ROW('Water Data'!B18)))</f>
        <v/>
      </c>
      <c r="B24" s="58" t="str">
        <f ca="true">+IF(OFFSET('Water Data'!$A$3,0,10*ROW('Water Data'!A18))="","",OFFSET('Water Data'!$A$3,0,10*ROW('Water Data'!A18)))</f>
        <v/>
      </c>
      <c r="C24" s="58" t="str">
        <f ca="true">+IF(OFFSET('Water Data'!$C$3,0,10*ROW('Water Data'!C18))="","",OFFSET('Water Data'!$C$3,0,10*ROW('Water Data'!C18)))</f>
        <v/>
      </c>
      <c r="D24" s="247"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7"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7"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7"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7"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7"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7"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7"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7"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7"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7"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7"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7"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7"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7"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7"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7"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7"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8"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8"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8"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8"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8"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8"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8"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8"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8"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8"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8"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8"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8"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8"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8"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8"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8"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8"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8"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8"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8"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8"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8"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8"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8"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8"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8"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8"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8"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8"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9"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9"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9"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9"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9"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9"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9"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9"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9"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9"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9"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9"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9"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9"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9"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9"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9"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9"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5" t="str">
        <f ca="true">+IF(OFFSET('Water Data'!$C$28,0,10*ROW('Water Data'!C18))="","",OFFSET('Water Data'!$C$28,0,10*ROW('Water Data'!C18)))</f>
        <v/>
      </c>
      <c r="BT24" s="35" t="str">
        <f ca="true">+IF(OFFSET('Water Data'!$C$29,0,10*ROW('Water Data'!C18))="","",OFFSET('Water Data'!$C$29,0,10*ROW('Water Data'!C18)))</f>
        <v/>
      </c>
      <c r="BU24" s="35" t="str">
        <f ca="true">+IF(OFFSET('Water Data'!$C$30,0,10*ROW('Water Data'!C18))="","",OFFSET('Water Data'!$C$30,0,10*ROW('Water Data'!C18)))</f>
        <v/>
      </c>
      <c r="BV24" s="35" t="str">
        <f ca="true">+IF(OFFSET('Water Data'!$D$28,0,10*ROW('Water Data'!D18))="","",OFFSET('Water Data'!$D$28,0,10*ROW('Water Data'!D18)))</f>
        <v/>
      </c>
      <c r="BW24" s="35" t="str">
        <f ca="true">+IF(OFFSET('Water Data'!$D$29,0,10*ROW('Water Data'!D18))="","",OFFSET('Water Data'!$D$29,0,10*ROW('Water Data'!D18)))</f>
        <v/>
      </c>
      <c r="BX24" s="35" t="str">
        <f ca="true">+IF(OFFSET('Water Data'!$D$30,0,10*ROW('Water Data'!D18))="","",OFFSET('Water Data'!$D$30,0,10*ROW('Water Data'!D18)))</f>
        <v/>
      </c>
      <c r="BY24" s="35" t="str">
        <f ca="true">+IF(OFFSET('Water Data'!$E$28,0,10*ROW('Water Data'!E18))="","",OFFSET('Water Data'!$E$28,0,10*ROW('Water Data'!E18)))</f>
        <v/>
      </c>
      <c r="BZ24" s="35" t="str">
        <f ca="true">+IF(OFFSET('Water Data'!$E$29,0,10*ROW('Water Data'!E18))="","",OFFSET('Water Data'!$E$29,0,10*ROW('Water Data'!E18)))</f>
        <v/>
      </c>
      <c r="CA24" s="35" t="str">
        <f ca="true">+IF(OFFSET('Water Data'!$E$30,0,10*ROW('Water Data'!E18))="","",OFFSET('Water Data'!$E$30,0,10*ROW('Water Data'!E18)))</f>
        <v/>
      </c>
      <c r="CB24" s="35" t="str">
        <f ca="true">+IF(OFFSET('Water Data'!$F$28,0,10*ROW('Water Data'!F18))="","",OFFSET('Water Data'!$F$28,0,10*ROW('Water Data'!F18)))</f>
        <v/>
      </c>
      <c r="CC24" s="35" t="str">
        <f ca="true">+IF(OFFSET('Water Data'!$F$29,0,10*ROW('Water Data'!F18))="","",OFFSET('Water Data'!$F$29,0,10*ROW('Water Data'!F18)))</f>
        <v/>
      </c>
      <c r="CD24" s="35" t="str">
        <f ca="true">+IF(OFFSET('Water Data'!$F$30,0,10*ROW('Water Data'!F18))="","",OFFSET('Water Data'!$F$30,0,10*ROW('Water Data'!F18)))</f>
        <v/>
      </c>
      <c r="CE24" s="35" t="str">
        <f ca="true">+IF(OFFSET('Water Data'!$G$28,0,10*ROW('Water Data'!G18))="","",OFFSET('Water Data'!$G$28,0,10*ROW('Water Data'!G18)))</f>
        <v/>
      </c>
      <c r="CF24" s="35" t="str">
        <f ca="true">+IF(OFFSET('Water Data'!$G$29,0,10*ROW('Water Data'!G18))="","",OFFSET('Water Data'!$G$29,0,10*ROW('Water Data'!G18)))</f>
        <v/>
      </c>
      <c r="CG24" s="35" t="str">
        <f ca="true">+IF(OFFSET('Water Data'!$G$30,0,10*ROW('Water Data'!G18))="","",OFFSET('Water Data'!$G$30,0,10*ROW('Water Data'!G18)))</f>
        <v/>
      </c>
      <c r="CH24" s="35" t="str">
        <f ca="true">+IF(OFFSET('Water Data'!$H$28,0,10*ROW('Water Data'!H18))="","",OFFSET('Water Data'!$H$28,0,10*ROW('Water Data'!H18)))</f>
        <v/>
      </c>
      <c r="CI24" s="35" t="str">
        <f ca="true">+IF(OFFSET('Water Data'!$H$29,0,10*ROW('Water Data'!H18))="","",OFFSET('Water Data'!$H$29,0,10*ROW('Water Data'!H18)))</f>
        <v/>
      </c>
      <c r="CJ24" s="35" t="str">
        <f ca="true">+IF(OFFSET('Water Data'!$H$30,0,10*ROW('Water Data'!H18))="","",OFFSET('Water Data'!$H$30,0,10*ROW('Water Data'!H18)))</f>
        <v/>
      </c>
      <c r="CK24" s="35" t="str">
        <f ca="true">+IF(OFFSET('Sanitation Data'!$C$29,0,10*ROW('Sanitation Data'!C18))="","",OFFSET('Sanitation Data'!$C$29,0,10*ROW('Sanitation Data'!C18)))</f>
        <v/>
      </c>
      <c r="CL24" s="35" t="str">
        <f ca="true">+IF(OFFSET('Sanitation Data'!$C$30,0,10*ROW('Sanitation Data'!C18))="","",OFFSET('Sanitation Data'!$C$30,0,10*ROW('Sanitation Data'!C18)))</f>
        <v/>
      </c>
      <c r="CM24" s="35" t="str">
        <f ca="true">+IF(OFFSET('Sanitation Data'!$C$31,0,10*ROW('Sanitation Data'!C18))="","",OFFSET('Sanitation Data'!$C$31,0,10*ROW('Sanitation Data'!C18)))</f>
        <v/>
      </c>
      <c r="CN24" s="35" t="str">
        <f ca="true">+IF(OFFSET('Sanitation Data'!$C$32,0,10*ROW('Sanitation Data'!C18))="","",OFFSET('Sanitation Data'!$C$32,0,10*ROW('Sanitation Data'!C18)))</f>
        <v/>
      </c>
      <c r="CO24" s="35" t="str">
        <f ca="true">+IF(OFFSET('Sanitation Data'!$C$33,0,10*ROW('Sanitation Data'!C18))="","",OFFSET('Sanitation Data'!$C$33,0,10*ROW('Sanitation Data'!C18)))</f>
        <v/>
      </c>
      <c r="CP24" s="35" t="str">
        <f ca="true">+IF(OFFSET('Sanitation Data'!$D$29,0,10*ROW('Sanitation Data'!D18))="","",OFFSET('Sanitation Data'!$D$29,0,10*ROW('Sanitation Data'!D18)))</f>
        <v/>
      </c>
      <c r="CQ24" s="35" t="str">
        <f ca="true">+IF(OFFSET('Sanitation Data'!$D$30,0,10*ROW('Sanitation Data'!D18))="","",OFFSET('Sanitation Data'!$D$30,0,10*ROW('Sanitation Data'!D18)))</f>
        <v/>
      </c>
      <c r="CR24" s="35" t="str">
        <f ca="true">+IF(OFFSET('Sanitation Data'!$D$31,0,10*ROW('Sanitation Data'!D18))="","",OFFSET('Sanitation Data'!$D$31,0,10*ROW('Sanitation Data'!D18)))</f>
        <v/>
      </c>
      <c r="CS24" s="35" t="str">
        <f ca="true">+IF(OFFSET('Sanitation Data'!$D$32,0,10*ROW('Sanitation Data'!D18))="","",OFFSET('Sanitation Data'!$D$32,0,10*ROW('Sanitation Data'!D18)))</f>
        <v/>
      </c>
      <c r="CT24" s="35" t="str">
        <f ca="true">+IF(OFFSET('Sanitation Data'!$D$33,0,10*ROW('Sanitation Data'!D18))="","",OFFSET('Sanitation Data'!$D$33,0,10*ROW('Sanitation Data'!D18)))</f>
        <v/>
      </c>
      <c r="CU24" s="35" t="str">
        <f ca="true">+IF(OFFSET('Sanitation Data'!$E$29,0,10*ROW('Sanitation Data'!E18))="","",OFFSET('Sanitation Data'!$E$29,0,10*ROW('Sanitation Data'!E18)))</f>
        <v/>
      </c>
      <c r="CV24" s="35" t="str">
        <f ca="true">+IF(OFFSET('Sanitation Data'!$E$30,0,10*ROW('Sanitation Data'!E18))="","",OFFSET('Sanitation Data'!$E$30,0,10*ROW('Sanitation Data'!E18)))</f>
        <v/>
      </c>
      <c r="CW24" s="35" t="str">
        <f ca="true">+IF(OFFSET('Sanitation Data'!$E$31,0,10*ROW('Sanitation Data'!E18))="","",OFFSET('Sanitation Data'!$E$31,0,10*ROW('Sanitation Data'!E18)))</f>
        <v/>
      </c>
      <c r="CX24" s="35" t="str">
        <f ca="true">+IF(OFFSET('Sanitation Data'!$E$32,0,10*ROW('Sanitation Data'!E18))="","",OFFSET('Sanitation Data'!$E$32,0,10*ROW('Sanitation Data'!E18)))</f>
        <v/>
      </c>
      <c r="CY24" s="35" t="str">
        <f ca="true">+IF(OFFSET('Sanitation Data'!$E$33,0,10*ROW('Sanitation Data'!E18))="","",OFFSET('Sanitation Data'!$E$33,0,10*ROW('Sanitation Data'!E18)))</f>
        <v/>
      </c>
      <c r="CZ24" s="35" t="str">
        <f ca="true">+IF(OFFSET('Sanitation Data'!$F$29,0,10*ROW('Sanitation Data'!F18))="","",OFFSET('Sanitation Data'!$F$29,0,10*ROW('Sanitation Data'!F18)))</f>
        <v/>
      </c>
      <c r="DA24" s="35" t="str">
        <f ca="true">+IF(OFFSET('Sanitation Data'!$F$30,0,10*ROW('Sanitation Data'!F18))="","",OFFSET('Sanitation Data'!$F$30,0,10*ROW('Sanitation Data'!F18)))</f>
        <v/>
      </c>
      <c r="DB24" s="35" t="str">
        <f ca="true">+IF(OFFSET('Sanitation Data'!$F$31,0,10*ROW('Sanitation Data'!F18))="","",OFFSET('Sanitation Data'!$F$31,0,10*ROW('Sanitation Data'!F18)))</f>
        <v/>
      </c>
      <c r="DC24" s="35" t="str">
        <f ca="true">+IF(OFFSET('Sanitation Data'!$F$32,0,10*ROW('Sanitation Data'!F18))="","",OFFSET('Sanitation Data'!$F$32,0,10*ROW('Sanitation Data'!F18)))</f>
        <v/>
      </c>
      <c r="DD24" s="35" t="str">
        <f ca="true">+IF(OFFSET('Sanitation Data'!$F$33,0,10*ROW('Sanitation Data'!F18))="","",OFFSET('Sanitation Data'!$F$33,0,10*ROW('Sanitation Data'!F18)))</f>
        <v/>
      </c>
      <c r="DE24" s="35" t="str">
        <f ca="true">+IF(OFFSET('Sanitation Data'!$G$29,0,10*ROW('Sanitation Data'!G18))="","",OFFSET('Sanitation Data'!$G$29,0,10*ROW('Sanitation Data'!G18)))</f>
        <v/>
      </c>
      <c r="DF24" s="35" t="str">
        <f ca="true">+IF(OFFSET('Sanitation Data'!$G$30,0,10*ROW('Sanitation Data'!G18))="","",OFFSET('Sanitation Data'!$G$30,0,10*ROW('Sanitation Data'!G18)))</f>
        <v/>
      </c>
      <c r="DG24" s="35" t="str">
        <f ca="true">+IF(OFFSET('Sanitation Data'!$G$31,0,10*ROW('Sanitation Data'!G18))="","",OFFSET('Sanitation Data'!$G$31,0,10*ROW('Sanitation Data'!G18)))</f>
        <v/>
      </c>
      <c r="DH24" s="35" t="str">
        <f ca="true">+IF(OFFSET('Sanitation Data'!$G$32,0,10*ROW('Sanitation Data'!G18))="","",OFFSET('Sanitation Data'!$G$32,0,10*ROW('Sanitation Data'!G18)))</f>
        <v/>
      </c>
      <c r="DI24" s="35" t="str">
        <f ca="true">+IF(OFFSET('Sanitation Data'!$G$33,0,10*ROW('Sanitation Data'!G18))="","",OFFSET('Sanitation Data'!$G$33,0,10*ROW('Sanitation Data'!G18)))</f>
        <v/>
      </c>
      <c r="DJ24" s="35" t="str">
        <f ca="true">+IF(OFFSET('Sanitation Data'!$H$29,0,10*ROW('Sanitation Data'!H18))="","",OFFSET('Sanitation Data'!$H$29,0,10*ROW('Sanitation Data'!H18)))</f>
        <v/>
      </c>
      <c r="DK24" s="35" t="str">
        <f ca="true">+IF(OFFSET('Sanitation Data'!$H$30,0,10*ROW('Sanitation Data'!H18))="","",OFFSET('Sanitation Data'!$H$30,0,10*ROW('Sanitation Data'!H18)))</f>
        <v/>
      </c>
      <c r="DL24" s="35" t="str">
        <f ca="true">+IF(OFFSET('Sanitation Data'!$H$31,0,10*ROW('Sanitation Data'!H18))="","",OFFSET('Sanitation Data'!$H$31,0,10*ROW('Sanitation Data'!H18)))</f>
        <v/>
      </c>
      <c r="DM24" s="35" t="str">
        <f ca="true">+IF(OFFSET('Sanitation Data'!$H$32,0,10*ROW('Sanitation Data'!H18))="","",OFFSET('Sanitation Data'!$H$32,0,10*ROW('Sanitation Data'!H18)))</f>
        <v/>
      </c>
      <c r="DN24" s="35" t="str">
        <f ca="true">+IF(OFFSET('Sanitation Data'!$H$33,0,10*ROW('Sanitation Data'!H18))="","",OFFSET('Sanitation Data'!$H$33,0,10*ROW('Sanitation Data'!H18)))</f>
        <v/>
      </c>
      <c r="DO24" s="35" t="str">
        <f ca="true">+IF(OFFSET('Hygiene Data'!$C$12,0,10*ROW('Hygiene Data'!C18))="","",OFFSET('Hygiene Data'!$C$12,0,10*ROW('Hygiene Data'!C18)))</f>
        <v/>
      </c>
      <c r="DP24" s="35" t="str">
        <f ca="true">+IF(OFFSET('Hygiene Data'!$C$13,0,10*ROW('Hygiene Data'!C18))="","",OFFSET('Hygiene Data'!$C$13,0,10*ROW('Hygiene Data'!C18)))</f>
        <v/>
      </c>
      <c r="DQ24" s="35" t="str">
        <f ca="true">+IF(OFFSET('Hygiene Data'!$C$14,0,10*ROW('Hygiene Data'!C18))="","",OFFSET('Hygiene Data'!$C$14,0,10*ROW('Hygiene Data'!C18)))</f>
        <v/>
      </c>
      <c r="DR24" s="35" t="str">
        <f ca="true">+IF(OFFSET('Hygiene Data'!$D$12,0,10*ROW('Hygiene Data'!D18))="","",OFFSET('Hygiene Data'!$D$12,0,10*ROW('Hygiene Data'!D18)))</f>
        <v/>
      </c>
      <c r="DS24" s="35" t="str">
        <f ca="true">+IF(OFFSET('Hygiene Data'!$D$13,0,10*ROW('Hygiene Data'!D18))="","",OFFSET('Hygiene Data'!$D$13,0,10*ROW('Hygiene Data'!D18)))</f>
        <v/>
      </c>
      <c r="DT24" s="35" t="str">
        <f ca="true">+IF(OFFSET('Hygiene Data'!$D$14,0,10*ROW('Hygiene Data'!D18))="","",OFFSET('Hygiene Data'!$D$14,0,10*ROW('Hygiene Data'!D18)))</f>
        <v/>
      </c>
      <c r="DU24" s="35" t="str">
        <f ca="true">+IF(OFFSET('Hygiene Data'!$E$12,0,10*ROW('Hygiene Data'!E18))="","",OFFSET('Hygiene Data'!$E$12,0,10*ROW('Hygiene Data'!E18)))</f>
        <v/>
      </c>
      <c r="DV24" s="35" t="str">
        <f ca="true">+IF(OFFSET('Hygiene Data'!$E$13,0,10*ROW('Hygiene Data'!E18))="","",OFFSET('Hygiene Data'!$E$13,0,10*ROW('Hygiene Data'!E18)))</f>
        <v/>
      </c>
      <c r="DW24" s="35" t="str">
        <f ca="true">+IF(OFFSET('Hygiene Data'!$E$14,0,10*ROW('Hygiene Data'!E18))="","",OFFSET('Hygiene Data'!$E$14,0,10*ROW('Hygiene Data'!E18)))</f>
        <v/>
      </c>
      <c r="DX24" s="35" t="str">
        <f ca="true">+IF(OFFSET('Hygiene Data'!$F$12,0,10*ROW('Hygiene Data'!F18))="","",OFFSET('Hygiene Data'!$F$12,0,10*ROW('Hygiene Data'!F18)))</f>
        <v/>
      </c>
      <c r="DY24" s="35" t="str">
        <f ca="true">+IF(OFFSET('Hygiene Data'!$F$13,0,10*ROW('Hygiene Data'!F18))="","",OFFSET('Hygiene Data'!$F$13,0,10*ROW('Hygiene Data'!F18)))</f>
        <v/>
      </c>
      <c r="DZ24" s="35" t="str">
        <f ca="true">+IF(OFFSET('Hygiene Data'!$F$14,0,10*ROW('Hygiene Data'!F18))="","",OFFSET('Hygiene Data'!$F$14,0,10*ROW('Hygiene Data'!F18)))</f>
        <v/>
      </c>
      <c r="EA24" s="35" t="str">
        <f ca="true">+IF(OFFSET('Hygiene Data'!$G$12,0,10*ROW('Hygiene Data'!G18))="","",OFFSET('Hygiene Data'!$G$12,0,10*ROW('Hygiene Data'!G18)))</f>
        <v/>
      </c>
      <c r="EB24" s="35" t="str">
        <f ca="true">+IF(OFFSET('Hygiene Data'!$G$13,0,10*ROW('Hygiene Data'!G18))="","",OFFSET('Hygiene Data'!$G$13,0,10*ROW('Hygiene Data'!G18)))</f>
        <v/>
      </c>
      <c r="EC24" s="35" t="str">
        <f ca="true">+IF(OFFSET('Hygiene Data'!$G$14,0,10*ROW('Hygiene Data'!G18))="","",OFFSET('Hygiene Data'!$G$14,0,10*ROW('Hygiene Data'!G18)))</f>
        <v/>
      </c>
      <c r="ED24" s="35" t="str">
        <f ca="true">+IF(OFFSET('Hygiene Data'!$H$12,0,10*ROW('Hygiene Data'!H18))="","",OFFSET('Hygiene Data'!$H$12,0,10*ROW('Hygiene Data'!H18)))</f>
        <v/>
      </c>
      <c r="EE24" s="35" t="str">
        <f ca="true">+IF(OFFSET('Hygiene Data'!$H$13,0,10*ROW('Hygiene Data'!H18))="","",OFFSET('Hygiene Data'!$H$13,0,10*ROW('Hygiene Data'!H18)))</f>
        <v/>
      </c>
      <c r="EF24" s="35" t="str">
        <f ca="true">+IF(OFFSET('Hygiene Data'!$H$14,0,10*ROW('Hygiene Data'!H18))="","",OFFSET('Hygiene Data'!$H$14,0,10*ROW('Hygiene Data'!H18)))</f>
        <v/>
      </c>
    </row>
    <row r="25" x14ac:dyDescent="0.2">
      <c r="A25" s="58" t="str">
        <f ca="true">+IF(OFFSET('Water Data'!$B$1,0,10*ROW('Water Data'!B19))="","",OFFSET('Water Data'!$B$1,0,10*ROW('Water Data'!B19)))</f>
        <v/>
      </c>
      <c r="B25" s="58" t="str">
        <f ca="true">+IF(OFFSET('Water Data'!$A$3,0,10*ROW('Water Data'!A19))="","",OFFSET('Water Data'!$A$3,0,10*ROW('Water Data'!A19)))</f>
        <v/>
      </c>
      <c r="C25" s="58" t="str">
        <f ca="true">+IF(OFFSET('Water Data'!$C$3,0,10*ROW('Water Data'!C19))="","",OFFSET('Water Data'!$C$3,0,10*ROW('Water Data'!C19)))</f>
        <v/>
      </c>
      <c r="D25" s="247"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7"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7"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7"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7"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7"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7"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7"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7"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7"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7"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7"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7"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7"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7"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7"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7"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7"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8"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8"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8"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8"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8"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8"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8"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8"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8"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8"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8"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8"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8"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8"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8"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8"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8"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8"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8"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8"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8"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8"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8"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8"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8"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8"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8"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8"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8"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8"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9"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9"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9"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9"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9"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9"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9"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9"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9"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9"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9"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9"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9"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9"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9"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9"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9"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9"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5" t="str">
        <f ca="true">+IF(OFFSET('Water Data'!$C$28,0,10*ROW('Water Data'!C19))="","",OFFSET('Water Data'!$C$28,0,10*ROW('Water Data'!C19)))</f>
        <v/>
      </c>
      <c r="BT25" s="35" t="str">
        <f ca="true">+IF(OFFSET('Water Data'!$C$29,0,10*ROW('Water Data'!C19))="","",OFFSET('Water Data'!$C$29,0,10*ROW('Water Data'!C19)))</f>
        <v/>
      </c>
      <c r="BU25" s="35" t="str">
        <f ca="true">+IF(OFFSET('Water Data'!$C$30,0,10*ROW('Water Data'!C19))="","",OFFSET('Water Data'!$C$30,0,10*ROW('Water Data'!C19)))</f>
        <v/>
      </c>
      <c r="BV25" s="35" t="str">
        <f ca="true">+IF(OFFSET('Water Data'!$D$28,0,10*ROW('Water Data'!D19))="","",OFFSET('Water Data'!$D$28,0,10*ROW('Water Data'!D19)))</f>
        <v/>
      </c>
      <c r="BW25" s="35" t="str">
        <f ca="true">+IF(OFFSET('Water Data'!$D$29,0,10*ROW('Water Data'!D19))="","",OFFSET('Water Data'!$D$29,0,10*ROW('Water Data'!D19)))</f>
        <v/>
      </c>
      <c r="BX25" s="35" t="str">
        <f ca="true">+IF(OFFSET('Water Data'!$D$30,0,10*ROW('Water Data'!D19))="","",OFFSET('Water Data'!$D$30,0,10*ROW('Water Data'!D19)))</f>
        <v/>
      </c>
      <c r="BY25" s="35" t="str">
        <f ca="true">+IF(OFFSET('Water Data'!$E$28,0,10*ROW('Water Data'!E19))="","",OFFSET('Water Data'!$E$28,0,10*ROW('Water Data'!E19)))</f>
        <v/>
      </c>
      <c r="BZ25" s="35" t="str">
        <f ca="true">+IF(OFFSET('Water Data'!$E$29,0,10*ROW('Water Data'!E19))="","",OFFSET('Water Data'!$E$29,0,10*ROW('Water Data'!E19)))</f>
        <v/>
      </c>
      <c r="CA25" s="35" t="str">
        <f ca="true">+IF(OFFSET('Water Data'!$E$30,0,10*ROW('Water Data'!E19))="","",OFFSET('Water Data'!$E$30,0,10*ROW('Water Data'!E19)))</f>
        <v/>
      </c>
      <c r="CB25" s="35" t="str">
        <f ca="true">+IF(OFFSET('Water Data'!$F$28,0,10*ROW('Water Data'!F19))="","",OFFSET('Water Data'!$F$28,0,10*ROW('Water Data'!F19)))</f>
        <v/>
      </c>
      <c r="CC25" s="35" t="str">
        <f ca="true">+IF(OFFSET('Water Data'!$F$29,0,10*ROW('Water Data'!F19))="","",OFFSET('Water Data'!$F$29,0,10*ROW('Water Data'!F19)))</f>
        <v/>
      </c>
      <c r="CD25" s="35" t="str">
        <f ca="true">+IF(OFFSET('Water Data'!$F$30,0,10*ROW('Water Data'!F19))="","",OFFSET('Water Data'!$F$30,0,10*ROW('Water Data'!F19)))</f>
        <v/>
      </c>
      <c r="CE25" s="35" t="str">
        <f ca="true">+IF(OFFSET('Water Data'!$G$28,0,10*ROW('Water Data'!G19))="","",OFFSET('Water Data'!$G$28,0,10*ROW('Water Data'!G19)))</f>
        <v/>
      </c>
      <c r="CF25" s="35" t="str">
        <f ca="true">+IF(OFFSET('Water Data'!$G$29,0,10*ROW('Water Data'!G19))="","",OFFSET('Water Data'!$G$29,0,10*ROW('Water Data'!G19)))</f>
        <v/>
      </c>
      <c r="CG25" s="35" t="str">
        <f ca="true">+IF(OFFSET('Water Data'!$G$30,0,10*ROW('Water Data'!G19))="","",OFFSET('Water Data'!$G$30,0,10*ROW('Water Data'!G19)))</f>
        <v/>
      </c>
      <c r="CH25" s="35" t="str">
        <f ca="true">+IF(OFFSET('Water Data'!$H$28,0,10*ROW('Water Data'!H19))="","",OFFSET('Water Data'!$H$28,0,10*ROW('Water Data'!H19)))</f>
        <v/>
      </c>
      <c r="CI25" s="35" t="str">
        <f ca="true">+IF(OFFSET('Water Data'!$H$29,0,10*ROW('Water Data'!H19))="","",OFFSET('Water Data'!$H$29,0,10*ROW('Water Data'!H19)))</f>
        <v/>
      </c>
      <c r="CJ25" s="35" t="str">
        <f ca="true">+IF(OFFSET('Water Data'!$H$30,0,10*ROW('Water Data'!H19))="","",OFFSET('Water Data'!$H$30,0,10*ROW('Water Data'!H19)))</f>
        <v/>
      </c>
      <c r="CK25" s="35" t="str">
        <f ca="true">+IF(OFFSET('Sanitation Data'!$C$29,0,10*ROW('Sanitation Data'!C19))="","",OFFSET('Sanitation Data'!$C$29,0,10*ROW('Sanitation Data'!C19)))</f>
        <v/>
      </c>
      <c r="CL25" s="35" t="str">
        <f ca="true">+IF(OFFSET('Sanitation Data'!$C$30,0,10*ROW('Sanitation Data'!C19))="","",OFFSET('Sanitation Data'!$C$30,0,10*ROW('Sanitation Data'!C19)))</f>
        <v/>
      </c>
      <c r="CM25" s="35" t="str">
        <f ca="true">+IF(OFFSET('Sanitation Data'!$C$31,0,10*ROW('Sanitation Data'!C19))="","",OFFSET('Sanitation Data'!$C$31,0,10*ROW('Sanitation Data'!C19)))</f>
        <v/>
      </c>
      <c r="CN25" s="35" t="str">
        <f ca="true">+IF(OFFSET('Sanitation Data'!$C$32,0,10*ROW('Sanitation Data'!C19))="","",OFFSET('Sanitation Data'!$C$32,0,10*ROW('Sanitation Data'!C19)))</f>
        <v/>
      </c>
      <c r="CO25" s="35" t="str">
        <f ca="true">+IF(OFFSET('Sanitation Data'!$C$33,0,10*ROW('Sanitation Data'!C19))="","",OFFSET('Sanitation Data'!$C$33,0,10*ROW('Sanitation Data'!C19)))</f>
        <v/>
      </c>
      <c r="CP25" s="35" t="str">
        <f ca="true">+IF(OFFSET('Sanitation Data'!$D$29,0,10*ROW('Sanitation Data'!D19))="","",OFFSET('Sanitation Data'!$D$29,0,10*ROW('Sanitation Data'!D19)))</f>
        <v/>
      </c>
      <c r="CQ25" s="35" t="str">
        <f ca="true">+IF(OFFSET('Sanitation Data'!$D$30,0,10*ROW('Sanitation Data'!D19))="","",OFFSET('Sanitation Data'!$D$30,0,10*ROW('Sanitation Data'!D19)))</f>
        <v/>
      </c>
      <c r="CR25" s="35" t="str">
        <f ca="true">+IF(OFFSET('Sanitation Data'!$D$31,0,10*ROW('Sanitation Data'!D19))="","",OFFSET('Sanitation Data'!$D$31,0,10*ROW('Sanitation Data'!D19)))</f>
        <v/>
      </c>
      <c r="CS25" s="35" t="str">
        <f ca="true">+IF(OFFSET('Sanitation Data'!$D$32,0,10*ROW('Sanitation Data'!D19))="","",OFFSET('Sanitation Data'!$D$32,0,10*ROW('Sanitation Data'!D19)))</f>
        <v/>
      </c>
      <c r="CT25" s="35" t="str">
        <f ca="true">+IF(OFFSET('Sanitation Data'!$D$33,0,10*ROW('Sanitation Data'!D19))="","",OFFSET('Sanitation Data'!$D$33,0,10*ROW('Sanitation Data'!D19)))</f>
        <v/>
      </c>
      <c r="CU25" s="35" t="str">
        <f ca="true">+IF(OFFSET('Sanitation Data'!$E$29,0,10*ROW('Sanitation Data'!E19))="","",OFFSET('Sanitation Data'!$E$29,0,10*ROW('Sanitation Data'!E19)))</f>
        <v/>
      </c>
      <c r="CV25" s="35" t="str">
        <f ca="true">+IF(OFFSET('Sanitation Data'!$E$30,0,10*ROW('Sanitation Data'!E19))="","",OFFSET('Sanitation Data'!$E$30,0,10*ROW('Sanitation Data'!E19)))</f>
        <v/>
      </c>
      <c r="CW25" s="35" t="str">
        <f ca="true">+IF(OFFSET('Sanitation Data'!$E$31,0,10*ROW('Sanitation Data'!E19))="","",OFFSET('Sanitation Data'!$E$31,0,10*ROW('Sanitation Data'!E19)))</f>
        <v/>
      </c>
      <c r="CX25" s="35" t="str">
        <f ca="true">+IF(OFFSET('Sanitation Data'!$E$32,0,10*ROW('Sanitation Data'!E19))="","",OFFSET('Sanitation Data'!$E$32,0,10*ROW('Sanitation Data'!E19)))</f>
        <v/>
      </c>
      <c r="CY25" s="35" t="str">
        <f ca="true">+IF(OFFSET('Sanitation Data'!$E$33,0,10*ROW('Sanitation Data'!E19))="","",OFFSET('Sanitation Data'!$E$33,0,10*ROW('Sanitation Data'!E19)))</f>
        <v/>
      </c>
      <c r="CZ25" s="35" t="str">
        <f ca="true">+IF(OFFSET('Sanitation Data'!$F$29,0,10*ROW('Sanitation Data'!F19))="","",OFFSET('Sanitation Data'!$F$29,0,10*ROW('Sanitation Data'!F19)))</f>
        <v/>
      </c>
      <c r="DA25" s="35" t="str">
        <f ca="true">+IF(OFFSET('Sanitation Data'!$F$30,0,10*ROW('Sanitation Data'!F19))="","",OFFSET('Sanitation Data'!$F$30,0,10*ROW('Sanitation Data'!F19)))</f>
        <v/>
      </c>
      <c r="DB25" s="35" t="str">
        <f ca="true">+IF(OFFSET('Sanitation Data'!$F$31,0,10*ROW('Sanitation Data'!F19))="","",OFFSET('Sanitation Data'!$F$31,0,10*ROW('Sanitation Data'!F19)))</f>
        <v/>
      </c>
      <c r="DC25" s="35" t="str">
        <f ca="true">+IF(OFFSET('Sanitation Data'!$F$32,0,10*ROW('Sanitation Data'!F19))="","",OFFSET('Sanitation Data'!$F$32,0,10*ROW('Sanitation Data'!F19)))</f>
        <v/>
      </c>
      <c r="DD25" s="35" t="str">
        <f ca="true">+IF(OFFSET('Sanitation Data'!$F$33,0,10*ROW('Sanitation Data'!F19))="","",OFFSET('Sanitation Data'!$F$33,0,10*ROW('Sanitation Data'!F19)))</f>
        <v/>
      </c>
      <c r="DE25" s="35" t="str">
        <f ca="true">+IF(OFFSET('Sanitation Data'!$G$29,0,10*ROW('Sanitation Data'!G19))="","",OFFSET('Sanitation Data'!$G$29,0,10*ROW('Sanitation Data'!G19)))</f>
        <v/>
      </c>
      <c r="DF25" s="35" t="str">
        <f ca="true">+IF(OFFSET('Sanitation Data'!$G$30,0,10*ROW('Sanitation Data'!G19))="","",OFFSET('Sanitation Data'!$G$30,0,10*ROW('Sanitation Data'!G19)))</f>
        <v/>
      </c>
      <c r="DG25" s="35" t="str">
        <f ca="true">+IF(OFFSET('Sanitation Data'!$G$31,0,10*ROW('Sanitation Data'!G19))="","",OFFSET('Sanitation Data'!$G$31,0,10*ROW('Sanitation Data'!G19)))</f>
        <v/>
      </c>
      <c r="DH25" s="35" t="str">
        <f ca="true">+IF(OFFSET('Sanitation Data'!$G$32,0,10*ROW('Sanitation Data'!G19))="","",OFFSET('Sanitation Data'!$G$32,0,10*ROW('Sanitation Data'!G19)))</f>
        <v/>
      </c>
      <c r="DI25" s="35" t="str">
        <f ca="true">+IF(OFFSET('Sanitation Data'!$G$33,0,10*ROW('Sanitation Data'!G19))="","",OFFSET('Sanitation Data'!$G$33,0,10*ROW('Sanitation Data'!G19)))</f>
        <v/>
      </c>
      <c r="DJ25" s="35" t="str">
        <f ca="true">+IF(OFFSET('Sanitation Data'!$H$29,0,10*ROW('Sanitation Data'!H19))="","",OFFSET('Sanitation Data'!$H$29,0,10*ROW('Sanitation Data'!H19)))</f>
        <v/>
      </c>
      <c r="DK25" s="35" t="str">
        <f ca="true">+IF(OFFSET('Sanitation Data'!$H$30,0,10*ROW('Sanitation Data'!H19))="","",OFFSET('Sanitation Data'!$H$30,0,10*ROW('Sanitation Data'!H19)))</f>
        <v/>
      </c>
      <c r="DL25" s="35" t="str">
        <f ca="true">+IF(OFFSET('Sanitation Data'!$H$31,0,10*ROW('Sanitation Data'!H19))="","",OFFSET('Sanitation Data'!$H$31,0,10*ROW('Sanitation Data'!H19)))</f>
        <v/>
      </c>
      <c r="DM25" s="35" t="str">
        <f ca="true">+IF(OFFSET('Sanitation Data'!$H$32,0,10*ROW('Sanitation Data'!H19))="","",OFFSET('Sanitation Data'!$H$32,0,10*ROW('Sanitation Data'!H19)))</f>
        <v/>
      </c>
      <c r="DN25" s="35" t="str">
        <f ca="true">+IF(OFFSET('Sanitation Data'!$H$33,0,10*ROW('Sanitation Data'!H19))="","",OFFSET('Sanitation Data'!$H$33,0,10*ROW('Sanitation Data'!H19)))</f>
        <v/>
      </c>
      <c r="DO25" s="35" t="str">
        <f ca="true">+IF(OFFSET('Hygiene Data'!$C$12,0,10*ROW('Hygiene Data'!C19))="","",OFFSET('Hygiene Data'!$C$12,0,10*ROW('Hygiene Data'!C19)))</f>
        <v/>
      </c>
      <c r="DP25" s="35" t="str">
        <f ca="true">+IF(OFFSET('Hygiene Data'!$C$13,0,10*ROW('Hygiene Data'!C19))="","",OFFSET('Hygiene Data'!$C$13,0,10*ROW('Hygiene Data'!C19)))</f>
        <v/>
      </c>
      <c r="DQ25" s="35" t="str">
        <f ca="true">+IF(OFFSET('Hygiene Data'!$C$14,0,10*ROW('Hygiene Data'!C19))="","",OFFSET('Hygiene Data'!$C$14,0,10*ROW('Hygiene Data'!C19)))</f>
        <v/>
      </c>
      <c r="DR25" s="35" t="str">
        <f ca="true">+IF(OFFSET('Hygiene Data'!$D$12,0,10*ROW('Hygiene Data'!D19))="","",OFFSET('Hygiene Data'!$D$12,0,10*ROW('Hygiene Data'!D19)))</f>
        <v/>
      </c>
      <c r="DS25" s="35" t="str">
        <f ca="true">+IF(OFFSET('Hygiene Data'!$D$13,0,10*ROW('Hygiene Data'!D19))="","",OFFSET('Hygiene Data'!$D$13,0,10*ROW('Hygiene Data'!D19)))</f>
        <v/>
      </c>
      <c r="DT25" s="35" t="str">
        <f ca="true">+IF(OFFSET('Hygiene Data'!$D$14,0,10*ROW('Hygiene Data'!D19))="","",OFFSET('Hygiene Data'!$D$14,0,10*ROW('Hygiene Data'!D19)))</f>
        <v/>
      </c>
      <c r="DU25" s="35" t="str">
        <f ca="true">+IF(OFFSET('Hygiene Data'!$E$12,0,10*ROW('Hygiene Data'!E19))="","",OFFSET('Hygiene Data'!$E$12,0,10*ROW('Hygiene Data'!E19)))</f>
        <v/>
      </c>
      <c r="DV25" s="35" t="str">
        <f ca="true">+IF(OFFSET('Hygiene Data'!$E$13,0,10*ROW('Hygiene Data'!E19))="","",OFFSET('Hygiene Data'!$E$13,0,10*ROW('Hygiene Data'!E19)))</f>
        <v/>
      </c>
      <c r="DW25" s="35" t="str">
        <f ca="true">+IF(OFFSET('Hygiene Data'!$E$14,0,10*ROW('Hygiene Data'!E19))="","",OFFSET('Hygiene Data'!$E$14,0,10*ROW('Hygiene Data'!E19)))</f>
        <v/>
      </c>
      <c r="DX25" s="35" t="str">
        <f ca="true">+IF(OFFSET('Hygiene Data'!$F$12,0,10*ROW('Hygiene Data'!F19))="","",OFFSET('Hygiene Data'!$F$12,0,10*ROW('Hygiene Data'!F19)))</f>
        <v/>
      </c>
      <c r="DY25" s="35" t="str">
        <f ca="true">+IF(OFFSET('Hygiene Data'!$F$13,0,10*ROW('Hygiene Data'!F19))="","",OFFSET('Hygiene Data'!$F$13,0,10*ROW('Hygiene Data'!F19)))</f>
        <v/>
      </c>
      <c r="DZ25" s="35" t="str">
        <f ca="true">+IF(OFFSET('Hygiene Data'!$F$14,0,10*ROW('Hygiene Data'!F19))="","",OFFSET('Hygiene Data'!$F$14,0,10*ROW('Hygiene Data'!F19)))</f>
        <v/>
      </c>
      <c r="EA25" s="35" t="str">
        <f ca="true">+IF(OFFSET('Hygiene Data'!$G$12,0,10*ROW('Hygiene Data'!G19))="","",OFFSET('Hygiene Data'!$G$12,0,10*ROW('Hygiene Data'!G19)))</f>
        <v/>
      </c>
      <c r="EB25" s="35" t="str">
        <f ca="true">+IF(OFFSET('Hygiene Data'!$G$13,0,10*ROW('Hygiene Data'!G19))="","",OFFSET('Hygiene Data'!$G$13,0,10*ROW('Hygiene Data'!G19)))</f>
        <v/>
      </c>
      <c r="EC25" s="35" t="str">
        <f ca="true">+IF(OFFSET('Hygiene Data'!$G$14,0,10*ROW('Hygiene Data'!G19))="","",OFFSET('Hygiene Data'!$G$14,0,10*ROW('Hygiene Data'!G19)))</f>
        <v/>
      </c>
      <c r="ED25" s="35" t="str">
        <f ca="true">+IF(OFFSET('Hygiene Data'!$H$12,0,10*ROW('Hygiene Data'!H19))="","",OFFSET('Hygiene Data'!$H$12,0,10*ROW('Hygiene Data'!H19)))</f>
        <v/>
      </c>
      <c r="EE25" s="35" t="str">
        <f ca="true">+IF(OFFSET('Hygiene Data'!$H$13,0,10*ROW('Hygiene Data'!H19))="","",OFFSET('Hygiene Data'!$H$13,0,10*ROW('Hygiene Data'!H19)))</f>
        <v/>
      </c>
      <c r="EF25" s="35" t="str">
        <f ca="true">+IF(OFFSET('Hygiene Data'!$H$14,0,10*ROW('Hygiene Data'!H19))="","",OFFSET('Hygiene Data'!$H$14,0,10*ROW('Hygiene Data'!H19)))</f>
        <v/>
      </c>
    </row>
    <row r="26" x14ac:dyDescent="0.2">
      <c r="A26" s="58" t="str">
        <f ca="true">+IF(OFFSET('Water Data'!$B$1,0,10*ROW('Water Data'!B20))="","",OFFSET('Water Data'!$B$1,0,10*ROW('Water Data'!B20)))</f>
        <v/>
      </c>
      <c r="B26" s="58" t="str">
        <f ca="true">+IF(OFFSET('Water Data'!$A$3,0,10*ROW('Water Data'!A20))="","",OFFSET('Water Data'!$A$3,0,10*ROW('Water Data'!A20)))</f>
        <v/>
      </c>
      <c r="C26" s="58" t="str">
        <f ca="true">+IF(OFFSET('Water Data'!$C$3,0,10*ROW('Water Data'!C20))="","",OFFSET('Water Data'!$C$3,0,10*ROW('Water Data'!C20)))</f>
        <v/>
      </c>
      <c r="D26" s="247"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7"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7"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7"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7"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7"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7"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7"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7"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7"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7"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7"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7"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7"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7"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7"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7"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7"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8"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8"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8"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8"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8"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8"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8"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8"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8"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8"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8"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8"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8"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8"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8"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8"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8"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8"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8"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8"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8"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8"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8"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8"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8"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8"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8"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8"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8"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8"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9"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9"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9"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9"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9"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9"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9"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9"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9"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9"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9"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9"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9"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9"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9"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9"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9"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9"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5" t="str">
        <f ca="true">+IF(OFFSET('Water Data'!$C$28,0,10*ROW('Water Data'!C20))="","",OFFSET('Water Data'!$C$28,0,10*ROW('Water Data'!C20)))</f>
        <v/>
      </c>
      <c r="BT26" s="35" t="str">
        <f ca="true">+IF(OFFSET('Water Data'!$C$29,0,10*ROW('Water Data'!C20))="","",OFFSET('Water Data'!$C$29,0,10*ROW('Water Data'!C20)))</f>
        <v/>
      </c>
      <c r="BU26" s="35" t="str">
        <f ca="true">+IF(OFFSET('Water Data'!$C$30,0,10*ROW('Water Data'!C20))="","",OFFSET('Water Data'!$C$30,0,10*ROW('Water Data'!C20)))</f>
        <v/>
      </c>
      <c r="BV26" s="35" t="str">
        <f ca="true">+IF(OFFSET('Water Data'!$D$28,0,10*ROW('Water Data'!D20))="","",OFFSET('Water Data'!$D$28,0,10*ROW('Water Data'!D20)))</f>
        <v/>
      </c>
      <c r="BW26" s="35" t="str">
        <f ca="true">+IF(OFFSET('Water Data'!$D$29,0,10*ROW('Water Data'!D20))="","",OFFSET('Water Data'!$D$29,0,10*ROW('Water Data'!D20)))</f>
        <v/>
      </c>
      <c r="BX26" s="35" t="str">
        <f ca="true">+IF(OFFSET('Water Data'!$D$30,0,10*ROW('Water Data'!D20))="","",OFFSET('Water Data'!$D$30,0,10*ROW('Water Data'!D20)))</f>
        <v/>
      </c>
      <c r="BY26" s="35" t="str">
        <f ca="true">+IF(OFFSET('Water Data'!$E$28,0,10*ROW('Water Data'!E20))="","",OFFSET('Water Data'!$E$28,0,10*ROW('Water Data'!E20)))</f>
        <v/>
      </c>
      <c r="BZ26" s="35" t="str">
        <f ca="true">+IF(OFFSET('Water Data'!$E$29,0,10*ROW('Water Data'!E20))="","",OFFSET('Water Data'!$E$29,0,10*ROW('Water Data'!E20)))</f>
        <v/>
      </c>
      <c r="CA26" s="35" t="str">
        <f ca="true">+IF(OFFSET('Water Data'!$E$30,0,10*ROW('Water Data'!E20))="","",OFFSET('Water Data'!$E$30,0,10*ROW('Water Data'!E20)))</f>
        <v/>
      </c>
      <c r="CB26" s="35" t="str">
        <f ca="true">+IF(OFFSET('Water Data'!$F$28,0,10*ROW('Water Data'!F20))="","",OFFSET('Water Data'!$F$28,0,10*ROW('Water Data'!F20)))</f>
        <v/>
      </c>
      <c r="CC26" s="35" t="str">
        <f ca="true">+IF(OFFSET('Water Data'!$F$29,0,10*ROW('Water Data'!F20))="","",OFFSET('Water Data'!$F$29,0,10*ROW('Water Data'!F20)))</f>
        <v/>
      </c>
      <c r="CD26" s="35" t="str">
        <f ca="true">+IF(OFFSET('Water Data'!$F$30,0,10*ROW('Water Data'!F20))="","",OFFSET('Water Data'!$F$30,0,10*ROW('Water Data'!F20)))</f>
        <v/>
      </c>
      <c r="CE26" s="35" t="str">
        <f ca="true">+IF(OFFSET('Water Data'!$G$28,0,10*ROW('Water Data'!G20))="","",OFFSET('Water Data'!$G$28,0,10*ROW('Water Data'!G20)))</f>
        <v/>
      </c>
      <c r="CF26" s="35" t="str">
        <f ca="true">+IF(OFFSET('Water Data'!$G$29,0,10*ROW('Water Data'!G20))="","",OFFSET('Water Data'!$G$29,0,10*ROW('Water Data'!G20)))</f>
        <v/>
      </c>
      <c r="CG26" s="35" t="str">
        <f ca="true">+IF(OFFSET('Water Data'!$G$30,0,10*ROW('Water Data'!G20))="","",OFFSET('Water Data'!$G$30,0,10*ROW('Water Data'!G20)))</f>
        <v/>
      </c>
      <c r="CH26" s="35" t="str">
        <f ca="true">+IF(OFFSET('Water Data'!$H$28,0,10*ROW('Water Data'!H20))="","",OFFSET('Water Data'!$H$28,0,10*ROW('Water Data'!H20)))</f>
        <v/>
      </c>
      <c r="CI26" s="35" t="str">
        <f ca="true">+IF(OFFSET('Water Data'!$H$29,0,10*ROW('Water Data'!H20))="","",OFFSET('Water Data'!$H$29,0,10*ROW('Water Data'!H20)))</f>
        <v/>
      </c>
      <c r="CJ26" s="35" t="str">
        <f ca="true">+IF(OFFSET('Water Data'!$H$30,0,10*ROW('Water Data'!H20))="","",OFFSET('Water Data'!$H$30,0,10*ROW('Water Data'!H20)))</f>
        <v/>
      </c>
      <c r="CK26" s="35" t="str">
        <f ca="true">+IF(OFFSET('Sanitation Data'!$C$29,0,10*ROW('Sanitation Data'!C20))="","",OFFSET('Sanitation Data'!$C$29,0,10*ROW('Sanitation Data'!C20)))</f>
        <v/>
      </c>
      <c r="CL26" s="35" t="str">
        <f ca="true">+IF(OFFSET('Sanitation Data'!$C$30,0,10*ROW('Sanitation Data'!C20))="","",OFFSET('Sanitation Data'!$C$30,0,10*ROW('Sanitation Data'!C20)))</f>
        <v/>
      </c>
      <c r="CM26" s="35" t="str">
        <f ca="true">+IF(OFFSET('Sanitation Data'!$C$31,0,10*ROW('Sanitation Data'!C20))="","",OFFSET('Sanitation Data'!$C$31,0,10*ROW('Sanitation Data'!C20)))</f>
        <v/>
      </c>
      <c r="CN26" s="35" t="str">
        <f ca="true">+IF(OFFSET('Sanitation Data'!$C$32,0,10*ROW('Sanitation Data'!C20))="","",OFFSET('Sanitation Data'!$C$32,0,10*ROW('Sanitation Data'!C20)))</f>
        <v/>
      </c>
      <c r="CO26" s="35" t="str">
        <f ca="true">+IF(OFFSET('Sanitation Data'!$C$33,0,10*ROW('Sanitation Data'!C20))="","",OFFSET('Sanitation Data'!$C$33,0,10*ROW('Sanitation Data'!C20)))</f>
        <v/>
      </c>
      <c r="CP26" s="35" t="str">
        <f ca="true">+IF(OFFSET('Sanitation Data'!$D$29,0,10*ROW('Sanitation Data'!D20))="","",OFFSET('Sanitation Data'!$D$29,0,10*ROW('Sanitation Data'!D20)))</f>
        <v/>
      </c>
      <c r="CQ26" s="35" t="str">
        <f ca="true">+IF(OFFSET('Sanitation Data'!$D$30,0,10*ROW('Sanitation Data'!D20))="","",OFFSET('Sanitation Data'!$D$30,0,10*ROW('Sanitation Data'!D20)))</f>
        <v/>
      </c>
      <c r="CR26" s="35" t="str">
        <f ca="true">+IF(OFFSET('Sanitation Data'!$D$31,0,10*ROW('Sanitation Data'!D20))="","",OFFSET('Sanitation Data'!$D$31,0,10*ROW('Sanitation Data'!D20)))</f>
        <v/>
      </c>
      <c r="CS26" s="35" t="str">
        <f ca="true">+IF(OFFSET('Sanitation Data'!$D$32,0,10*ROW('Sanitation Data'!D20))="","",OFFSET('Sanitation Data'!$D$32,0,10*ROW('Sanitation Data'!D20)))</f>
        <v/>
      </c>
      <c r="CT26" s="35" t="str">
        <f ca="true">+IF(OFFSET('Sanitation Data'!$D$33,0,10*ROW('Sanitation Data'!D20))="","",OFFSET('Sanitation Data'!$D$33,0,10*ROW('Sanitation Data'!D20)))</f>
        <v/>
      </c>
      <c r="CU26" s="35" t="str">
        <f ca="true">+IF(OFFSET('Sanitation Data'!$E$29,0,10*ROW('Sanitation Data'!E20))="","",OFFSET('Sanitation Data'!$E$29,0,10*ROW('Sanitation Data'!E20)))</f>
        <v/>
      </c>
      <c r="CV26" s="35" t="str">
        <f ca="true">+IF(OFFSET('Sanitation Data'!$E$30,0,10*ROW('Sanitation Data'!E20))="","",OFFSET('Sanitation Data'!$E$30,0,10*ROW('Sanitation Data'!E20)))</f>
        <v/>
      </c>
      <c r="CW26" s="35" t="str">
        <f ca="true">+IF(OFFSET('Sanitation Data'!$E$31,0,10*ROW('Sanitation Data'!E20))="","",OFFSET('Sanitation Data'!$E$31,0,10*ROW('Sanitation Data'!E20)))</f>
        <v/>
      </c>
      <c r="CX26" s="35" t="str">
        <f ca="true">+IF(OFFSET('Sanitation Data'!$E$32,0,10*ROW('Sanitation Data'!E20))="","",OFFSET('Sanitation Data'!$E$32,0,10*ROW('Sanitation Data'!E20)))</f>
        <v/>
      </c>
      <c r="CY26" s="35" t="str">
        <f ca="true">+IF(OFFSET('Sanitation Data'!$E$33,0,10*ROW('Sanitation Data'!E20))="","",OFFSET('Sanitation Data'!$E$33,0,10*ROW('Sanitation Data'!E20)))</f>
        <v/>
      </c>
      <c r="CZ26" s="35" t="str">
        <f ca="true">+IF(OFFSET('Sanitation Data'!$F$29,0,10*ROW('Sanitation Data'!F20))="","",OFFSET('Sanitation Data'!$F$29,0,10*ROW('Sanitation Data'!F20)))</f>
        <v/>
      </c>
      <c r="DA26" s="35" t="str">
        <f ca="true">+IF(OFFSET('Sanitation Data'!$F$30,0,10*ROW('Sanitation Data'!F20))="","",OFFSET('Sanitation Data'!$F$30,0,10*ROW('Sanitation Data'!F20)))</f>
        <v/>
      </c>
      <c r="DB26" s="35" t="str">
        <f ca="true">+IF(OFFSET('Sanitation Data'!$F$31,0,10*ROW('Sanitation Data'!F20))="","",OFFSET('Sanitation Data'!$F$31,0,10*ROW('Sanitation Data'!F20)))</f>
        <v/>
      </c>
      <c r="DC26" s="35" t="str">
        <f ca="true">+IF(OFFSET('Sanitation Data'!$F$32,0,10*ROW('Sanitation Data'!F20))="","",OFFSET('Sanitation Data'!$F$32,0,10*ROW('Sanitation Data'!F20)))</f>
        <v/>
      </c>
      <c r="DD26" s="35" t="str">
        <f ca="true">+IF(OFFSET('Sanitation Data'!$F$33,0,10*ROW('Sanitation Data'!F20))="","",OFFSET('Sanitation Data'!$F$33,0,10*ROW('Sanitation Data'!F20)))</f>
        <v/>
      </c>
      <c r="DE26" s="35" t="str">
        <f ca="true">+IF(OFFSET('Sanitation Data'!$G$29,0,10*ROW('Sanitation Data'!G20))="","",OFFSET('Sanitation Data'!$G$29,0,10*ROW('Sanitation Data'!G20)))</f>
        <v/>
      </c>
      <c r="DF26" s="35" t="str">
        <f ca="true">+IF(OFFSET('Sanitation Data'!$G$30,0,10*ROW('Sanitation Data'!G20))="","",OFFSET('Sanitation Data'!$G$30,0,10*ROW('Sanitation Data'!G20)))</f>
        <v/>
      </c>
      <c r="DG26" s="35" t="str">
        <f ca="true">+IF(OFFSET('Sanitation Data'!$G$31,0,10*ROW('Sanitation Data'!G20))="","",OFFSET('Sanitation Data'!$G$31,0,10*ROW('Sanitation Data'!G20)))</f>
        <v/>
      </c>
      <c r="DH26" s="35" t="str">
        <f ca="true">+IF(OFFSET('Sanitation Data'!$G$32,0,10*ROW('Sanitation Data'!G20))="","",OFFSET('Sanitation Data'!$G$32,0,10*ROW('Sanitation Data'!G20)))</f>
        <v/>
      </c>
      <c r="DI26" s="35" t="str">
        <f ca="true">+IF(OFFSET('Sanitation Data'!$G$33,0,10*ROW('Sanitation Data'!G20))="","",OFFSET('Sanitation Data'!$G$33,0,10*ROW('Sanitation Data'!G20)))</f>
        <v/>
      </c>
      <c r="DJ26" s="35" t="str">
        <f ca="true">+IF(OFFSET('Sanitation Data'!$H$29,0,10*ROW('Sanitation Data'!H20))="","",OFFSET('Sanitation Data'!$H$29,0,10*ROW('Sanitation Data'!H20)))</f>
        <v/>
      </c>
      <c r="DK26" s="35" t="str">
        <f ca="true">+IF(OFFSET('Sanitation Data'!$H$30,0,10*ROW('Sanitation Data'!H20))="","",OFFSET('Sanitation Data'!$H$30,0,10*ROW('Sanitation Data'!H20)))</f>
        <v/>
      </c>
      <c r="DL26" s="35" t="str">
        <f ca="true">+IF(OFFSET('Sanitation Data'!$H$31,0,10*ROW('Sanitation Data'!H20))="","",OFFSET('Sanitation Data'!$H$31,0,10*ROW('Sanitation Data'!H20)))</f>
        <v/>
      </c>
      <c r="DM26" s="35" t="str">
        <f ca="true">+IF(OFFSET('Sanitation Data'!$H$32,0,10*ROW('Sanitation Data'!H20))="","",OFFSET('Sanitation Data'!$H$32,0,10*ROW('Sanitation Data'!H20)))</f>
        <v/>
      </c>
      <c r="DN26" s="35" t="str">
        <f ca="true">+IF(OFFSET('Sanitation Data'!$H$33,0,10*ROW('Sanitation Data'!H20))="","",OFFSET('Sanitation Data'!$H$33,0,10*ROW('Sanitation Data'!H20)))</f>
        <v/>
      </c>
      <c r="DO26" s="35" t="str">
        <f ca="true">+IF(OFFSET('Hygiene Data'!$C$12,0,10*ROW('Hygiene Data'!C20))="","",OFFSET('Hygiene Data'!$C$12,0,10*ROW('Hygiene Data'!C20)))</f>
        <v/>
      </c>
      <c r="DP26" s="35" t="str">
        <f ca="true">+IF(OFFSET('Hygiene Data'!$C$13,0,10*ROW('Hygiene Data'!C20))="","",OFFSET('Hygiene Data'!$C$13,0,10*ROW('Hygiene Data'!C20)))</f>
        <v/>
      </c>
      <c r="DQ26" s="35" t="str">
        <f ca="true">+IF(OFFSET('Hygiene Data'!$C$14,0,10*ROW('Hygiene Data'!C20))="","",OFFSET('Hygiene Data'!$C$14,0,10*ROW('Hygiene Data'!C20)))</f>
        <v/>
      </c>
      <c r="DR26" s="35" t="str">
        <f ca="true">+IF(OFFSET('Hygiene Data'!$D$12,0,10*ROW('Hygiene Data'!D20))="","",OFFSET('Hygiene Data'!$D$12,0,10*ROW('Hygiene Data'!D20)))</f>
        <v/>
      </c>
      <c r="DS26" s="35" t="str">
        <f ca="true">+IF(OFFSET('Hygiene Data'!$D$13,0,10*ROW('Hygiene Data'!D20))="","",OFFSET('Hygiene Data'!$D$13,0,10*ROW('Hygiene Data'!D20)))</f>
        <v/>
      </c>
      <c r="DT26" s="35" t="str">
        <f ca="true">+IF(OFFSET('Hygiene Data'!$D$14,0,10*ROW('Hygiene Data'!D20))="","",OFFSET('Hygiene Data'!$D$14,0,10*ROW('Hygiene Data'!D20)))</f>
        <v/>
      </c>
      <c r="DU26" s="35" t="str">
        <f ca="true">+IF(OFFSET('Hygiene Data'!$E$12,0,10*ROW('Hygiene Data'!E20))="","",OFFSET('Hygiene Data'!$E$12,0,10*ROW('Hygiene Data'!E20)))</f>
        <v/>
      </c>
      <c r="DV26" s="35" t="str">
        <f ca="true">+IF(OFFSET('Hygiene Data'!$E$13,0,10*ROW('Hygiene Data'!E20))="","",OFFSET('Hygiene Data'!$E$13,0,10*ROW('Hygiene Data'!E20)))</f>
        <v/>
      </c>
      <c r="DW26" s="35" t="str">
        <f ca="true">+IF(OFFSET('Hygiene Data'!$E$14,0,10*ROW('Hygiene Data'!E20))="","",OFFSET('Hygiene Data'!$E$14,0,10*ROW('Hygiene Data'!E20)))</f>
        <v/>
      </c>
      <c r="DX26" s="35" t="str">
        <f ca="true">+IF(OFFSET('Hygiene Data'!$F$12,0,10*ROW('Hygiene Data'!F20))="","",OFFSET('Hygiene Data'!$F$12,0,10*ROW('Hygiene Data'!F20)))</f>
        <v/>
      </c>
      <c r="DY26" s="35" t="str">
        <f ca="true">+IF(OFFSET('Hygiene Data'!$F$13,0,10*ROW('Hygiene Data'!F20))="","",OFFSET('Hygiene Data'!$F$13,0,10*ROW('Hygiene Data'!F20)))</f>
        <v/>
      </c>
      <c r="DZ26" s="35" t="str">
        <f ca="true">+IF(OFFSET('Hygiene Data'!$F$14,0,10*ROW('Hygiene Data'!F20))="","",OFFSET('Hygiene Data'!$F$14,0,10*ROW('Hygiene Data'!F20)))</f>
        <v/>
      </c>
      <c r="EA26" s="35" t="str">
        <f ca="true">+IF(OFFSET('Hygiene Data'!$G$12,0,10*ROW('Hygiene Data'!G20))="","",OFFSET('Hygiene Data'!$G$12,0,10*ROW('Hygiene Data'!G20)))</f>
        <v/>
      </c>
      <c r="EB26" s="35" t="str">
        <f ca="true">+IF(OFFSET('Hygiene Data'!$G$13,0,10*ROW('Hygiene Data'!G20))="","",OFFSET('Hygiene Data'!$G$13,0,10*ROW('Hygiene Data'!G20)))</f>
        <v/>
      </c>
      <c r="EC26" s="35" t="str">
        <f ca="true">+IF(OFFSET('Hygiene Data'!$G$14,0,10*ROW('Hygiene Data'!G20))="","",OFFSET('Hygiene Data'!$G$14,0,10*ROW('Hygiene Data'!G20)))</f>
        <v/>
      </c>
      <c r="ED26" s="35" t="str">
        <f ca="true">+IF(OFFSET('Hygiene Data'!$H$12,0,10*ROW('Hygiene Data'!H20))="","",OFFSET('Hygiene Data'!$H$12,0,10*ROW('Hygiene Data'!H20)))</f>
        <v/>
      </c>
      <c r="EE26" s="35" t="str">
        <f ca="true">+IF(OFFSET('Hygiene Data'!$H$13,0,10*ROW('Hygiene Data'!H20))="","",OFFSET('Hygiene Data'!$H$13,0,10*ROW('Hygiene Data'!H20)))</f>
        <v/>
      </c>
      <c r="EF26" s="35" t="str">
        <f ca="true">+IF(OFFSET('Hygiene Data'!$H$14,0,10*ROW('Hygiene Data'!H20))="","",OFFSET('Hygiene Data'!$H$14,0,10*ROW('Hygiene Data'!H20)))</f>
        <v/>
      </c>
    </row>
    <row r="27" x14ac:dyDescent="0.2">
      <c r="A27" s="58" t="str">
        <f ca="true">+IF(OFFSET('Water Data'!$B$1,0,10*ROW('Water Data'!B21))="","",OFFSET('Water Data'!$B$1,0,10*ROW('Water Data'!B21)))</f>
        <v/>
      </c>
      <c r="B27" s="58" t="str">
        <f ca="true">+IF(OFFSET('Water Data'!$A$3,0,10*ROW('Water Data'!A21))="","",OFFSET('Water Data'!$A$3,0,10*ROW('Water Data'!A21)))</f>
        <v/>
      </c>
      <c r="C27" s="58" t="str">
        <f ca="true">+IF(OFFSET('Water Data'!$C$3,0,10*ROW('Water Data'!C21))="","",OFFSET('Water Data'!$C$3,0,10*ROW('Water Data'!C21)))</f>
        <v/>
      </c>
      <c r="D27" s="247"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7"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7"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7"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7"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7"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7"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7"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7"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7"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7"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7"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7"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7"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7"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7"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7"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7"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8"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8"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8"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8"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8"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8"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8"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8"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8"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8"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8"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8"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8"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8"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8"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8"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8"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8"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8"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8"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8"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8"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8"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8"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8"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8"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8"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8"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8"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8"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9"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9"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9"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9"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9"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9"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9"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9"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9"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9"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9"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9"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9"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9"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9"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9"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9"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9"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5" t="str">
        <f ca="true">+IF(OFFSET('Water Data'!$C$28,0,10*ROW('Water Data'!C21))="","",OFFSET('Water Data'!$C$28,0,10*ROW('Water Data'!C21)))</f>
        <v/>
      </c>
      <c r="BT27" s="35" t="str">
        <f ca="true">+IF(OFFSET('Water Data'!$C$29,0,10*ROW('Water Data'!C21))="","",OFFSET('Water Data'!$C$29,0,10*ROW('Water Data'!C21)))</f>
        <v/>
      </c>
      <c r="BU27" s="35" t="str">
        <f ca="true">+IF(OFFSET('Water Data'!$C$30,0,10*ROW('Water Data'!C21))="","",OFFSET('Water Data'!$C$30,0,10*ROW('Water Data'!C21)))</f>
        <v/>
      </c>
      <c r="BV27" s="35" t="str">
        <f ca="true">+IF(OFFSET('Water Data'!$D$28,0,10*ROW('Water Data'!D21))="","",OFFSET('Water Data'!$D$28,0,10*ROW('Water Data'!D21)))</f>
        <v/>
      </c>
      <c r="BW27" s="35" t="str">
        <f ca="true">+IF(OFFSET('Water Data'!$D$29,0,10*ROW('Water Data'!D21))="","",OFFSET('Water Data'!$D$29,0,10*ROW('Water Data'!D21)))</f>
        <v/>
      </c>
      <c r="BX27" s="35" t="str">
        <f ca="true">+IF(OFFSET('Water Data'!$D$30,0,10*ROW('Water Data'!D21))="","",OFFSET('Water Data'!$D$30,0,10*ROW('Water Data'!D21)))</f>
        <v/>
      </c>
      <c r="BY27" s="35" t="str">
        <f ca="true">+IF(OFFSET('Water Data'!$E$28,0,10*ROW('Water Data'!E21))="","",OFFSET('Water Data'!$E$28,0,10*ROW('Water Data'!E21)))</f>
        <v/>
      </c>
      <c r="BZ27" s="35" t="str">
        <f ca="true">+IF(OFFSET('Water Data'!$E$29,0,10*ROW('Water Data'!E21))="","",OFFSET('Water Data'!$E$29,0,10*ROW('Water Data'!E21)))</f>
        <v/>
      </c>
      <c r="CA27" s="35" t="str">
        <f ca="true">+IF(OFFSET('Water Data'!$E$30,0,10*ROW('Water Data'!E21))="","",OFFSET('Water Data'!$E$30,0,10*ROW('Water Data'!E21)))</f>
        <v/>
      </c>
      <c r="CB27" s="35" t="str">
        <f ca="true">+IF(OFFSET('Water Data'!$F$28,0,10*ROW('Water Data'!F21))="","",OFFSET('Water Data'!$F$28,0,10*ROW('Water Data'!F21)))</f>
        <v/>
      </c>
      <c r="CC27" s="35" t="str">
        <f ca="true">+IF(OFFSET('Water Data'!$F$29,0,10*ROW('Water Data'!F21))="","",OFFSET('Water Data'!$F$29,0,10*ROW('Water Data'!F21)))</f>
        <v/>
      </c>
      <c r="CD27" s="35" t="str">
        <f ca="true">+IF(OFFSET('Water Data'!$F$30,0,10*ROW('Water Data'!F21))="","",OFFSET('Water Data'!$F$30,0,10*ROW('Water Data'!F21)))</f>
        <v/>
      </c>
      <c r="CE27" s="35" t="str">
        <f ca="true">+IF(OFFSET('Water Data'!$G$28,0,10*ROW('Water Data'!G21))="","",OFFSET('Water Data'!$G$28,0,10*ROW('Water Data'!G21)))</f>
        <v/>
      </c>
      <c r="CF27" s="35" t="str">
        <f ca="true">+IF(OFFSET('Water Data'!$G$29,0,10*ROW('Water Data'!G21))="","",OFFSET('Water Data'!$G$29,0,10*ROW('Water Data'!G21)))</f>
        <v/>
      </c>
      <c r="CG27" s="35" t="str">
        <f ca="true">+IF(OFFSET('Water Data'!$G$30,0,10*ROW('Water Data'!G21))="","",OFFSET('Water Data'!$G$30,0,10*ROW('Water Data'!G21)))</f>
        <v/>
      </c>
      <c r="CH27" s="35" t="str">
        <f ca="true">+IF(OFFSET('Water Data'!$H$28,0,10*ROW('Water Data'!H21))="","",OFFSET('Water Data'!$H$28,0,10*ROW('Water Data'!H21)))</f>
        <v/>
      </c>
      <c r="CI27" s="35" t="str">
        <f ca="true">+IF(OFFSET('Water Data'!$H$29,0,10*ROW('Water Data'!H21))="","",OFFSET('Water Data'!$H$29,0,10*ROW('Water Data'!H21)))</f>
        <v/>
      </c>
      <c r="CJ27" s="35" t="str">
        <f ca="true">+IF(OFFSET('Water Data'!$H$30,0,10*ROW('Water Data'!H21))="","",OFFSET('Water Data'!$H$30,0,10*ROW('Water Data'!H21)))</f>
        <v/>
      </c>
      <c r="CK27" s="35" t="str">
        <f ca="true">+IF(OFFSET('Sanitation Data'!$C$29,0,10*ROW('Sanitation Data'!C21))="","",OFFSET('Sanitation Data'!$C$29,0,10*ROW('Sanitation Data'!C21)))</f>
        <v/>
      </c>
      <c r="CL27" s="35" t="str">
        <f ca="true">+IF(OFFSET('Sanitation Data'!$C$30,0,10*ROW('Sanitation Data'!C21))="","",OFFSET('Sanitation Data'!$C$30,0,10*ROW('Sanitation Data'!C21)))</f>
        <v/>
      </c>
      <c r="CM27" s="35" t="str">
        <f ca="true">+IF(OFFSET('Sanitation Data'!$C$31,0,10*ROW('Sanitation Data'!C21))="","",OFFSET('Sanitation Data'!$C$31,0,10*ROW('Sanitation Data'!C21)))</f>
        <v/>
      </c>
      <c r="CN27" s="35" t="str">
        <f ca="true">+IF(OFFSET('Sanitation Data'!$C$32,0,10*ROW('Sanitation Data'!C21))="","",OFFSET('Sanitation Data'!$C$32,0,10*ROW('Sanitation Data'!C21)))</f>
        <v/>
      </c>
      <c r="CO27" s="35" t="str">
        <f ca="true">+IF(OFFSET('Sanitation Data'!$C$33,0,10*ROW('Sanitation Data'!C21))="","",OFFSET('Sanitation Data'!$C$33,0,10*ROW('Sanitation Data'!C21)))</f>
        <v/>
      </c>
      <c r="CP27" s="35" t="str">
        <f ca="true">+IF(OFFSET('Sanitation Data'!$D$29,0,10*ROW('Sanitation Data'!D21))="","",OFFSET('Sanitation Data'!$D$29,0,10*ROW('Sanitation Data'!D21)))</f>
        <v/>
      </c>
      <c r="CQ27" s="35" t="str">
        <f ca="true">+IF(OFFSET('Sanitation Data'!$D$30,0,10*ROW('Sanitation Data'!D21))="","",OFFSET('Sanitation Data'!$D$30,0,10*ROW('Sanitation Data'!D21)))</f>
        <v/>
      </c>
      <c r="CR27" s="35" t="str">
        <f ca="true">+IF(OFFSET('Sanitation Data'!$D$31,0,10*ROW('Sanitation Data'!D21))="","",OFFSET('Sanitation Data'!$D$31,0,10*ROW('Sanitation Data'!D21)))</f>
        <v/>
      </c>
      <c r="CS27" s="35" t="str">
        <f ca="true">+IF(OFFSET('Sanitation Data'!$D$32,0,10*ROW('Sanitation Data'!D21))="","",OFFSET('Sanitation Data'!$D$32,0,10*ROW('Sanitation Data'!D21)))</f>
        <v/>
      </c>
      <c r="CT27" s="35" t="str">
        <f ca="true">+IF(OFFSET('Sanitation Data'!$D$33,0,10*ROW('Sanitation Data'!D21))="","",OFFSET('Sanitation Data'!$D$33,0,10*ROW('Sanitation Data'!D21)))</f>
        <v/>
      </c>
      <c r="CU27" s="35" t="str">
        <f ca="true">+IF(OFFSET('Sanitation Data'!$E$29,0,10*ROW('Sanitation Data'!E21))="","",OFFSET('Sanitation Data'!$E$29,0,10*ROW('Sanitation Data'!E21)))</f>
        <v/>
      </c>
      <c r="CV27" s="35" t="str">
        <f ca="true">+IF(OFFSET('Sanitation Data'!$E$30,0,10*ROW('Sanitation Data'!E21))="","",OFFSET('Sanitation Data'!$E$30,0,10*ROW('Sanitation Data'!E21)))</f>
        <v/>
      </c>
      <c r="CW27" s="35" t="str">
        <f ca="true">+IF(OFFSET('Sanitation Data'!$E$31,0,10*ROW('Sanitation Data'!E21))="","",OFFSET('Sanitation Data'!$E$31,0,10*ROW('Sanitation Data'!E21)))</f>
        <v/>
      </c>
      <c r="CX27" s="35" t="str">
        <f ca="true">+IF(OFFSET('Sanitation Data'!$E$32,0,10*ROW('Sanitation Data'!E21))="","",OFFSET('Sanitation Data'!$E$32,0,10*ROW('Sanitation Data'!E21)))</f>
        <v/>
      </c>
      <c r="CY27" s="35" t="str">
        <f ca="true">+IF(OFFSET('Sanitation Data'!$E$33,0,10*ROW('Sanitation Data'!E21))="","",OFFSET('Sanitation Data'!$E$33,0,10*ROW('Sanitation Data'!E21)))</f>
        <v/>
      </c>
      <c r="CZ27" s="35" t="str">
        <f ca="true">+IF(OFFSET('Sanitation Data'!$F$29,0,10*ROW('Sanitation Data'!F21))="","",OFFSET('Sanitation Data'!$F$29,0,10*ROW('Sanitation Data'!F21)))</f>
        <v/>
      </c>
      <c r="DA27" s="35" t="str">
        <f ca="true">+IF(OFFSET('Sanitation Data'!$F$30,0,10*ROW('Sanitation Data'!F21))="","",OFFSET('Sanitation Data'!$F$30,0,10*ROW('Sanitation Data'!F21)))</f>
        <v/>
      </c>
      <c r="DB27" s="35" t="str">
        <f ca="true">+IF(OFFSET('Sanitation Data'!$F$31,0,10*ROW('Sanitation Data'!F21))="","",OFFSET('Sanitation Data'!$F$31,0,10*ROW('Sanitation Data'!F21)))</f>
        <v/>
      </c>
      <c r="DC27" s="35" t="str">
        <f ca="true">+IF(OFFSET('Sanitation Data'!$F$32,0,10*ROW('Sanitation Data'!F21))="","",OFFSET('Sanitation Data'!$F$32,0,10*ROW('Sanitation Data'!F21)))</f>
        <v/>
      </c>
      <c r="DD27" s="35" t="str">
        <f ca="true">+IF(OFFSET('Sanitation Data'!$F$33,0,10*ROW('Sanitation Data'!F21))="","",OFFSET('Sanitation Data'!$F$33,0,10*ROW('Sanitation Data'!F21)))</f>
        <v/>
      </c>
      <c r="DE27" s="35" t="str">
        <f ca="true">+IF(OFFSET('Sanitation Data'!$G$29,0,10*ROW('Sanitation Data'!G21))="","",OFFSET('Sanitation Data'!$G$29,0,10*ROW('Sanitation Data'!G21)))</f>
        <v/>
      </c>
      <c r="DF27" s="35" t="str">
        <f ca="true">+IF(OFFSET('Sanitation Data'!$G$30,0,10*ROW('Sanitation Data'!G21))="","",OFFSET('Sanitation Data'!$G$30,0,10*ROW('Sanitation Data'!G21)))</f>
        <v/>
      </c>
      <c r="DG27" s="35" t="str">
        <f ca="true">+IF(OFFSET('Sanitation Data'!$G$31,0,10*ROW('Sanitation Data'!G21))="","",OFFSET('Sanitation Data'!$G$31,0,10*ROW('Sanitation Data'!G21)))</f>
        <v/>
      </c>
      <c r="DH27" s="35" t="str">
        <f ca="true">+IF(OFFSET('Sanitation Data'!$G$32,0,10*ROW('Sanitation Data'!G21))="","",OFFSET('Sanitation Data'!$G$32,0,10*ROW('Sanitation Data'!G21)))</f>
        <v/>
      </c>
      <c r="DI27" s="35" t="str">
        <f ca="true">+IF(OFFSET('Sanitation Data'!$G$33,0,10*ROW('Sanitation Data'!G21))="","",OFFSET('Sanitation Data'!$G$33,0,10*ROW('Sanitation Data'!G21)))</f>
        <v/>
      </c>
      <c r="DJ27" s="35" t="str">
        <f ca="true">+IF(OFFSET('Sanitation Data'!$H$29,0,10*ROW('Sanitation Data'!H21))="","",OFFSET('Sanitation Data'!$H$29,0,10*ROW('Sanitation Data'!H21)))</f>
        <v/>
      </c>
      <c r="DK27" s="35" t="str">
        <f ca="true">+IF(OFFSET('Sanitation Data'!$H$30,0,10*ROW('Sanitation Data'!H21))="","",OFFSET('Sanitation Data'!$H$30,0,10*ROW('Sanitation Data'!H21)))</f>
        <v/>
      </c>
      <c r="DL27" s="35" t="str">
        <f ca="true">+IF(OFFSET('Sanitation Data'!$H$31,0,10*ROW('Sanitation Data'!H21))="","",OFFSET('Sanitation Data'!$H$31,0,10*ROW('Sanitation Data'!H21)))</f>
        <v/>
      </c>
      <c r="DM27" s="35" t="str">
        <f ca="true">+IF(OFFSET('Sanitation Data'!$H$32,0,10*ROW('Sanitation Data'!H21))="","",OFFSET('Sanitation Data'!$H$32,0,10*ROW('Sanitation Data'!H21)))</f>
        <v/>
      </c>
      <c r="DN27" s="35" t="str">
        <f ca="true">+IF(OFFSET('Sanitation Data'!$H$33,0,10*ROW('Sanitation Data'!H21))="","",OFFSET('Sanitation Data'!$H$33,0,10*ROW('Sanitation Data'!H21)))</f>
        <v/>
      </c>
      <c r="DO27" s="35" t="str">
        <f ca="true">+IF(OFFSET('Hygiene Data'!$C$12,0,10*ROW('Hygiene Data'!C21))="","",OFFSET('Hygiene Data'!$C$12,0,10*ROW('Hygiene Data'!C21)))</f>
        <v/>
      </c>
      <c r="DP27" s="35" t="str">
        <f ca="true">+IF(OFFSET('Hygiene Data'!$C$13,0,10*ROW('Hygiene Data'!C21))="","",OFFSET('Hygiene Data'!$C$13,0,10*ROW('Hygiene Data'!C21)))</f>
        <v/>
      </c>
      <c r="DQ27" s="35" t="str">
        <f ca="true">+IF(OFFSET('Hygiene Data'!$C$14,0,10*ROW('Hygiene Data'!C21))="","",OFFSET('Hygiene Data'!$C$14,0,10*ROW('Hygiene Data'!C21)))</f>
        <v/>
      </c>
      <c r="DR27" s="35" t="str">
        <f ca="true">+IF(OFFSET('Hygiene Data'!$D$12,0,10*ROW('Hygiene Data'!D21))="","",OFFSET('Hygiene Data'!$D$12,0,10*ROW('Hygiene Data'!D21)))</f>
        <v/>
      </c>
      <c r="DS27" s="35" t="str">
        <f ca="true">+IF(OFFSET('Hygiene Data'!$D$13,0,10*ROW('Hygiene Data'!D21))="","",OFFSET('Hygiene Data'!$D$13,0,10*ROW('Hygiene Data'!D21)))</f>
        <v/>
      </c>
      <c r="DT27" s="35" t="str">
        <f ca="true">+IF(OFFSET('Hygiene Data'!$D$14,0,10*ROW('Hygiene Data'!D21))="","",OFFSET('Hygiene Data'!$D$14,0,10*ROW('Hygiene Data'!D21)))</f>
        <v/>
      </c>
      <c r="DU27" s="35" t="str">
        <f ca="true">+IF(OFFSET('Hygiene Data'!$E$12,0,10*ROW('Hygiene Data'!E21))="","",OFFSET('Hygiene Data'!$E$12,0,10*ROW('Hygiene Data'!E21)))</f>
        <v/>
      </c>
      <c r="DV27" s="35" t="str">
        <f ca="true">+IF(OFFSET('Hygiene Data'!$E$13,0,10*ROW('Hygiene Data'!E21))="","",OFFSET('Hygiene Data'!$E$13,0,10*ROW('Hygiene Data'!E21)))</f>
        <v/>
      </c>
      <c r="DW27" s="35" t="str">
        <f ca="true">+IF(OFFSET('Hygiene Data'!$E$14,0,10*ROW('Hygiene Data'!E21))="","",OFFSET('Hygiene Data'!$E$14,0,10*ROW('Hygiene Data'!E21)))</f>
        <v/>
      </c>
      <c r="DX27" s="35" t="str">
        <f ca="true">+IF(OFFSET('Hygiene Data'!$F$12,0,10*ROW('Hygiene Data'!F21))="","",OFFSET('Hygiene Data'!$F$12,0,10*ROW('Hygiene Data'!F21)))</f>
        <v/>
      </c>
      <c r="DY27" s="35" t="str">
        <f ca="true">+IF(OFFSET('Hygiene Data'!$F$13,0,10*ROW('Hygiene Data'!F21))="","",OFFSET('Hygiene Data'!$F$13,0,10*ROW('Hygiene Data'!F21)))</f>
        <v/>
      </c>
      <c r="DZ27" s="35" t="str">
        <f ca="true">+IF(OFFSET('Hygiene Data'!$F$14,0,10*ROW('Hygiene Data'!F21))="","",OFFSET('Hygiene Data'!$F$14,0,10*ROW('Hygiene Data'!F21)))</f>
        <v/>
      </c>
      <c r="EA27" s="35" t="str">
        <f ca="true">+IF(OFFSET('Hygiene Data'!$G$12,0,10*ROW('Hygiene Data'!G21))="","",OFFSET('Hygiene Data'!$G$12,0,10*ROW('Hygiene Data'!G21)))</f>
        <v/>
      </c>
      <c r="EB27" s="35" t="str">
        <f ca="true">+IF(OFFSET('Hygiene Data'!$G$13,0,10*ROW('Hygiene Data'!G21))="","",OFFSET('Hygiene Data'!$G$13,0,10*ROW('Hygiene Data'!G21)))</f>
        <v/>
      </c>
      <c r="EC27" s="35" t="str">
        <f ca="true">+IF(OFFSET('Hygiene Data'!$G$14,0,10*ROW('Hygiene Data'!G21))="","",OFFSET('Hygiene Data'!$G$14,0,10*ROW('Hygiene Data'!G21)))</f>
        <v/>
      </c>
      <c r="ED27" s="35" t="str">
        <f ca="true">+IF(OFFSET('Hygiene Data'!$H$12,0,10*ROW('Hygiene Data'!H21))="","",OFFSET('Hygiene Data'!$H$12,0,10*ROW('Hygiene Data'!H21)))</f>
        <v/>
      </c>
      <c r="EE27" s="35" t="str">
        <f ca="true">+IF(OFFSET('Hygiene Data'!$H$13,0,10*ROW('Hygiene Data'!H21))="","",OFFSET('Hygiene Data'!$H$13,0,10*ROW('Hygiene Data'!H21)))</f>
        <v/>
      </c>
      <c r="EF27" s="35" t="str">
        <f ca="true">+IF(OFFSET('Hygiene Data'!$H$14,0,10*ROW('Hygiene Data'!H21))="","",OFFSET('Hygiene Data'!$H$14,0,10*ROW('Hygiene Data'!H21)))</f>
        <v/>
      </c>
    </row>
    <row r="28" x14ac:dyDescent="0.2">
      <c r="A28" s="58" t="str">
        <f ca="true">+IF(OFFSET('Water Data'!$B$1,0,10*ROW('Water Data'!B22))="","",OFFSET('Water Data'!$B$1,0,10*ROW('Water Data'!B22)))</f>
        <v/>
      </c>
      <c r="B28" s="58" t="str">
        <f ca="true">+IF(OFFSET('Water Data'!$A$3,0,10*ROW('Water Data'!A22))="","",OFFSET('Water Data'!$A$3,0,10*ROW('Water Data'!A22)))</f>
        <v/>
      </c>
      <c r="C28" s="58" t="str">
        <f ca="true">+IF(OFFSET('Water Data'!$C$3,0,10*ROW('Water Data'!C22))="","",OFFSET('Water Data'!$C$3,0,10*ROW('Water Data'!C22)))</f>
        <v/>
      </c>
      <c r="D28" s="247"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7"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7"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7"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7"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7"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7"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7"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7"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7"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7"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7"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7"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7"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7"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7"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7"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7"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8"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8"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8"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8"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8"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8"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8"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8"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8"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8"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8"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8"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8"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8"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8"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8"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8"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8"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8"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8"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8"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8"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8"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8"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8"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8"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8"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8"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8"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8"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9"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9"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9"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9"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9"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9"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9"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9"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9"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9"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9"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9"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9"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9"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9"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9"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9"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9"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5" t="str">
        <f ca="true">+IF(OFFSET('Water Data'!$C$28,0,10*ROW('Water Data'!C22))="","",OFFSET('Water Data'!$C$28,0,10*ROW('Water Data'!C22)))</f>
        <v/>
      </c>
      <c r="BT28" s="35" t="str">
        <f ca="true">+IF(OFFSET('Water Data'!$C$29,0,10*ROW('Water Data'!C22))="","",OFFSET('Water Data'!$C$29,0,10*ROW('Water Data'!C22)))</f>
        <v/>
      </c>
      <c r="BU28" s="35" t="str">
        <f ca="true">+IF(OFFSET('Water Data'!$C$30,0,10*ROW('Water Data'!C22))="","",OFFSET('Water Data'!$C$30,0,10*ROW('Water Data'!C22)))</f>
        <v/>
      </c>
      <c r="BV28" s="35" t="str">
        <f ca="true">+IF(OFFSET('Water Data'!$D$28,0,10*ROW('Water Data'!D22))="","",OFFSET('Water Data'!$D$28,0,10*ROW('Water Data'!D22)))</f>
        <v/>
      </c>
      <c r="BW28" s="35" t="str">
        <f ca="true">+IF(OFFSET('Water Data'!$D$29,0,10*ROW('Water Data'!D22))="","",OFFSET('Water Data'!$D$29,0,10*ROW('Water Data'!D22)))</f>
        <v/>
      </c>
      <c r="BX28" s="35" t="str">
        <f ca="true">+IF(OFFSET('Water Data'!$D$30,0,10*ROW('Water Data'!D22))="","",OFFSET('Water Data'!$D$30,0,10*ROW('Water Data'!D22)))</f>
        <v/>
      </c>
      <c r="BY28" s="35" t="str">
        <f ca="true">+IF(OFFSET('Water Data'!$E$28,0,10*ROW('Water Data'!E22))="","",OFFSET('Water Data'!$E$28,0,10*ROW('Water Data'!E22)))</f>
        <v/>
      </c>
      <c r="BZ28" s="35" t="str">
        <f ca="true">+IF(OFFSET('Water Data'!$E$29,0,10*ROW('Water Data'!E22))="","",OFFSET('Water Data'!$E$29,0,10*ROW('Water Data'!E22)))</f>
        <v/>
      </c>
      <c r="CA28" s="35" t="str">
        <f ca="true">+IF(OFFSET('Water Data'!$E$30,0,10*ROW('Water Data'!E22))="","",OFFSET('Water Data'!$E$30,0,10*ROW('Water Data'!E22)))</f>
        <v/>
      </c>
      <c r="CB28" s="35" t="str">
        <f ca="true">+IF(OFFSET('Water Data'!$F$28,0,10*ROW('Water Data'!F22))="","",OFFSET('Water Data'!$F$28,0,10*ROW('Water Data'!F22)))</f>
        <v/>
      </c>
      <c r="CC28" s="35" t="str">
        <f ca="true">+IF(OFFSET('Water Data'!$F$29,0,10*ROW('Water Data'!F22))="","",OFFSET('Water Data'!$F$29,0,10*ROW('Water Data'!F22)))</f>
        <v/>
      </c>
      <c r="CD28" s="35" t="str">
        <f ca="true">+IF(OFFSET('Water Data'!$F$30,0,10*ROW('Water Data'!F22))="","",OFFSET('Water Data'!$F$30,0,10*ROW('Water Data'!F22)))</f>
        <v/>
      </c>
      <c r="CE28" s="35" t="str">
        <f ca="true">+IF(OFFSET('Water Data'!$G$28,0,10*ROW('Water Data'!G22))="","",OFFSET('Water Data'!$G$28,0,10*ROW('Water Data'!G22)))</f>
        <v/>
      </c>
      <c r="CF28" s="35" t="str">
        <f ca="true">+IF(OFFSET('Water Data'!$G$29,0,10*ROW('Water Data'!G22))="","",OFFSET('Water Data'!$G$29,0,10*ROW('Water Data'!G22)))</f>
        <v/>
      </c>
      <c r="CG28" s="35" t="str">
        <f ca="true">+IF(OFFSET('Water Data'!$G$30,0,10*ROW('Water Data'!G22))="","",OFFSET('Water Data'!$G$30,0,10*ROW('Water Data'!G22)))</f>
        <v/>
      </c>
      <c r="CH28" s="35" t="str">
        <f ca="true">+IF(OFFSET('Water Data'!$H$28,0,10*ROW('Water Data'!H22))="","",OFFSET('Water Data'!$H$28,0,10*ROW('Water Data'!H22)))</f>
        <v/>
      </c>
      <c r="CI28" s="35" t="str">
        <f ca="true">+IF(OFFSET('Water Data'!$H$29,0,10*ROW('Water Data'!H22))="","",OFFSET('Water Data'!$H$29,0,10*ROW('Water Data'!H22)))</f>
        <v/>
      </c>
      <c r="CJ28" s="35" t="str">
        <f ca="true">+IF(OFFSET('Water Data'!$H$30,0,10*ROW('Water Data'!H22))="","",OFFSET('Water Data'!$H$30,0,10*ROW('Water Data'!H22)))</f>
        <v/>
      </c>
      <c r="CK28" s="35" t="str">
        <f ca="true">+IF(OFFSET('Sanitation Data'!$C$29,0,10*ROW('Sanitation Data'!C22))="","",OFFSET('Sanitation Data'!$C$29,0,10*ROW('Sanitation Data'!C22)))</f>
        <v/>
      </c>
      <c r="CL28" s="35" t="str">
        <f ca="true">+IF(OFFSET('Sanitation Data'!$C$30,0,10*ROW('Sanitation Data'!C22))="","",OFFSET('Sanitation Data'!$C$30,0,10*ROW('Sanitation Data'!C22)))</f>
        <v/>
      </c>
      <c r="CM28" s="35" t="str">
        <f ca="true">+IF(OFFSET('Sanitation Data'!$C$31,0,10*ROW('Sanitation Data'!C22))="","",OFFSET('Sanitation Data'!$C$31,0,10*ROW('Sanitation Data'!C22)))</f>
        <v/>
      </c>
      <c r="CN28" s="35" t="str">
        <f ca="true">+IF(OFFSET('Sanitation Data'!$C$32,0,10*ROW('Sanitation Data'!C22))="","",OFFSET('Sanitation Data'!$C$32,0,10*ROW('Sanitation Data'!C22)))</f>
        <v/>
      </c>
      <c r="CO28" s="35" t="str">
        <f ca="true">+IF(OFFSET('Sanitation Data'!$C$33,0,10*ROW('Sanitation Data'!C22))="","",OFFSET('Sanitation Data'!$C$33,0,10*ROW('Sanitation Data'!C22)))</f>
        <v/>
      </c>
      <c r="CP28" s="35" t="str">
        <f ca="true">+IF(OFFSET('Sanitation Data'!$D$29,0,10*ROW('Sanitation Data'!D22))="","",OFFSET('Sanitation Data'!$D$29,0,10*ROW('Sanitation Data'!D22)))</f>
        <v/>
      </c>
      <c r="CQ28" s="35" t="str">
        <f ca="true">+IF(OFFSET('Sanitation Data'!$D$30,0,10*ROW('Sanitation Data'!D22))="","",OFFSET('Sanitation Data'!$D$30,0,10*ROW('Sanitation Data'!D22)))</f>
        <v/>
      </c>
      <c r="CR28" s="35" t="str">
        <f ca="true">+IF(OFFSET('Sanitation Data'!$D$31,0,10*ROW('Sanitation Data'!D22))="","",OFFSET('Sanitation Data'!$D$31,0,10*ROW('Sanitation Data'!D22)))</f>
        <v/>
      </c>
      <c r="CS28" s="35" t="str">
        <f ca="true">+IF(OFFSET('Sanitation Data'!$D$32,0,10*ROW('Sanitation Data'!D22))="","",OFFSET('Sanitation Data'!$D$32,0,10*ROW('Sanitation Data'!D22)))</f>
        <v/>
      </c>
      <c r="CT28" s="35" t="str">
        <f ca="true">+IF(OFFSET('Sanitation Data'!$D$33,0,10*ROW('Sanitation Data'!D22))="","",OFFSET('Sanitation Data'!$D$33,0,10*ROW('Sanitation Data'!D22)))</f>
        <v/>
      </c>
      <c r="CU28" s="35" t="str">
        <f ca="true">+IF(OFFSET('Sanitation Data'!$E$29,0,10*ROW('Sanitation Data'!E22))="","",OFFSET('Sanitation Data'!$E$29,0,10*ROW('Sanitation Data'!E22)))</f>
        <v/>
      </c>
      <c r="CV28" s="35" t="str">
        <f ca="true">+IF(OFFSET('Sanitation Data'!$E$30,0,10*ROW('Sanitation Data'!E22))="","",OFFSET('Sanitation Data'!$E$30,0,10*ROW('Sanitation Data'!E22)))</f>
        <v/>
      </c>
      <c r="CW28" s="35" t="str">
        <f ca="true">+IF(OFFSET('Sanitation Data'!$E$31,0,10*ROW('Sanitation Data'!E22))="","",OFFSET('Sanitation Data'!$E$31,0,10*ROW('Sanitation Data'!E22)))</f>
        <v/>
      </c>
      <c r="CX28" s="35" t="str">
        <f ca="true">+IF(OFFSET('Sanitation Data'!$E$32,0,10*ROW('Sanitation Data'!E22))="","",OFFSET('Sanitation Data'!$E$32,0,10*ROW('Sanitation Data'!E22)))</f>
        <v/>
      </c>
      <c r="CY28" s="35" t="str">
        <f ca="true">+IF(OFFSET('Sanitation Data'!$E$33,0,10*ROW('Sanitation Data'!E22))="","",OFFSET('Sanitation Data'!$E$33,0,10*ROW('Sanitation Data'!E22)))</f>
        <v/>
      </c>
      <c r="CZ28" s="35" t="str">
        <f ca="true">+IF(OFFSET('Sanitation Data'!$F$29,0,10*ROW('Sanitation Data'!F22))="","",OFFSET('Sanitation Data'!$F$29,0,10*ROW('Sanitation Data'!F22)))</f>
        <v/>
      </c>
      <c r="DA28" s="35" t="str">
        <f ca="true">+IF(OFFSET('Sanitation Data'!$F$30,0,10*ROW('Sanitation Data'!F22))="","",OFFSET('Sanitation Data'!$F$30,0,10*ROW('Sanitation Data'!F22)))</f>
        <v/>
      </c>
      <c r="DB28" s="35" t="str">
        <f ca="true">+IF(OFFSET('Sanitation Data'!$F$31,0,10*ROW('Sanitation Data'!F22))="","",OFFSET('Sanitation Data'!$F$31,0,10*ROW('Sanitation Data'!F22)))</f>
        <v/>
      </c>
      <c r="DC28" s="35" t="str">
        <f ca="true">+IF(OFFSET('Sanitation Data'!$F$32,0,10*ROW('Sanitation Data'!F22))="","",OFFSET('Sanitation Data'!$F$32,0,10*ROW('Sanitation Data'!F22)))</f>
        <v/>
      </c>
      <c r="DD28" s="35" t="str">
        <f ca="true">+IF(OFFSET('Sanitation Data'!$F$33,0,10*ROW('Sanitation Data'!F22))="","",OFFSET('Sanitation Data'!$F$33,0,10*ROW('Sanitation Data'!F22)))</f>
        <v/>
      </c>
      <c r="DE28" s="35" t="str">
        <f ca="true">+IF(OFFSET('Sanitation Data'!$G$29,0,10*ROW('Sanitation Data'!G22))="","",OFFSET('Sanitation Data'!$G$29,0,10*ROW('Sanitation Data'!G22)))</f>
        <v/>
      </c>
      <c r="DF28" s="35" t="str">
        <f ca="true">+IF(OFFSET('Sanitation Data'!$G$30,0,10*ROW('Sanitation Data'!G22))="","",OFFSET('Sanitation Data'!$G$30,0,10*ROW('Sanitation Data'!G22)))</f>
        <v/>
      </c>
      <c r="DG28" s="35" t="str">
        <f ca="true">+IF(OFFSET('Sanitation Data'!$G$31,0,10*ROW('Sanitation Data'!G22))="","",OFFSET('Sanitation Data'!$G$31,0,10*ROW('Sanitation Data'!G22)))</f>
        <v/>
      </c>
      <c r="DH28" s="35" t="str">
        <f ca="true">+IF(OFFSET('Sanitation Data'!$G$32,0,10*ROW('Sanitation Data'!G22))="","",OFFSET('Sanitation Data'!$G$32,0,10*ROW('Sanitation Data'!G22)))</f>
        <v/>
      </c>
      <c r="DI28" s="35" t="str">
        <f ca="true">+IF(OFFSET('Sanitation Data'!$G$33,0,10*ROW('Sanitation Data'!G22))="","",OFFSET('Sanitation Data'!$G$33,0,10*ROW('Sanitation Data'!G22)))</f>
        <v/>
      </c>
      <c r="DJ28" s="35" t="str">
        <f ca="true">+IF(OFFSET('Sanitation Data'!$H$29,0,10*ROW('Sanitation Data'!H22))="","",OFFSET('Sanitation Data'!$H$29,0,10*ROW('Sanitation Data'!H22)))</f>
        <v/>
      </c>
      <c r="DK28" s="35" t="str">
        <f ca="true">+IF(OFFSET('Sanitation Data'!$H$30,0,10*ROW('Sanitation Data'!H22))="","",OFFSET('Sanitation Data'!$H$30,0,10*ROW('Sanitation Data'!H22)))</f>
        <v/>
      </c>
      <c r="DL28" s="35" t="str">
        <f ca="true">+IF(OFFSET('Sanitation Data'!$H$31,0,10*ROW('Sanitation Data'!H22))="","",OFFSET('Sanitation Data'!$H$31,0,10*ROW('Sanitation Data'!H22)))</f>
        <v/>
      </c>
      <c r="DM28" s="35" t="str">
        <f ca="true">+IF(OFFSET('Sanitation Data'!$H$32,0,10*ROW('Sanitation Data'!H22))="","",OFFSET('Sanitation Data'!$H$32,0,10*ROW('Sanitation Data'!H22)))</f>
        <v/>
      </c>
      <c r="DN28" s="35" t="str">
        <f ca="true">+IF(OFFSET('Sanitation Data'!$H$33,0,10*ROW('Sanitation Data'!H22))="","",OFFSET('Sanitation Data'!$H$33,0,10*ROW('Sanitation Data'!H22)))</f>
        <v/>
      </c>
      <c r="DO28" s="35" t="str">
        <f ca="true">+IF(OFFSET('Hygiene Data'!$C$12,0,10*ROW('Hygiene Data'!C22))="","",OFFSET('Hygiene Data'!$C$12,0,10*ROW('Hygiene Data'!C22)))</f>
        <v/>
      </c>
      <c r="DP28" s="35" t="str">
        <f ca="true">+IF(OFFSET('Hygiene Data'!$C$13,0,10*ROW('Hygiene Data'!C22))="","",OFFSET('Hygiene Data'!$C$13,0,10*ROW('Hygiene Data'!C22)))</f>
        <v/>
      </c>
      <c r="DQ28" s="35" t="str">
        <f ca="true">+IF(OFFSET('Hygiene Data'!$C$14,0,10*ROW('Hygiene Data'!C22))="","",OFFSET('Hygiene Data'!$C$14,0,10*ROW('Hygiene Data'!C22)))</f>
        <v/>
      </c>
      <c r="DR28" s="35" t="str">
        <f ca="true">+IF(OFFSET('Hygiene Data'!$D$12,0,10*ROW('Hygiene Data'!D22))="","",OFFSET('Hygiene Data'!$D$12,0,10*ROW('Hygiene Data'!D22)))</f>
        <v/>
      </c>
      <c r="DS28" s="35" t="str">
        <f ca="true">+IF(OFFSET('Hygiene Data'!$D$13,0,10*ROW('Hygiene Data'!D22))="","",OFFSET('Hygiene Data'!$D$13,0,10*ROW('Hygiene Data'!D22)))</f>
        <v/>
      </c>
      <c r="DT28" s="35" t="str">
        <f ca="true">+IF(OFFSET('Hygiene Data'!$D$14,0,10*ROW('Hygiene Data'!D22))="","",OFFSET('Hygiene Data'!$D$14,0,10*ROW('Hygiene Data'!D22)))</f>
        <v/>
      </c>
      <c r="DU28" s="35" t="str">
        <f ca="true">+IF(OFFSET('Hygiene Data'!$E$12,0,10*ROW('Hygiene Data'!E22))="","",OFFSET('Hygiene Data'!$E$12,0,10*ROW('Hygiene Data'!E22)))</f>
        <v/>
      </c>
      <c r="DV28" s="35" t="str">
        <f ca="true">+IF(OFFSET('Hygiene Data'!$E$13,0,10*ROW('Hygiene Data'!E22))="","",OFFSET('Hygiene Data'!$E$13,0,10*ROW('Hygiene Data'!E22)))</f>
        <v/>
      </c>
      <c r="DW28" s="35" t="str">
        <f ca="true">+IF(OFFSET('Hygiene Data'!$E$14,0,10*ROW('Hygiene Data'!E22))="","",OFFSET('Hygiene Data'!$E$14,0,10*ROW('Hygiene Data'!E22)))</f>
        <v/>
      </c>
      <c r="DX28" s="35" t="str">
        <f ca="true">+IF(OFFSET('Hygiene Data'!$F$12,0,10*ROW('Hygiene Data'!F22))="","",OFFSET('Hygiene Data'!$F$12,0,10*ROW('Hygiene Data'!F22)))</f>
        <v/>
      </c>
      <c r="DY28" s="35" t="str">
        <f ca="true">+IF(OFFSET('Hygiene Data'!$F$13,0,10*ROW('Hygiene Data'!F22))="","",OFFSET('Hygiene Data'!$F$13,0,10*ROW('Hygiene Data'!F22)))</f>
        <v/>
      </c>
      <c r="DZ28" s="35" t="str">
        <f ca="true">+IF(OFFSET('Hygiene Data'!$F$14,0,10*ROW('Hygiene Data'!F22))="","",OFFSET('Hygiene Data'!$F$14,0,10*ROW('Hygiene Data'!F22)))</f>
        <v/>
      </c>
      <c r="EA28" s="35" t="str">
        <f ca="true">+IF(OFFSET('Hygiene Data'!$G$12,0,10*ROW('Hygiene Data'!G22))="","",OFFSET('Hygiene Data'!$G$12,0,10*ROW('Hygiene Data'!G22)))</f>
        <v/>
      </c>
      <c r="EB28" s="35" t="str">
        <f ca="true">+IF(OFFSET('Hygiene Data'!$G$13,0,10*ROW('Hygiene Data'!G22))="","",OFFSET('Hygiene Data'!$G$13,0,10*ROW('Hygiene Data'!G22)))</f>
        <v/>
      </c>
      <c r="EC28" s="35" t="str">
        <f ca="true">+IF(OFFSET('Hygiene Data'!$G$14,0,10*ROW('Hygiene Data'!G22))="","",OFFSET('Hygiene Data'!$G$14,0,10*ROW('Hygiene Data'!G22)))</f>
        <v/>
      </c>
      <c r="ED28" s="35" t="str">
        <f ca="true">+IF(OFFSET('Hygiene Data'!$H$12,0,10*ROW('Hygiene Data'!H22))="","",OFFSET('Hygiene Data'!$H$12,0,10*ROW('Hygiene Data'!H22)))</f>
        <v/>
      </c>
      <c r="EE28" s="35" t="str">
        <f ca="true">+IF(OFFSET('Hygiene Data'!$H$13,0,10*ROW('Hygiene Data'!H22))="","",OFFSET('Hygiene Data'!$H$13,0,10*ROW('Hygiene Data'!H22)))</f>
        <v/>
      </c>
      <c r="EF28" s="35" t="str">
        <f ca="true">+IF(OFFSET('Hygiene Data'!$H$14,0,10*ROW('Hygiene Data'!H22))="","",OFFSET('Hygiene Data'!$H$14,0,10*ROW('Hygiene Data'!H22)))</f>
        <v/>
      </c>
    </row>
    <row r="29" x14ac:dyDescent="0.2">
      <c r="A29" s="58" t="str">
        <f ca="true">+IF(OFFSET('Water Data'!$B$1,0,10*ROW('Water Data'!B23))="","",OFFSET('Water Data'!$B$1,0,10*ROW('Water Data'!B23)))</f>
        <v/>
      </c>
      <c r="B29" s="58" t="str">
        <f ca="true">+IF(OFFSET('Water Data'!$A$3,0,10*ROW('Water Data'!A23))="","",OFFSET('Water Data'!$A$3,0,10*ROW('Water Data'!A23)))</f>
        <v/>
      </c>
      <c r="C29" s="58" t="str">
        <f ca="true">+IF(OFFSET('Water Data'!$C$3,0,10*ROW('Water Data'!C23))="","",OFFSET('Water Data'!$C$3,0,10*ROW('Water Data'!C23)))</f>
        <v/>
      </c>
      <c r="D29" s="247"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7"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7"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7"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7"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7"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7"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7"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7"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7"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7"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7"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7"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7"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7"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7"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7"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7"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8"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8"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8"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8"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8"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8"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8"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8"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8"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8"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8"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8"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8"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8"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8"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8"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8"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8"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8"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8"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8"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8"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8"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8"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8"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8"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8"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8"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8"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8"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9"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9"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9"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9"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9"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9"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9"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9"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9"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9"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9"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9"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9"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9"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9"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9"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9"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9"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5" t="str">
        <f ca="true">+IF(OFFSET('Water Data'!$C$28,0,10*ROW('Water Data'!C23))="","",OFFSET('Water Data'!$C$28,0,10*ROW('Water Data'!C23)))</f>
        <v/>
      </c>
      <c r="BT29" s="35" t="str">
        <f ca="true">+IF(OFFSET('Water Data'!$C$29,0,10*ROW('Water Data'!C23))="","",OFFSET('Water Data'!$C$29,0,10*ROW('Water Data'!C23)))</f>
        <v/>
      </c>
      <c r="BU29" s="35" t="str">
        <f ca="true">+IF(OFFSET('Water Data'!$C$30,0,10*ROW('Water Data'!C23))="","",OFFSET('Water Data'!$C$30,0,10*ROW('Water Data'!C23)))</f>
        <v/>
      </c>
      <c r="BV29" s="35" t="str">
        <f ca="true">+IF(OFFSET('Water Data'!$D$28,0,10*ROW('Water Data'!D23))="","",OFFSET('Water Data'!$D$28,0,10*ROW('Water Data'!D23)))</f>
        <v/>
      </c>
      <c r="BW29" s="35" t="str">
        <f ca="true">+IF(OFFSET('Water Data'!$D$29,0,10*ROW('Water Data'!D23))="","",OFFSET('Water Data'!$D$29,0,10*ROW('Water Data'!D23)))</f>
        <v/>
      </c>
      <c r="BX29" s="35" t="str">
        <f ca="true">+IF(OFFSET('Water Data'!$D$30,0,10*ROW('Water Data'!D23))="","",OFFSET('Water Data'!$D$30,0,10*ROW('Water Data'!D23)))</f>
        <v/>
      </c>
      <c r="BY29" s="35" t="str">
        <f ca="true">+IF(OFFSET('Water Data'!$E$28,0,10*ROW('Water Data'!E23))="","",OFFSET('Water Data'!$E$28,0,10*ROW('Water Data'!E23)))</f>
        <v/>
      </c>
      <c r="BZ29" s="35" t="str">
        <f ca="true">+IF(OFFSET('Water Data'!$E$29,0,10*ROW('Water Data'!E23))="","",OFFSET('Water Data'!$E$29,0,10*ROW('Water Data'!E23)))</f>
        <v/>
      </c>
      <c r="CA29" s="35" t="str">
        <f ca="true">+IF(OFFSET('Water Data'!$E$30,0,10*ROW('Water Data'!E23))="","",OFFSET('Water Data'!$E$30,0,10*ROW('Water Data'!E23)))</f>
        <v/>
      </c>
      <c r="CB29" s="35" t="str">
        <f ca="true">+IF(OFFSET('Water Data'!$F$28,0,10*ROW('Water Data'!F23))="","",OFFSET('Water Data'!$F$28,0,10*ROW('Water Data'!F23)))</f>
        <v/>
      </c>
      <c r="CC29" s="35" t="str">
        <f ca="true">+IF(OFFSET('Water Data'!$F$29,0,10*ROW('Water Data'!F23))="","",OFFSET('Water Data'!$F$29,0,10*ROW('Water Data'!F23)))</f>
        <v/>
      </c>
      <c r="CD29" s="35" t="str">
        <f ca="true">+IF(OFFSET('Water Data'!$F$30,0,10*ROW('Water Data'!F23))="","",OFFSET('Water Data'!$F$30,0,10*ROW('Water Data'!F23)))</f>
        <v/>
      </c>
      <c r="CE29" s="35" t="str">
        <f ca="true">+IF(OFFSET('Water Data'!$G$28,0,10*ROW('Water Data'!G23))="","",OFFSET('Water Data'!$G$28,0,10*ROW('Water Data'!G23)))</f>
        <v/>
      </c>
      <c r="CF29" s="35" t="str">
        <f ca="true">+IF(OFFSET('Water Data'!$G$29,0,10*ROW('Water Data'!G23))="","",OFFSET('Water Data'!$G$29,0,10*ROW('Water Data'!G23)))</f>
        <v/>
      </c>
      <c r="CG29" s="35" t="str">
        <f ca="true">+IF(OFFSET('Water Data'!$G$30,0,10*ROW('Water Data'!G23))="","",OFFSET('Water Data'!$G$30,0,10*ROW('Water Data'!G23)))</f>
        <v/>
      </c>
      <c r="CH29" s="35" t="str">
        <f ca="true">+IF(OFFSET('Water Data'!$H$28,0,10*ROW('Water Data'!H23))="","",OFFSET('Water Data'!$H$28,0,10*ROW('Water Data'!H23)))</f>
        <v/>
      </c>
      <c r="CI29" s="35" t="str">
        <f ca="true">+IF(OFFSET('Water Data'!$H$29,0,10*ROW('Water Data'!H23))="","",OFFSET('Water Data'!$H$29,0,10*ROW('Water Data'!H23)))</f>
        <v/>
      </c>
      <c r="CJ29" s="35" t="str">
        <f ca="true">+IF(OFFSET('Water Data'!$H$30,0,10*ROW('Water Data'!H23))="","",OFFSET('Water Data'!$H$30,0,10*ROW('Water Data'!H23)))</f>
        <v/>
      </c>
      <c r="CK29" s="35" t="str">
        <f ca="true">+IF(OFFSET('Sanitation Data'!$C$29,0,10*ROW('Sanitation Data'!C23))="","",OFFSET('Sanitation Data'!$C$29,0,10*ROW('Sanitation Data'!C23)))</f>
        <v/>
      </c>
      <c r="CL29" s="35" t="str">
        <f ca="true">+IF(OFFSET('Sanitation Data'!$C$30,0,10*ROW('Sanitation Data'!C23))="","",OFFSET('Sanitation Data'!$C$30,0,10*ROW('Sanitation Data'!C23)))</f>
        <v/>
      </c>
      <c r="CM29" s="35" t="str">
        <f ca="true">+IF(OFFSET('Sanitation Data'!$C$31,0,10*ROW('Sanitation Data'!C23))="","",OFFSET('Sanitation Data'!$C$31,0,10*ROW('Sanitation Data'!C23)))</f>
        <v/>
      </c>
      <c r="CN29" s="35" t="str">
        <f ca="true">+IF(OFFSET('Sanitation Data'!$C$32,0,10*ROW('Sanitation Data'!C23))="","",OFFSET('Sanitation Data'!$C$32,0,10*ROW('Sanitation Data'!C23)))</f>
        <v/>
      </c>
      <c r="CO29" s="35" t="str">
        <f ca="true">+IF(OFFSET('Sanitation Data'!$C$33,0,10*ROW('Sanitation Data'!C23))="","",OFFSET('Sanitation Data'!$C$33,0,10*ROW('Sanitation Data'!C23)))</f>
        <v/>
      </c>
      <c r="CP29" s="35" t="str">
        <f ca="true">+IF(OFFSET('Sanitation Data'!$D$29,0,10*ROW('Sanitation Data'!D23))="","",OFFSET('Sanitation Data'!$D$29,0,10*ROW('Sanitation Data'!D23)))</f>
        <v/>
      </c>
      <c r="CQ29" s="35" t="str">
        <f ca="true">+IF(OFFSET('Sanitation Data'!$D$30,0,10*ROW('Sanitation Data'!D23))="","",OFFSET('Sanitation Data'!$D$30,0,10*ROW('Sanitation Data'!D23)))</f>
        <v/>
      </c>
      <c r="CR29" s="35" t="str">
        <f ca="true">+IF(OFFSET('Sanitation Data'!$D$31,0,10*ROW('Sanitation Data'!D23))="","",OFFSET('Sanitation Data'!$D$31,0,10*ROW('Sanitation Data'!D23)))</f>
        <v/>
      </c>
      <c r="CS29" s="35" t="str">
        <f ca="true">+IF(OFFSET('Sanitation Data'!$D$32,0,10*ROW('Sanitation Data'!D23))="","",OFFSET('Sanitation Data'!$D$32,0,10*ROW('Sanitation Data'!D23)))</f>
        <v/>
      </c>
      <c r="CT29" s="35" t="str">
        <f ca="true">+IF(OFFSET('Sanitation Data'!$D$33,0,10*ROW('Sanitation Data'!D23))="","",OFFSET('Sanitation Data'!$D$33,0,10*ROW('Sanitation Data'!D23)))</f>
        <v/>
      </c>
      <c r="CU29" s="35" t="str">
        <f ca="true">+IF(OFFSET('Sanitation Data'!$E$29,0,10*ROW('Sanitation Data'!E23))="","",OFFSET('Sanitation Data'!$E$29,0,10*ROW('Sanitation Data'!E23)))</f>
        <v/>
      </c>
      <c r="CV29" s="35" t="str">
        <f ca="true">+IF(OFFSET('Sanitation Data'!$E$30,0,10*ROW('Sanitation Data'!E23))="","",OFFSET('Sanitation Data'!$E$30,0,10*ROW('Sanitation Data'!E23)))</f>
        <v/>
      </c>
      <c r="CW29" s="35" t="str">
        <f ca="true">+IF(OFFSET('Sanitation Data'!$E$31,0,10*ROW('Sanitation Data'!E23))="","",OFFSET('Sanitation Data'!$E$31,0,10*ROW('Sanitation Data'!E23)))</f>
        <v/>
      </c>
      <c r="CX29" s="35" t="str">
        <f ca="true">+IF(OFFSET('Sanitation Data'!$E$32,0,10*ROW('Sanitation Data'!E23))="","",OFFSET('Sanitation Data'!$E$32,0,10*ROW('Sanitation Data'!E23)))</f>
        <v/>
      </c>
      <c r="CY29" s="35" t="str">
        <f ca="true">+IF(OFFSET('Sanitation Data'!$E$33,0,10*ROW('Sanitation Data'!E23))="","",OFFSET('Sanitation Data'!$E$33,0,10*ROW('Sanitation Data'!E23)))</f>
        <v/>
      </c>
      <c r="CZ29" s="35" t="str">
        <f ca="true">+IF(OFFSET('Sanitation Data'!$F$29,0,10*ROW('Sanitation Data'!F23))="","",OFFSET('Sanitation Data'!$F$29,0,10*ROW('Sanitation Data'!F23)))</f>
        <v/>
      </c>
      <c r="DA29" s="35" t="str">
        <f ca="true">+IF(OFFSET('Sanitation Data'!$F$30,0,10*ROW('Sanitation Data'!F23))="","",OFFSET('Sanitation Data'!$F$30,0,10*ROW('Sanitation Data'!F23)))</f>
        <v/>
      </c>
      <c r="DB29" s="35" t="str">
        <f ca="true">+IF(OFFSET('Sanitation Data'!$F$31,0,10*ROW('Sanitation Data'!F23))="","",OFFSET('Sanitation Data'!$F$31,0,10*ROW('Sanitation Data'!F23)))</f>
        <v/>
      </c>
      <c r="DC29" s="35" t="str">
        <f ca="true">+IF(OFFSET('Sanitation Data'!$F$32,0,10*ROW('Sanitation Data'!F23))="","",OFFSET('Sanitation Data'!$F$32,0,10*ROW('Sanitation Data'!F23)))</f>
        <v/>
      </c>
      <c r="DD29" s="35" t="str">
        <f ca="true">+IF(OFFSET('Sanitation Data'!$F$33,0,10*ROW('Sanitation Data'!F23))="","",OFFSET('Sanitation Data'!$F$33,0,10*ROW('Sanitation Data'!F23)))</f>
        <v/>
      </c>
      <c r="DE29" s="35" t="str">
        <f ca="true">+IF(OFFSET('Sanitation Data'!$G$29,0,10*ROW('Sanitation Data'!G23))="","",OFFSET('Sanitation Data'!$G$29,0,10*ROW('Sanitation Data'!G23)))</f>
        <v/>
      </c>
      <c r="DF29" s="35" t="str">
        <f ca="true">+IF(OFFSET('Sanitation Data'!$G$30,0,10*ROW('Sanitation Data'!G23))="","",OFFSET('Sanitation Data'!$G$30,0,10*ROW('Sanitation Data'!G23)))</f>
        <v/>
      </c>
      <c r="DG29" s="35" t="str">
        <f ca="true">+IF(OFFSET('Sanitation Data'!$G$31,0,10*ROW('Sanitation Data'!G23))="","",OFFSET('Sanitation Data'!$G$31,0,10*ROW('Sanitation Data'!G23)))</f>
        <v/>
      </c>
      <c r="DH29" s="35" t="str">
        <f ca="true">+IF(OFFSET('Sanitation Data'!$G$32,0,10*ROW('Sanitation Data'!G23))="","",OFFSET('Sanitation Data'!$G$32,0,10*ROW('Sanitation Data'!G23)))</f>
        <v/>
      </c>
      <c r="DI29" s="35" t="str">
        <f ca="true">+IF(OFFSET('Sanitation Data'!$G$33,0,10*ROW('Sanitation Data'!G23))="","",OFFSET('Sanitation Data'!$G$33,0,10*ROW('Sanitation Data'!G23)))</f>
        <v/>
      </c>
      <c r="DJ29" s="35" t="str">
        <f ca="true">+IF(OFFSET('Sanitation Data'!$H$29,0,10*ROW('Sanitation Data'!H23))="","",OFFSET('Sanitation Data'!$H$29,0,10*ROW('Sanitation Data'!H23)))</f>
        <v/>
      </c>
      <c r="DK29" s="35" t="str">
        <f ca="true">+IF(OFFSET('Sanitation Data'!$H$30,0,10*ROW('Sanitation Data'!H23))="","",OFFSET('Sanitation Data'!$H$30,0,10*ROW('Sanitation Data'!H23)))</f>
        <v/>
      </c>
      <c r="DL29" s="35" t="str">
        <f ca="true">+IF(OFFSET('Sanitation Data'!$H$31,0,10*ROW('Sanitation Data'!H23))="","",OFFSET('Sanitation Data'!$H$31,0,10*ROW('Sanitation Data'!H23)))</f>
        <v/>
      </c>
      <c r="DM29" s="35" t="str">
        <f ca="true">+IF(OFFSET('Sanitation Data'!$H$32,0,10*ROW('Sanitation Data'!H23))="","",OFFSET('Sanitation Data'!$H$32,0,10*ROW('Sanitation Data'!H23)))</f>
        <v/>
      </c>
      <c r="DN29" s="35" t="str">
        <f ca="true">+IF(OFFSET('Sanitation Data'!$H$33,0,10*ROW('Sanitation Data'!H23))="","",OFFSET('Sanitation Data'!$H$33,0,10*ROW('Sanitation Data'!H23)))</f>
        <v/>
      </c>
      <c r="DO29" s="35" t="str">
        <f ca="true">+IF(OFFSET('Hygiene Data'!$C$12,0,10*ROW('Hygiene Data'!C23))="","",OFFSET('Hygiene Data'!$C$12,0,10*ROW('Hygiene Data'!C23)))</f>
        <v/>
      </c>
      <c r="DP29" s="35" t="str">
        <f ca="true">+IF(OFFSET('Hygiene Data'!$C$13,0,10*ROW('Hygiene Data'!C23))="","",OFFSET('Hygiene Data'!$C$13,0,10*ROW('Hygiene Data'!C23)))</f>
        <v/>
      </c>
      <c r="DQ29" s="35" t="str">
        <f ca="true">+IF(OFFSET('Hygiene Data'!$C$14,0,10*ROW('Hygiene Data'!C23))="","",OFFSET('Hygiene Data'!$C$14,0,10*ROW('Hygiene Data'!C23)))</f>
        <v/>
      </c>
      <c r="DR29" s="35" t="str">
        <f ca="true">+IF(OFFSET('Hygiene Data'!$D$12,0,10*ROW('Hygiene Data'!D23))="","",OFFSET('Hygiene Data'!$D$12,0,10*ROW('Hygiene Data'!D23)))</f>
        <v/>
      </c>
      <c r="DS29" s="35" t="str">
        <f ca="true">+IF(OFFSET('Hygiene Data'!$D$13,0,10*ROW('Hygiene Data'!D23))="","",OFFSET('Hygiene Data'!$D$13,0,10*ROW('Hygiene Data'!D23)))</f>
        <v/>
      </c>
      <c r="DT29" s="35" t="str">
        <f ca="true">+IF(OFFSET('Hygiene Data'!$D$14,0,10*ROW('Hygiene Data'!D23))="","",OFFSET('Hygiene Data'!$D$14,0,10*ROW('Hygiene Data'!D23)))</f>
        <v/>
      </c>
      <c r="DU29" s="35" t="str">
        <f ca="true">+IF(OFFSET('Hygiene Data'!$E$12,0,10*ROW('Hygiene Data'!E23))="","",OFFSET('Hygiene Data'!$E$12,0,10*ROW('Hygiene Data'!E23)))</f>
        <v/>
      </c>
      <c r="DV29" s="35" t="str">
        <f ca="true">+IF(OFFSET('Hygiene Data'!$E$13,0,10*ROW('Hygiene Data'!E23))="","",OFFSET('Hygiene Data'!$E$13,0,10*ROW('Hygiene Data'!E23)))</f>
        <v/>
      </c>
      <c r="DW29" s="35" t="str">
        <f ca="true">+IF(OFFSET('Hygiene Data'!$E$14,0,10*ROW('Hygiene Data'!E23))="","",OFFSET('Hygiene Data'!$E$14,0,10*ROW('Hygiene Data'!E23)))</f>
        <v/>
      </c>
      <c r="DX29" s="35" t="str">
        <f ca="true">+IF(OFFSET('Hygiene Data'!$F$12,0,10*ROW('Hygiene Data'!F23))="","",OFFSET('Hygiene Data'!$F$12,0,10*ROW('Hygiene Data'!F23)))</f>
        <v/>
      </c>
      <c r="DY29" s="35" t="str">
        <f ca="true">+IF(OFFSET('Hygiene Data'!$F$13,0,10*ROW('Hygiene Data'!F23))="","",OFFSET('Hygiene Data'!$F$13,0,10*ROW('Hygiene Data'!F23)))</f>
        <v/>
      </c>
      <c r="DZ29" s="35" t="str">
        <f ca="true">+IF(OFFSET('Hygiene Data'!$F$14,0,10*ROW('Hygiene Data'!F23))="","",OFFSET('Hygiene Data'!$F$14,0,10*ROW('Hygiene Data'!F23)))</f>
        <v/>
      </c>
      <c r="EA29" s="35" t="str">
        <f ca="true">+IF(OFFSET('Hygiene Data'!$G$12,0,10*ROW('Hygiene Data'!G23))="","",OFFSET('Hygiene Data'!$G$12,0,10*ROW('Hygiene Data'!G23)))</f>
        <v/>
      </c>
      <c r="EB29" s="35" t="str">
        <f ca="true">+IF(OFFSET('Hygiene Data'!$G$13,0,10*ROW('Hygiene Data'!G23))="","",OFFSET('Hygiene Data'!$G$13,0,10*ROW('Hygiene Data'!G23)))</f>
        <v/>
      </c>
      <c r="EC29" s="35" t="str">
        <f ca="true">+IF(OFFSET('Hygiene Data'!$G$14,0,10*ROW('Hygiene Data'!G23))="","",OFFSET('Hygiene Data'!$G$14,0,10*ROW('Hygiene Data'!G23)))</f>
        <v/>
      </c>
      <c r="ED29" s="35" t="str">
        <f ca="true">+IF(OFFSET('Hygiene Data'!$H$12,0,10*ROW('Hygiene Data'!H23))="","",OFFSET('Hygiene Data'!$H$12,0,10*ROW('Hygiene Data'!H23)))</f>
        <v/>
      </c>
      <c r="EE29" s="35" t="str">
        <f ca="true">+IF(OFFSET('Hygiene Data'!$H$13,0,10*ROW('Hygiene Data'!H23))="","",OFFSET('Hygiene Data'!$H$13,0,10*ROW('Hygiene Data'!H23)))</f>
        <v/>
      </c>
      <c r="EF29" s="35" t="str">
        <f ca="true">+IF(OFFSET('Hygiene Data'!$H$14,0,10*ROW('Hygiene Data'!H23))="","",OFFSET('Hygiene Data'!$H$14,0,10*ROW('Hygiene Data'!H23)))</f>
        <v/>
      </c>
    </row>
    <row r="30" x14ac:dyDescent="0.2">
      <c r="A30" s="58" t="str">
        <f ca="true">+IF(OFFSET('Water Data'!$B$1,0,10*ROW('Water Data'!B24))="","",OFFSET('Water Data'!$B$1,0,10*ROW('Water Data'!B24)))</f>
        <v/>
      </c>
      <c r="B30" s="58" t="str">
        <f ca="true">+IF(OFFSET('Water Data'!$A$3,0,10*ROW('Water Data'!A24))="","",OFFSET('Water Data'!$A$3,0,10*ROW('Water Data'!A24)))</f>
        <v/>
      </c>
      <c r="C30" s="58" t="str">
        <f ca="true">+IF(OFFSET('Water Data'!$C$3,0,10*ROW('Water Data'!C24))="","",OFFSET('Water Data'!$C$3,0,10*ROW('Water Data'!C24)))</f>
        <v/>
      </c>
      <c r="D30" s="247"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7"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7"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7"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7"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7"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7"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7"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7"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7"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7"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7"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7"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7"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7"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7"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7"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7"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8"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8"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8"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8"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8"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8"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8"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8"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8"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8"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8"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8"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8"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8"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8"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8"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8"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8"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8"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8"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8"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8"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8"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8"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8"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8"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8"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8"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8"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8"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9"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9"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9"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9"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9"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9"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9"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9"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9"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9"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9"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9"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9"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9"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9"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9"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9"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9"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5" t="str">
        <f ca="true">+IF(OFFSET('Water Data'!$C$28,0,10*ROW('Water Data'!C24))="","",OFFSET('Water Data'!$C$28,0,10*ROW('Water Data'!C24)))</f>
        <v/>
      </c>
      <c r="BT30" s="35" t="str">
        <f ca="true">+IF(OFFSET('Water Data'!$C$29,0,10*ROW('Water Data'!C24))="","",OFFSET('Water Data'!$C$29,0,10*ROW('Water Data'!C24)))</f>
        <v/>
      </c>
      <c r="BU30" s="35" t="str">
        <f ca="true">+IF(OFFSET('Water Data'!$C$30,0,10*ROW('Water Data'!C24))="","",OFFSET('Water Data'!$C$30,0,10*ROW('Water Data'!C24)))</f>
        <v/>
      </c>
      <c r="BV30" s="35" t="str">
        <f ca="true">+IF(OFFSET('Water Data'!$D$28,0,10*ROW('Water Data'!D24))="","",OFFSET('Water Data'!$D$28,0,10*ROW('Water Data'!D24)))</f>
        <v/>
      </c>
      <c r="BW30" s="35" t="str">
        <f ca="true">+IF(OFFSET('Water Data'!$D$29,0,10*ROW('Water Data'!D24))="","",OFFSET('Water Data'!$D$29,0,10*ROW('Water Data'!D24)))</f>
        <v/>
      </c>
      <c r="BX30" s="35" t="str">
        <f ca="true">+IF(OFFSET('Water Data'!$D$30,0,10*ROW('Water Data'!D24))="","",OFFSET('Water Data'!$D$30,0,10*ROW('Water Data'!D24)))</f>
        <v/>
      </c>
      <c r="BY30" s="35" t="str">
        <f ca="true">+IF(OFFSET('Water Data'!$E$28,0,10*ROW('Water Data'!E24))="","",OFFSET('Water Data'!$E$28,0,10*ROW('Water Data'!E24)))</f>
        <v/>
      </c>
      <c r="BZ30" s="35" t="str">
        <f ca="true">+IF(OFFSET('Water Data'!$E$29,0,10*ROW('Water Data'!E24))="","",OFFSET('Water Data'!$E$29,0,10*ROW('Water Data'!E24)))</f>
        <v/>
      </c>
      <c r="CA30" s="35" t="str">
        <f ca="true">+IF(OFFSET('Water Data'!$E$30,0,10*ROW('Water Data'!E24))="","",OFFSET('Water Data'!$E$30,0,10*ROW('Water Data'!E24)))</f>
        <v/>
      </c>
      <c r="CB30" s="35" t="str">
        <f ca="true">+IF(OFFSET('Water Data'!$F$28,0,10*ROW('Water Data'!F24))="","",OFFSET('Water Data'!$F$28,0,10*ROW('Water Data'!F24)))</f>
        <v/>
      </c>
      <c r="CC30" s="35" t="str">
        <f ca="true">+IF(OFFSET('Water Data'!$F$29,0,10*ROW('Water Data'!F24))="","",OFFSET('Water Data'!$F$29,0,10*ROW('Water Data'!F24)))</f>
        <v/>
      </c>
      <c r="CD30" s="35" t="str">
        <f ca="true">+IF(OFFSET('Water Data'!$F$30,0,10*ROW('Water Data'!F24))="","",OFFSET('Water Data'!$F$30,0,10*ROW('Water Data'!F24)))</f>
        <v/>
      </c>
      <c r="CE30" s="35" t="str">
        <f ca="true">+IF(OFFSET('Water Data'!$G$28,0,10*ROW('Water Data'!G24))="","",OFFSET('Water Data'!$G$28,0,10*ROW('Water Data'!G24)))</f>
        <v/>
      </c>
      <c r="CF30" s="35" t="str">
        <f ca="true">+IF(OFFSET('Water Data'!$G$29,0,10*ROW('Water Data'!G24))="","",OFFSET('Water Data'!$G$29,0,10*ROW('Water Data'!G24)))</f>
        <v/>
      </c>
      <c r="CG30" s="35" t="str">
        <f ca="true">+IF(OFFSET('Water Data'!$G$30,0,10*ROW('Water Data'!G24))="","",OFFSET('Water Data'!$G$30,0,10*ROW('Water Data'!G24)))</f>
        <v/>
      </c>
      <c r="CH30" s="35" t="str">
        <f ca="true">+IF(OFFSET('Water Data'!$H$28,0,10*ROW('Water Data'!H24))="","",OFFSET('Water Data'!$H$28,0,10*ROW('Water Data'!H24)))</f>
        <v/>
      </c>
      <c r="CI30" s="35" t="str">
        <f ca="true">+IF(OFFSET('Water Data'!$H$29,0,10*ROW('Water Data'!H24))="","",OFFSET('Water Data'!$H$29,0,10*ROW('Water Data'!H24)))</f>
        <v/>
      </c>
      <c r="CJ30" s="35" t="str">
        <f ca="true">+IF(OFFSET('Water Data'!$H$30,0,10*ROW('Water Data'!H24))="","",OFFSET('Water Data'!$H$30,0,10*ROW('Water Data'!H24)))</f>
        <v/>
      </c>
      <c r="CK30" s="35" t="str">
        <f ca="true">+IF(OFFSET('Sanitation Data'!$C$29,0,10*ROW('Sanitation Data'!C24))="","",OFFSET('Sanitation Data'!$C$29,0,10*ROW('Sanitation Data'!C24)))</f>
        <v/>
      </c>
      <c r="CL30" s="35" t="str">
        <f ca="true">+IF(OFFSET('Sanitation Data'!$C$30,0,10*ROW('Sanitation Data'!C24))="","",OFFSET('Sanitation Data'!$C$30,0,10*ROW('Sanitation Data'!C24)))</f>
        <v/>
      </c>
      <c r="CM30" s="35" t="str">
        <f ca="true">+IF(OFFSET('Sanitation Data'!$C$31,0,10*ROW('Sanitation Data'!C24))="","",OFFSET('Sanitation Data'!$C$31,0,10*ROW('Sanitation Data'!C24)))</f>
        <v/>
      </c>
      <c r="CN30" s="35" t="str">
        <f ca="true">+IF(OFFSET('Sanitation Data'!$C$32,0,10*ROW('Sanitation Data'!C24))="","",OFFSET('Sanitation Data'!$C$32,0,10*ROW('Sanitation Data'!C24)))</f>
        <v/>
      </c>
      <c r="CO30" s="35" t="str">
        <f ca="true">+IF(OFFSET('Sanitation Data'!$C$33,0,10*ROW('Sanitation Data'!C24))="","",OFFSET('Sanitation Data'!$C$33,0,10*ROW('Sanitation Data'!C24)))</f>
        <v/>
      </c>
      <c r="CP30" s="35" t="str">
        <f ca="true">+IF(OFFSET('Sanitation Data'!$D$29,0,10*ROW('Sanitation Data'!D24))="","",OFFSET('Sanitation Data'!$D$29,0,10*ROW('Sanitation Data'!D24)))</f>
        <v/>
      </c>
      <c r="CQ30" s="35" t="str">
        <f ca="true">+IF(OFFSET('Sanitation Data'!$D$30,0,10*ROW('Sanitation Data'!D24))="","",OFFSET('Sanitation Data'!$D$30,0,10*ROW('Sanitation Data'!D24)))</f>
        <v/>
      </c>
      <c r="CR30" s="35" t="str">
        <f ca="true">+IF(OFFSET('Sanitation Data'!$D$31,0,10*ROW('Sanitation Data'!D24))="","",OFFSET('Sanitation Data'!$D$31,0,10*ROW('Sanitation Data'!D24)))</f>
        <v/>
      </c>
      <c r="CS30" s="35" t="str">
        <f ca="true">+IF(OFFSET('Sanitation Data'!$D$32,0,10*ROW('Sanitation Data'!D24))="","",OFFSET('Sanitation Data'!$D$32,0,10*ROW('Sanitation Data'!D24)))</f>
        <v/>
      </c>
      <c r="CT30" s="35" t="str">
        <f ca="true">+IF(OFFSET('Sanitation Data'!$D$33,0,10*ROW('Sanitation Data'!D24))="","",OFFSET('Sanitation Data'!$D$33,0,10*ROW('Sanitation Data'!D24)))</f>
        <v/>
      </c>
      <c r="CU30" s="35" t="str">
        <f ca="true">+IF(OFFSET('Sanitation Data'!$E$29,0,10*ROW('Sanitation Data'!E24))="","",OFFSET('Sanitation Data'!$E$29,0,10*ROW('Sanitation Data'!E24)))</f>
        <v/>
      </c>
      <c r="CV30" s="35" t="str">
        <f ca="true">+IF(OFFSET('Sanitation Data'!$E$30,0,10*ROW('Sanitation Data'!E24))="","",OFFSET('Sanitation Data'!$E$30,0,10*ROW('Sanitation Data'!E24)))</f>
        <v/>
      </c>
      <c r="CW30" s="35" t="str">
        <f ca="true">+IF(OFFSET('Sanitation Data'!$E$31,0,10*ROW('Sanitation Data'!E24))="","",OFFSET('Sanitation Data'!$E$31,0,10*ROW('Sanitation Data'!E24)))</f>
        <v/>
      </c>
      <c r="CX30" s="35" t="str">
        <f ca="true">+IF(OFFSET('Sanitation Data'!$E$32,0,10*ROW('Sanitation Data'!E24))="","",OFFSET('Sanitation Data'!$E$32,0,10*ROW('Sanitation Data'!E24)))</f>
        <v/>
      </c>
      <c r="CY30" s="35" t="str">
        <f ca="true">+IF(OFFSET('Sanitation Data'!$E$33,0,10*ROW('Sanitation Data'!E24))="","",OFFSET('Sanitation Data'!$E$33,0,10*ROW('Sanitation Data'!E24)))</f>
        <v/>
      </c>
      <c r="CZ30" s="35" t="str">
        <f ca="true">+IF(OFFSET('Sanitation Data'!$F$29,0,10*ROW('Sanitation Data'!F24))="","",OFFSET('Sanitation Data'!$F$29,0,10*ROW('Sanitation Data'!F24)))</f>
        <v/>
      </c>
      <c r="DA30" s="35" t="str">
        <f ca="true">+IF(OFFSET('Sanitation Data'!$F$30,0,10*ROW('Sanitation Data'!F24))="","",OFFSET('Sanitation Data'!$F$30,0,10*ROW('Sanitation Data'!F24)))</f>
        <v/>
      </c>
      <c r="DB30" s="35" t="str">
        <f ca="true">+IF(OFFSET('Sanitation Data'!$F$31,0,10*ROW('Sanitation Data'!F24))="","",OFFSET('Sanitation Data'!$F$31,0,10*ROW('Sanitation Data'!F24)))</f>
        <v/>
      </c>
      <c r="DC30" s="35" t="str">
        <f ca="true">+IF(OFFSET('Sanitation Data'!$F$32,0,10*ROW('Sanitation Data'!F24))="","",OFFSET('Sanitation Data'!$F$32,0,10*ROW('Sanitation Data'!F24)))</f>
        <v/>
      </c>
      <c r="DD30" s="35" t="str">
        <f ca="true">+IF(OFFSET('Sanitation Data'!$F$33,0,10*ROW('Sanitation Data'!F24))="","",OFFSET('Sanitation Data'!$F$33,0,10*ROW('Sanitation Data'!F24)))</f>
        <v/>
      </c>
      <c r="DE30" s="35" t="str">
        <f ca="true">+IF(OFFSET('Sanitation Data'!$G$29,0,10*ROW('Sanitation Data'!G24))="","",OFFSET('Sanitation Data'!$G$29,0,10*ROW('Sanitation Data'!G24)))</f>
        <v/>
      </c>
      <c r="DF30" s="35" t="str">
        <f ca="true">+IF(OFFSET('Sanitation Data'!$G$30,0,10*ROW('Sanitation Data'!G24))="","",OFFSET('Sanitation Data'!$G$30,0,10*ROW('Sanitation Data'!G24)))</f>
        <v/>
      </c>
      <c r="DG30" s="35" t="str">
        <f ca="true">+IF(OFFSET('Sanitation Data'!$G$31,0,10*ROW('Sanitation Data'!G24))="","",OFFSET('Sanitation Data'!$G$31,0,10*ROW('Sanitation Data'!G24)))</f>
        <v/>
      </c>
      <c r="DH30" s="35" t="str">
        <f ca="true">+IF(OFFSET('Sanitation Data'!$G$32,0,10*ROW('Sanitation Data'!G24))="","",OFFSET('Sanitation Data'!$G$32,0,10*ROW('Sanitation Data'!G24)))</f>
        <v/>
      </c>
      <c r="DI30" s="35" t="str">
        <f ca="true">+IF(OFFSET('Sanitation Data'!$G$33,0,10*ROW('Sanitation Data'!G24))="","",OFFSET('Sanitation Data'!$G$33,0,10*ROW('Sanitation Data'!G24)))</f>
        <v/>
      </c>
      <c r="DJ30" s="35" t="str">
        <f ca="true">+IF(OFFSET('Sanitation Data'!$H$29,0,10*ROW('Sanitation Data'!H24))="","",OFFSET('Sanitation Data'!$H$29,0,10*ROW('Sanitation Data'!H24)))</f>
        <v/>
      </c>
      <c r="DK30" s="35" t="str">
        <f ca="true">+IF(OFFSET('Sanitation Data'!$H$30,0,10*ROW('Sanitation Data'!H24))="","",OFFSET('Sanitation Data'!$H$30,0,10*ROW('Sanitation Data'!H24)))</f>
        <v/>
      </c>
      <c r="DL30" s="35" t="str">
        <f ca="true">+IF(OFFSET('Sanitation Data'!$H$31,0,10*ROW('Sanitation Data'!H24))="","",OFFSET('Sanitation Data'!$H$31,0,10*ROW('Sanitation Data'!H24)))</f>
        <v/>
      </c>
      <c r="DM30" s="35" t="str">
        <f ca="true">+IF(OFFSET('Sanitation Data'!$H$32,0,10*ROW('Sanitation Data'!H24))="","",OFFSET('Sanitation Data'!$H$32,0,10*ROW('Sanitation Data'!H24)))</f>
        <v/>
      </c>
      <c r="DN30" s="35" t="str">
        <f ca="true">+IF(OFFSET('Sanitation Data'!$H$33,0,10*ROW('Sanitation Data'!H24))="","",OFFSET('Sanitation Data'!$H$33,0,10*ROW('Sanitation Data'!H24)))</f>
        <v/>
      </c>
      <c r="DO30" s="35" t="str">
        <f ca="true">+IF(OFFSET('Hygiene Data'!$C$12,0,10*ROW('Hygiene Data'!C24))="","",OFFSET('Hygiene Data'!$C$12,0,10*ROW('Hygiene Data'!C24)))</f>
        <v/>
      </c>
      <c r="DP30" s="35" t="str">
        <f ca="true">+IF(OFFSET('Hygiene Data'!$C$13,0,10*ROW('Hygiene Data'!C24))="","",OFFSET('Hygiene Data'!$C$13,0,10*ROW('Hygiene Data'!C24)))</f>
        <v/>
      </c>
      <c r="DQ30" s="35" t="str">
        <f ca="true">+IF(OFFSET('Hygiene Data'!$C$14,0,10*ROW('Hygiene Data'!C24))="","",OFFSET('Hygiene Data'!$C$14,0,10*ROW('Hygiene Data'!C24)))</f>
        <v/>
      </c>
      <c r="DR30" s="35" t="str">
        <f ca="true">+IF(OFFSET('Hygiene Data'!$D$12,0,10*ROW('Hygiene Data'!D24))="","",OFFSET('Hygiene Data'!$D$12,0,10*ROW('Hygiene Data'!D24)))</f>
        <v/>
      </c>
      <c r="DS30" s="35" t="str">
        <f ca="true">+IF(OFFSET('Hygiene Data'!$D$13,0,10*ROW('Hygiene Data'!D24))="","",OFFSET('Hygiene Data'!$D$13,0,10*ROW('Hygiene Data'!D24)))</f>
        <v/>
      </c>
      <c r="DT30" s="35" t="str">
        <f ca="true">+IF(OFFSET('Hygiene Data'!$D$14,0,10*ROW('Hygiene Data'!D24))="","",OFFSET('Hygiene Data'!$D$14,0,10*ROW('Hygiene Data'!D24)))</f>
        <v/>
      </c>
      <c r="DU30" s="35" t="str">
        <f ca="true">+IF(OFFSET('Hygiene Data'!$E$12,0,10*ROW('Hygiene Data'!E24))="","",OFFSET('Hygiene Data'!$E$12,0,10*ROW('Hygiene Data'!E24)))</f>
        <v/>
      </c>
      <c r="DV30" s="35" t="str">
        <f ca="true">+IF(OFFSET('Hygiene Data'!$E$13,0,10*ROW('Hygiene Data'!E24))="","",OFFSET('Hygiene Data'!$E$13,0,10*ROW('Hygiene Data'!E24)))</f>
        <v/>
      </c>
      <c r="DW30" s="35" t="str">
        <f ca="true">+IF(OFFSET('Hygiene Data'!$E$14,0,10*ROW('Hygiene Data'!E24))="","",OFFSET('Hygiene Data'!$E$14,0,10*ROW('Hygiene Data'!E24)))</f>
        <v/>
      </c>
      <c r="DX30" s="35" t="str">
        <f ca="true">+IF(OFFSET('Hygiene Data'!$F$12,0,10*ROW('Hygiene Data'!F24))="","",OFFSET('Hygiene Data'!$F$12,0,10*ROW('Hygiene Data'!F24)))</f>
        <v/>
      </c>
      <c r="DY30" s="35" t="str">
        <f ca="true">+IF(OFFSET('Hygiene Data'!$F$13,0,10*ROW('Hygiene Data'!F24))="","",OFFSET('Hygiene Data'!$F$13,0,10*ROW('Hygiene Data'!F24)))</f>
        <v/>
      </c>
      <c r="DZ30" s="35" t="str">
        <f ca="true">+IF(OFFSET('Hygiene Data'!$F$14,0,10*ROW('Hygiene Data'!F24))="","",OFFSET('Hygiene Data'!$F$14,0,10*ROW('Hygiene Data'!F24)))</f>
        <v/>
      </c>
      <c r="EA30" s="35" t="str">
        <f ca="true">+IF(OFFSET('Hygiene Data'!$G$12,0,10*ROW('Hygiene Data'!G24))="","",OFFSET('Hygiene Data'!$G$12,0,10*ROW('Hygiene Data'!G24)))</f>
        <v/>
      </c>
      <c r="EB30" s="35" t="str">
        <f ca="true">+IF(OFFSET('Hygiene Data'!$G$13,0,10*ROW('Hygiene Data'!G24))="","",OFFSET('Hygiene Data'!$G$13,0,10*ROW('Hygiene Data'!G24)))</f>
        <v/>
      </c>
      <c r="EC30" s="35" t="str">
        <f ca="true">+IF(OFFSET('Hygiene Data'!$G$14,0,10*ROW('Hygiene Data'!G24))="","",OFFSET('Hygiene Data'!$G$14,0,10*ROW('Hygiene Data'!G24)))</f>
        <v/>
      </c>
      <c r="ED30" s="35" t="str">
        <f ca="true">+IF(OFFSET('Hygiene Data'!$H$12,0,10*ROW('Hygiene Data'!H24))="","",OFFSET('Hygiene Data'!$H$12,0,10*ROW('Hygiene Data'!H24)))</f>
        <v/>
      </c>
      <c r="EE30" s="35" t="str">
        <f ca="true">+IF(OFFSET('Hygiene Data'!$H$13,0,10*ROW('Hygiene Data'!H24))="","",OFFSET('Hygiene Data'!$H$13,0,10*ROW('Hygiene Data'!H24)))</f>
        <v/>
      </c>
      <c r="EF30" s="35" t="str">
        <f ca="true">+IF(OFFSET('Hygiene Data'!$H$14,0,10*ROW('Hygiene Data'!H24))="","",OFFSET('Hygiene Data'!$H$14,0,10*ROW('Hygiene Data'!H24)))</f>
        <v/>
      </c>
    </row>
    <row r="31" x14ac:dyDescent="0.2">
      <c r="A31" s="58" t="str">
        <f ca="true">+IF(OFFSET('Water Data'!$B$1,0,10*ROW('Water Data'!B27))="","",OFFSET('Water Data'!$B$1,0,10*ROW('Water Data'!B27)))</f>
        <v/>
      </c>
      <c r="B31" s="58" t="str">
        <f ca="true">+IF(OFFSET('Water Data'!$A$3,0,10*ROW('Water Data'!A27))="","",OFFSET('Water Data'!$A$3,0,10*ROW('Water Data'!A27)))</f>
        <v/>
      </c>
      <c r="C31" s="58" t="str">
        <f ca="true">+IF(OFFSET('Water Data'!$C$3,0,10*ROW('Water Data'!C27))="","",OFFSET('Water Data'!$C$3,0,10*ROW('Water Data'!C27)))</f>
        <v/>
      </c>
      <c r="D31" s="247"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7"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7"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7"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7"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7"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7"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7"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7"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7"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7"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7"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7"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7"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7"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7"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7"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7"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8"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8"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8"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8"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8"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8"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8"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8"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8"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8"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8"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8"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8"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8"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8"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8"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8"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8"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8"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8"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8"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8"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8"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8"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8"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8"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8"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8"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8"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8"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9"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9"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9"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9"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9"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9"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9"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9"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9"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9"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9"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9"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9"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9"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9"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9"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9"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9"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5" t="str">
        <f ca="true">+IF(OFFSET('Water Data'!$C$28,0,10*ROW('Water Data'!C25))="","",OFFSET('Water Data'!$C$28,0,10*ROW('Water Data'!C25)))</f>
        <v/>
      </c>
      <c r="BT31" s="35" t="str">
        <f ca="true">+IF(OFFSET('Water Data'!$C$29,0,10*ROW('Water Data'!C25))="","",OFFSET('Water Data'!$C$29,0,10*ROW('Water Data'!C25)))</f>
        <v/>
      </c>
      <c r="BU31" s="35" t="str">
        <f ca="true">+IF(OFFSET('Water Data'!$C$30,0,10*ROW('Water Data'!C25))="","",OFFSET('Water Data'!$C$30,0,10*ROW('Water Data'!C25)))</f>
        <v/>
      </c>
      <c r="BV31" s="35" t="str">
        <f ca="true">+IF(OFFSET('Water Data'!$D$28,0,10*ROW('Water Data'!D25))="","",OFFSET('Water Data'!$D$28,0,10*ROW('Water Data'!D25)))</f>
        <v/>
      </c>
      <c r="BW31" s="35" t="str">
        <f ca="true">+IF(OFFSET('Water Data'!$D$29,0,10*ROW('Water Data'!D25))="","",OFFSET('Water Data'!$D$29,0,10*ROW('Water Data'!D25)))</f>
        <v/>
      </c>
      <c r="BX31" s="35" t="str">
        <f ca="true">+IF(OFFSET('Water Data'!$D$30,0,10*ROW('Water Data'!D25))="","",OFFSET('Water Data'!$D$30,0,10*ROW('Water Data'!D25)))</f>
        <v/>
      </c>
      <c r="BY31" s="35" t="str">
        <f ca="true">+IF(OFFSET('Water Data'!$E$28,0,10*ROW('Water Data'!E25))="","",OFFSET('Water Data'!$E$28,0,10*ROW('Water Data'!E25)))</f>
        <v/>
      </c>
      <c r="BZ31" s="35" t="str">
        <f ca="true">+IF(OFFSET('Water Data'!$E$29,0,10*ROW('Water Data'!E25))="","",OFFSET('Water Data'!$E$29,0,10*ROW('Water Data'!E25)))</f>
        <v/>
      </c>
      <c r="CA31" s="35" t="str">
        <f ca="true">+IF(OFFSET('Water Data'!$E$30,0,10*ROW('Water Data'!E25))="","",OFFSET('Water Data'!$E$30,0,10*ROW('Water Data'!E25)))</f>
        <v/>
      </c>
      <c r="CB31" s="35" t="str">
        <f ca="true">+IF(OFFSET('Water Data'!$F$28,0,10*ROW('Water Data'!F25))="","",OFFSET('Water Data'!$F$28,0,10*ROW('Water Data'!F25)))</f>
        <v/>
      </c>
      <c r="CC31" s="35" t="str">
        <f ca="true">+IF(OFFSET('Water Data'!$F$29,0,10*ROW('Water Data'!F25))="","",OFFSET('Water Data'!$F$29,0,10*ROW('Water Data'!F25)))</f>
        <v/>
      </c>
      <c r="CD31" s="35" t="str">
        <f ca="true">+IF(OFFSET('Water Data'!$F$30,0,10*ROW('Water Data'!F25))="","",OFFSET('Water Data'!$F$30,0,10*ROW('Water Data'!F25)))</f>
        <v/>
      </c>
      <c r="CE31" s="35" t="str">
        <f ca="true">+IF(OFFSET('Water Data'!$G$28,0,10*ROW('Water Data'!G25))="","",OFFSET('Water Data'!$G$28,0,10*ROW('Water Data'!G25)))</f>
        <v/>
      </c>
      <c r="CF31" s="35" t="str">
        <f ca="true">+IF(OFFSET('Water Data'!$G$29,0,10*ROW('Water Data'!G25))="","",OFFSET('Water Data'!$G$29,0,10*ROW('Water Data'!G25)))</f>
        <v/>
      </c>
      <c r="CG31" s="35" t="str">
        <f ca="true">+IF(OFFSET('Water Data'!$G$30,0,10*ROW('Water Data'!G25))="","",OFFSET('Water Data'!$G$30,0,10*ROW('Water Data'!G25)))</f>
        <v/>
      </c>
      <c r="CH31" s="35" t="str">
        <f ca="true">+IF(OFFSET('Water Data'!$H$28,0,10*ROW('Water Data'!H25))="","",OFFSET('Water Data'!$H$28,0,10*ROW('Water Data'!H25)))</f>
        <v/>
      </c>
      <c r="CI31" s="35" t="str">
        <f ca="true">+IF(OFFSET('Water Data'!$H$29,0,10*ROW('Water Data'!H25))="","",OFFSET('Water Data'!$H$29,0,10*ROW('Water Data'!H25)))</f>
        <v/>
      </c>
      <c r="CJ31" s="35" t="str">
        <f ca="true">+IF(OFFSET('Water Data'!$H$30,0,10*ROW('Water Data'!H25))="","",OFFSET('Water Data'!$H$30,0,10*ROW('Water Data'!H25)))</f>
        <v/>
      </c>
      <c r="CK31" s="35" t="str">
        <f ca="true">+IF(OFFSET('Sanitation Data'!$C$29,0,10*ROW('Sanitation Data'!C25))="","",OFFSET('Sanitation Data'!$C$29,0,10*ROW('Sanitation Data'!C25)))</f>
        <v/>
      </c>
      <c r="CL31" s="35" t="str">
        <f ca="true">+IF(OFFSET('Sanitation Data'!$C$30,0,10*ROW('Sanitation Data'!C25))="","",OFFSET('Sanitation Data'!$C$30,0,10*ROW('Sanitation Data'!C25)))</f>
        <v/>
      </c>
      <c r="CM31" s="35" t="str">
        <f ca="true">+IF(OFFSET('Sanitation Data'!$C$31,0,10*ROW('Sanitation Data'!C25))="","",OFFSET('Sanitation Data'!$C$31,0,10*ROW('Sanitation Data'!C25)))</f>
        <v/>
      </c>
      <c r="CN31" s="35" t="str">
        <f ca="true">+IF(OFFSET('Sanitation Data'!$C$32,0,10*ROW('Sanitation Data'!C25))="","",OFFSET('Sanitation Data'!$C$32,0,10*ROW('Sanitation Data'!C25)))</f>
        <v/>
      </c>
      <c r="CO31" s="35" t="str">
        <f ca="true">+IF(OFFSET('Sanitation Data'!$C$33,0,10*ROW('Sanitation Data'!C25))="","",OFFSET('Sanitation Data'!$C$33,0,10*ROW('Sanitation Data'!C25)))</f>
        <v/>
      </c>
      <c r="CP31" s="35" t="str">
        <f ca="true">+IF(OFFSET('Sanitation Data'!$D$29,0,10*ROW('Sanitation Data'!D25))="","",OFFSET('Sanitation Data'!$D$29,0,10*ROW('Sanitation Data'!D25)))</f>
        <v/>
      </c>
      <c r="CQ31" s="35" t="str">
        <f ca="true">+IF(OFFSET('Sanitation Data'!$D$30,0,10*ROW('Sanitation Data'!D25))="","",OFFSET('Sanitation Data'!$D$30,0,10*ROW('Sanitation Data'!D25)))</f>
        <v/>
      </c>
      <c r="CR31" s="35" t="str">
        <f ca="true">+IF(OFFSET('Sanitation Data'!$D$31,0,10*ROW('Sanitation Data'!D25))="","",OFFSET('Sanitation Data'!$D$31,0,10*ROW('Sanitation Data'!D25)))</f>
        <v/>
      </c>
      <c r="CS31" s="35" t="str">
        <f ca="true">+IF(OFFSET('Sanitation Data'!$D$32,0,10*ROW('Sanitation Data'!D25))="","",OFFSET('Sanitation Data'!$D$32,0,10*ROW('Sanitation Data'!D25)))</f>
        <v/>
      </c>
      <c r="CT31" s="35" t="str">
        <f ca="true">+IF(OFFSET('Sanitation Data'!$D$33,0,10*ROW('Sanitation Data'!D25))="","",OFFSET('Sanitation Data'!$D$33,0,10*ROW('Sanitation Data'!D25)))</f>
        <v/>
      </c>
      <c r="CU31" s="35" t="str">
        <f ca="true">+IF(OFFSET('Sanitation Data'!$E$29,0,10*ROW('Sanitation Data'!E25))="","",OFFSET('Sanitation Data'!$E$29,0,10*ROW('Sanitation Data'!E25)))</f>
        <v/>
      </c>
      <c r="CV31" s="35" t="str">
        <f ca="true">+IF(OFFSET('Sanitation Data'!$E$30,0,10*ROW('Sanitation Data'!E25))="","",OFFSET('Sanitation Data'!$E$30,0,10*ROW('Sanitation Data'!E25)))</f>
        <v/>
      </c>
      <c r="CW31" s="35" t="str">
        <f ca="true">+IF(OFFSET('Sanitation Data'!$E$31,0,10*ROW('Sanitation Data'!E25))="","",OFFSET('Sanitation Data'!$E$31,0,10*ROW('Sanitation Data'!E25)))</f>
        <v/>
      </c>
      <c r="CX31" s="35" t="str">
        <f ca="true">+IF(OFFSET('Sanitation Data'!$E$32,0,10*ROW('Sanitation Data'!E25))="","",OFFSET('Sanitation Data'!$E$32,0,10*ROW('Sanitation Data'!E25)))</f>
        <v/>
      </c>
      <c r="CY31" s="35" t="str">
        <f ca="true">+IF(OFFSET('Sanitation Data'!$E$33,0,10*ROW('Sanitation Data'!E25))="","",OFFSET('Sanitation Data'!$E$33,0,10*ROW('Sanitation Data'!E25)))</f>
        <v/>
      </c>
      <c r="CZ31" s="35" t="str">
        <f ca="true">+IF(OFFSET('Sanitation Data'!$F$29,0,10*ROW('Sanitation Data'!F25))="","",OFFSET('Sanitation Data'!$F$29,0,10*ROW('Sanitation Data'!F25)))</f>
        <v/>
      </c>
      <c r="DA31" s="35" t="str">
        <f ca="true">+IF(OFFSET('Sanitation Data'!$F$30,0,10*ROW('Sanitation Data'!F25))="","",OFFSET('Sanitation Data'!$F$30,0,10*ROW('Sanitation Data'!F25)))</f>
        <v/>
      </c>
      <c r="DB31" s="35" t="str">
        <f ca="true">+IF(OFFSET('Sanitation Data'!$F$31,0,10*ROW('Sanitation Data'!F25))="","",OFFSET('Sanitation Data'!$F$31,0,10*ROW('Sanitation Data'!F25)))</f>
        <v/>
      </c>
      <c r="DC31" s="35" t="str">
        <f ca="true">+IF(OFFSET('Sanitation Data'!$F$32,0,10*ROW('Sanitation Data'!F25))="","",OFFSET('Sanitation Data'!$F$32,0,10*ROW('Sanitation Data'!F25)))</f>
        <v/>
      </c>
      <c r="DD31" s="35" t="str">
        <f ca="true">+IF(OFFSET('Sanitation Data'!$F$33,0,10*ROW('Sanitation Data'!F25))="","",OFFSET('Sanitation Data'!$F$33,0,10*ROW('Sanitation Data'!F25)))</f>
        <v/>
      </c>
      <c r="DE31" s="35" t="str">
        <f ca="true">+IF(OFFSET('Sanitation Data'!$G$29,0,10*ROW('Sanitation Data'!G25))="","",OFFSET('Sanitation Data'!$G$29,0,10*ROW('Sanitation Data'!G25)))</f>
        <v/>
      </c>
      <c r="DF31" s="35" t="str">
        <f ca="true">+IF(OFFSET('Sanitation Data'!$G$30,0,10*ROW('Sanitation Data'!G25))="","",OFFSET('Sanitation Data'!$G$30,0,10*ROW('Sanitation Data'!G25)))</f>
        <v/>
      </c>
      <c r="DG31" s="35" t="str">
        <f ca="true">+IF(OFFSET('Sanitation Data'!$G$31,0,10*ROW('Sanitation Data'!G25))="","",OFFSET('Sanitation Data'!$G$31,0,10*ROW('Sanitation Data'!G25)))</f>
        <v/>
      </c>
      <c r="DH31" s="35" t="str">
        <f ca="true">+IF(OFFSET('Sanitation Data'!$G$32,0,10*ROW('Sanitation Data'!G25))="","",OFFSET('Sanitation Data'!$G$32,0,10*ROW('Sanitation Data'!G25)))</f>
        <v/>
      </c>
      <c r="DI31" s="35" t="str">
        <f ca="true">+IF(OFFSET('Sanitation Data'!$G$33,0,10*ROW('Sanitation Data'!G25))="","",OFFSET('Sanitation Data'!$G$33,0,10*ROW('Sanitation Data'!G25)))</f>
        <v/>
      </c>
      <c r="DJ31" s="35" t="str">
        <f ca="true">+IF(OFFSET('Sanitation Data'!$H$29,0,10*ROW('Sanitation Data'!H25))="","",OFFSET('Sanitation Data'!$H$29,0,10*ROW('Sanitation Data'!H25)))</f>
        <v/>
      </c>
      <c r="DK31" s="35" t="str">
        <f ca="true">+IF(OFFSET('Sanitation Data'!$H$30,0,10*ROW('Sanitation Data'!H25))="","",OFFSET('Sanitation Data'!$H$30,0,10*ROW('Sanitation Data'!H25)))</f>
        <v/>
      </c>
      <c r="DL31" s="35" t="str">
        <f ca="true">+IF(OFFSET('Sanitation Data'!$H$31,0,10*ROW('Sanitation Data'!H25))="","",OFFSET('Sanitation Data'!$H$31,0,10*ROW('Sanitation Data'!H25)))</f>
        <v/>
      </c>
      <c r="DM31" s="35" t="str">
        <f ca="true">+IF(OFFSET('Sanitation Data'!$H$32,0,10*ROW('Sanitation Data'!H25))="","",OFFSET('Sanitation Data'!$H$32,0,10*ROW('Sanitation Data'!H25)))</f>
        <v/>
      </c>
      <c r="DN31" s="35" t="str">
        <f ca="true">+IF(OFFSET('Sanitation Data'!$H$33,0,10*ROW('Sanitation Data'!H25))="","",OFFSET('Sanitation Data'!$H$33,0,10*ROW('Sanitation Data'!H25)))</f>
        <v/>
      </c>
      <c r="DO31" s="35" t="str">
        <f ca="true">+IF(OFFSET('Hygiene Data'!$C$12,0,10*ROW('Hygiene Data'!C25))="","",OFFSET('Hygiene Data'!$C$12,0,10*ROW('Hygiene Data'!C25)))</f>
        <v/>
      </c>
      <c r="DP31" s="35" t="str">
        <f ca="true">+IF(OFFSET('Hygiene Data'!$C$13,0,10*ROW('Hygiene Data'!C25))="","",OFFSET('Hygiene Data'!$C$13,0,10*ROW('Hygiene Data'!C25)))</f>
        <v/>
      </c>
      <c r="DQ31" s="35" t="str">
        <f ca="true">+IF(OFFSET('Hygiene Data'!$C$14,0,10*ROW('Hygiene Data'!C25))="","",OFFSET('Hygiene Data'!$C$14,0,10*ROW('Hygiene Data'!C25)))</f>
        <v/>
      </c>
      <c r="DR31" s="35" t="str">
        <f ca="true">+IF(OFFSET('Hygiene Data'!$D$12,0,10*ROW('Hygiene Data'!D25))="","",OFFSET('Hygiene Data'!$D$12,0,10*ROW('Hygiene Data'!D25)))</f>
        <v/>
      </c>
      <c r="DS31" s="35" t="str">
        <f ca="true">+IF(OFFSET('Hygiene Data'!$D$13,0,10*ROW('Hygiene Data'!D25))="","",OFFSET('Hygiene Data'!$D$13,0,10*ROW('Hygiene Data'!D25)))</f>
        <v/>
      </c>
      <c r="DT31" s="35" t="str">
        <f ca="true">+IF(OFFSET('Hygiene Data'!$D$14,0,10*ROW('Hygiene Data'!D25))="","",OFFSET('Hygiene Data'!$D$14,0,10*ROW('Hygiene Data'!D25)))</f>
        <v/>
      </c>
      <c r="DU31" s="35" t="str">
        <f ca="true">+IF(OFFSET('Hygiene Data'!$E$12,0,10*ROW('Hygiene Data'!E25))="","",OFFSET('Hygiene Data'!$E$12,0,10*ROW('Hygiene Data'!E25)))</f>
        <v/>
      </c>
      <c r="DV31" s="35" t="str">
        <f ca="true">+IF(OFFSET('Hygiene Data'!$E$13,0,10*ROW('Hygiene Data'!E25))="","",OFFSET('Hygiene Data'!$E$13,0,10*ROW('Hygiene Data'!E25)))</f>
        <v/>
      </c>
      <c r="DW31" s="35" t="str">
        <f ca="true">+IF(OFFSET('Hygiene Data'!$E$14,0,10*ROW('Hygiene Data'!E25))="","",OFFSET('Hygiene Data'!$E$14,0,10*ROW('Hygiene Data'!E25)))</f>
        <v/>
      </c>
      <c r="DX31" s="35" t="str">
        <f ca="true">+IF(OFFSET('Hygiene Data'!$F$12,0,10*ROW('Hygiene Data'!F25))="","",OFFSET('Hygiene Data'!$F$12,0,10*ROW('Hygiene Data'!F25)))</f>
        <v/>
      </c>
      <c r="DY31" s="35" t="str">
        <f ca="true">+IF(OFFSET('Hygiene Data'!$F$13,0,10*ROW('Hygiene Data'!F25))="","",OFFSET('Hygiene Data'!$F$13,0,10*ROW('Hygiene Data'!F25)))</f>
        <v/>
      </c>
      <c r="DZ31" s="35" t="str">
        <f ca="true">+IF(OFFSET('Hygiene Data'!$F$14,0,10*ROW('Hygiene Data'!F25))="","",OFFSET('Hygiene Data'!$F$14,0,10*ROW('Hygiene Data'!F25)))</f>
        <v/>
      </c>
      <c r="EA31" s="35" t="str">
        <f ca="true">+IF(OFFSET('Hygiene Data'!$G$12,0,10*ROW('Hygiene Data'!G25))="","",OFFSET('Hygiene Data'!$G$12,0,10*ROW('Hygiene Data'!G25)))</f>
        <v/>
      </c>
      <c r="EB31" s="35" t="str">
        <f ca="true">+IF(OFFSET('Hygiene Data'!$G$13,0,10*ROW('Hygiene Data'!G25))="","",OFFSET('Hygiene Data'!$G$13,0,10*ROW('Hygiene Data'!G25)))</f>
        <v/>
      </c>
      <c r="EC31" s="35" t="str">
        <f ca="true">+IF(OFFSET('Hygiene Data'!$G$14,0,10*ROW('Hygiene Data'!G25))="","",OFFSET('Hygiene Data'!$G$14,0,10*ROW('Hygiene Data'!G25)))</f>
        <v/>
      </c>
      <c r="ED31" s="35" t="str">
        <f ca="true">+IF(OFFSET('Hygiene Data'!$H$12,0,10*ROW('Hygiene Data'!H25))="","",OFFSET('Hygiene Data'!$H$12,0,10*ROW('Hygiene Data'!H25)))</f>
        <v/>
      </c>
      <c r="EE31" s="35" t="str">
        <f ca="true">+IF(OFFSET('Hygiene Data'!$H$13,0,10*ROW('Hygiene Data'!H25))="","",OFFSET('Hygiene Data'!$H$13,0,10*ROW('Hygiene Data'!H25)))</f>
        <v/>
      </c>
      <c r="EF31" s="35" t="str">
        <f ca="true">+IF(OFFSET('Hygiene Data'!$H$14,0,10*ROW('Hygiene Data'!H25))="","",OFFSET('Hygiene Data'!$H$14,0,10*ROW('Hygiene Data'!H25)))</f>
        <v/>
      </c>
    </row>
    <row r="32" x14ac:dyDescent="0.2">
      <c r="A32" s="58" t="str">
        <f ca="true">+IF(OFFSET('Water Data'!$B$1,0,10*ROW('Water Data'!B29))="","",OFFSET('Water Data'!$B$1,0,10*ROW('Water Data'!B29)))</f>
        <v/>
      </c>
      <c r="B32" s="58" t="str">
        <f ca="true">+IF(OFFSET('Water Data'!$A$3,0,10*ROW('Water Data'!A29))="","",OFFSET('Water Data'!$A$3,0,10*ROW('Water Data'!A29)))</f>
        <v/>
      </c>
      <c r="C32" s="58" t="str">
        <f ca="true">+IF(OFFSET('Water Data'!$C$3,0,10*ROW('Water Data'!C29))="","",OFFSET('Water Data'!$C$3,0,10*ROW('Water Data'!C29)))</f>
        <v/>
      </c>
      <c r="D32" s="247"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7"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7"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7"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7"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7"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7"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7"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7"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7"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7"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7"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7"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7"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7"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7"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7"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7"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8"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8"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8"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8"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8"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8"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8"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8"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8"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8"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8"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8"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8"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8"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8"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8"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8"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8"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8"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8"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8"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8"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8"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8"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8"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8"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8"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8"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8"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8"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9"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9"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9"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9"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9"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9"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9"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9"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9"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9"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9"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9"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9"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9"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9"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9"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9"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9"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5" t="str">
        <f ca="true">+IF(OFFSET('Water Data'!$C$28,0,10*ROW('Water Data'!C26))="","",OFFSET('Water Data'!$C$28,0,10*ROW('Water Data'!C26)))</f>
        <v/>
      </c>
      <c r="BT32" s="35" t="str">
        <f ca="true">+IF(OFFSET('Water Data'!$C$29,0,10*ROW('Water Data'!C26))="","",OFFSET('Water Data'!$C$29,0,10*ROW('Water Data'!C26)))</f>
        <v/>
      </c>
      <c r="BU32" s="35" t="str">
        <f ca="true">+IF(OFFSET('Water Data'!$C$30,0,10*ROW('Water Data'!C26))="","",OFFSET('Water Data'!$C$30,0,10*ROW('Water Data'!C26)))</f>
        <v/>
      </c>
      <c r="BV32" s="35" t="str">
        <f ca="true">+IF(OFFSET('Water Data'!$D$28,0,10*ROW('Water Data'!D26))="","",OFFSET('Water Data'!$D$28,0,10*ROW('Water Data'!D26)))</f>
        <v/>
      </c>
      <c r="BW32" s="35" t="str">
        <f ca="true">+IF(OFFSET('Water Data'!$D$29,0,10*ROW('Water Data'!D26))="","",OFFSET('Water Data'!$D$29,0,10*ROW('Water Data'!D26)))</f>
        <v/>
      </c>
      <c r="BX32" s="35" t="str">
        <f ca="true">+IF(OFFSET('Water Data'!$D$30,0,10*ROW('Water Data'!D26))="","",OFFSET('Water Data'!$D$30,0,10*ROW('Water Data'!D26)))</f>
        <v/>
      </c>
      <c r="BY32" s="35" t="str">
        <f ca="true">+IF(OFFSET('Water Data'!$E$28,0,10*ROW('Water Data'!E26))="","",OFFSET('Water Data'!$E$28,0,10*ROW('Water Data'!E26)))</f>
        <v/>
      </c>
      <c r="BZ32" s="35" t="str">
        <f ca="true">+IF(OFFSET('Water Data'!$E$29,0,10*ROW('Water Data'!E26))="","",OFFSET('Water Data'!$E$29,0,10*ROW('Water Data'!E26)))</f>
        <v/>
      </c>
      <c r="CA32" s="35" t="str">
        <f ca="true">+IF(OFFSET('Water Data'!$E$30,0,10*ROW('Water Data'!E26))="","",OFFSET('Water Data'!$E$30,0,10*ROW('Water Data'!E26)))</f>
        <v/>
      </c>
      <c r="CB32" s="35" t="str">
        <f ca="true">+IF(OFFSET('Water Data'!$F$28,0,10*ROW('Water Data'!F26))="","",OFFSET('Water Data'!$F$28,0,10*ROW('Water Data'!F26)))</f>
        <v/>
      </c>
      <c r="CC32" s="35" t="str">
        <f ca="true">+IF(OFFSET('Water Data'!$F$29,0,10*ROW('Water Data'!F26))="","",OFFSET('Water Data'!$F$29,0,10*ROW('Water Data'!F26)))</f>
        <v/>
      </c>
      <c r="CD32" s="35" t="str">
        <f ca="true">+IF(OFFSET('Water Data'!$F$30,0,10*ROW('Water Data'!F26))="","",OFFSET('Water Data'!$F$30,0,10*ROW('Water Data'!F26)))</f>
        <v/>
      </c>
      <c r="CE32" s="35" t="str">
        <f ca="true">+IF(OFFSET('Water Data'!$G$28,0,10*ROW('Water Data'!G26))="","",OFFSET('Water Data'!$G$28,0,10*ROW('Water Data'!G26)))</f>
        <v/>
      </c>
      <c r="CF32" s="35" t="str">
        <f ca="true">+IF(OFFSET('Water Data'!$G$29,0,10*ROW('Water Data'!G26))="","",OFFSET('Water Data'!$G$29,0,10*ROW('Water Data'!G26)))</f>
        <v/>
      </c>
      <c r="CG32" s="35" t="str">
        <f ca="true">+IF(OFFSET('Water Data'!$G$30,0,10*ROW('Water Data'!G26))="","",OFFSET('Water Data'!$G$30,0,10*ROW('Water Data'!G26)))</f>
        <v/>
      </c>
      <c r="CH32" s="35" t="str">
        <f ca="true">+IF(OFFSET('Water Data'!$H$28,0,10*ROW('Water Data'!H26))="","",OFFSET('Water Data'!$H$28,0,10*ROW('Water Data'!H26)))</f>
        <v/>
      </c>
      <c r="CI32" s="35" t="str">
        <f ca="true">+IF(OFFSET('Water Data'!$H$29,0,10*ROW('Water Data'!H26))="","",OFFSET('Water Data'!$H$29,0,10*ROW('Water Data'!H26)))</f>
        <v/>
      </c>
      <c r="CJ32" s="35" t="str">
        <f ca="true">+IF(OFFSET('Water Data'!$H$30,0,10*ROW('Water Data'!H26))="","",OFFSET('Water Data'!$H$30,0,10*ROW('Water Data'!H26)))</f>
        <v/>
      </c>
      <c r="CK32" s="35" t="str">
        <f ca="true">+IF(OFFSET('Sanitation Data'!$C$29,0,10*ROW('Sanitation Data'!C26))="","",OFFSET('Sanitation Data'!$C$29,0,10*ROW('Sanitation Data'!C26)))</f>
        <v/>
      </c>
      <c r="CL32" s="35" t="str">
        <f ca="true">+IF(OFFSET('Sanitation Data'!$C$30,0,10*ROW('Sanitation Data'!C26))="","",OFFSET('Sanitation Data'!$C$30,0,10*ROW('Sanitation Data'!C26)))</f>
        <v/>
      </c>
      <c r="CM32" s="35" t="str">
        <f ca="true">+IF(OFFSET('Sanitation Data'!$C$31,0,10*ROW('Sanitation Data'!C26))="","",OFFSET('Sanitation Data'!$C$31,0,10*ROW('Sanitation Data'!C26)))</f>
        <v/>
      </c>
      <c r="CN32" s="35" t="str">
        <f ca="true">+IF(OFFSET('Sanitation Data'!$C$32,0,10*ROW('Sanitation Data'!C26))="","",OFFSET('Sanitation Data'!$C$32,0,10*ROW('Sanitation Data'!C26)))</f>
        <v/>
      </c>
      <c r="CO32" s="35" t="str">
        <f ca="true">+IF(OFFSET('Sanitation Data'!$C$33,0,10*ROW('Sanitation Data'!C26))="","",OFFSET('Sanitation Data'!$C$33,0,10*ROW('Sanitation Data'!C26)))</f>
        <v/>
      </c>
      <c r="CP32" s="35" t="str">
        <f ca="true">+IF(OFFSET('Sanitation Data'!$D$29,0,10*ROW('Sanitation Data'!D26))="","",OFFSET('Sanitation Data'!$D$29,0,10*ROW('Sanitation Data'!D26)))</f>
        <v/>
      </c>
      <c r="CQ32" s="35" t="str">
        <f ca="true">+IF(OFFSET('Sanitation Data'!$D$30,0,10*ROW('Sanitation Data'!D26))="","",OFFSET('Sanitation Data'!$D$30,0,10*ROW('Sanitation Data'!D26)))</f>
        <v/>
      </c>
      <c r="CR32" s="35" t="str">
        <f ca="true">+IF(OFFSET('Sanitation Data'!$D$31,0,10*ROW('Sanitation Data'!D26))="","",OFFSET('Sanitation Data'!$D$31,0,10*ROW('Sanitation Data'!D26)))</f>
        <v/>
      </c>
      <c r="CS32" s="35" t="str">
        <f ca="true">+IF(OFFSET('Sanitation Data'!$D$32,0,10*ROW('Sanitation Data'!D26))="","",OFFSET('Sanitation Data'!$D$32,0,10*ROW('Sanitation Data'!D26)))</f>
        <v/>
      </c>
      <c r="CT32" s="35" t="str">
        <f ca="true">+IF(OFFSET('Sanitation Data'!$D$33,0,10*ROW('Sanitation Data'!D26))="","",OFFSET('Sanitation Data'!$D$33,0,10*ROW('Sanitation Data'!D26)))</f>
        <v/>
      </c>
      <c r="CU32" s="35" t="str">
        <f ca="true">+IF(OFFSET('Sanitation Data'!$E$29,0,10*ROW('Sanitation Data'!E26))="","",OFFSET('Sanitation Data'!$E$29,0,10*ROW('Sanitation Data'!E26)))</f>
        <v/>
      </c>
      <c r="CV32" s="35" t="str">
        <f ca="true">+IF(OFFSET('Sanitation Data'!$E$30,0,10*ROW('Sanitation Data'!E26))="","",OFFSET('Sanitation Data'!$E$30,0,10*ROW('Sanitation Data'!E26)))</f>
        <v/>
      </c>
      <c r="CW32" s="35" t="str">
        <f ca="true">+IF(OFFSET('Sanitation Data'!$E$31,0,10*ROW('Sanitation Data'!E26))="","",OFFSET('Sanitation Data'!$E$31,0,10*ROW('Sanitation Data'!E26)))</f>
        <v/>
      </c>
      <c r="CX32" s="35" t="str">
        <f ca="true">+IF(OFFSET('Sanitation Data'!$E$32,0,10*ROW('Sanitation Data'!E26))="","",OFFSET('Sanitation Data'!$E$32,0,10*ROW('Sanitation Data'!E26)))</f>
        <v/>
      </c>
      <c r="CY32" s="35" t="str">
        <f ca="true">+IF(OFFSET('Sanitation Data'!$E$33,0,10*ROW('Sanitation Data'!E26))="","",OFFSET('Sanitation Data'!$E$33,0,10*ROW('Sanitation Data'!E26)))</f>
        <v/>
      </c>
      <c r="CZ32" s="35" t="str">
        <f ca="true">+IF(OFFSET('Sanitation Data'!$F$29,0,10*ROW('Sanitation Data'!F26))="","",OFFSET('Sanitation Data'!$F$29,0,10*ROW('Sanitation Data'!F26)))</f>
        <v/>
      </c>
      <c r="DA32" s="35" t="str">
        <f ca="true">+IF(OFFSET('Sanitation Data'!$F$30,0,10*ROW('Sanitation Data'!F26))="","",OFFSET('Sanitation Data'!$F$30,0,10*ROW('Sanitation Data'!F26)))</f>
        <v/>
      </c>
      <c r="DB32" s="35" t="str">
        <f ca="true">+IF(OFFSET('Sanitation Data'!$F$31,0,10*ROW('Sanitation Data'!F26))="","",OFFSET('Sanitation Data'!$F$31,0,10*ROW('Sanitation Data'!F26)))</f>
        <v/>
      </c>
      <c r="DC32" s="35" t="str">
        <f ca="true">+IF(OFFSET('Sanitation Data'!$F$32,0,10*ROW('Sanitation Data'!F26))="","",OFFSET('Sanitation Data'!$F$32,0,10*ROW('Sanitation Data'!F26)))</f>
        <v/>
      </c>
      <c r="DD32" s="35" t="str">
        <f ca="true">+IF(OFFSET('Sanitation Data'!$F$33,0,10*ROW('Sanitation Data'!F26))="","",OFFSET('Sanitation Data'!$F$33,0,10*ROW('Sanitation Data'!F26)))</f>
        <v/>
      </c>
      <c r="DE32" s="35" t="str">
        <f ca="true">+IF(OFFSET('Sanitation Data'!$G$29,0,10*ROW('Sanitation Data'!G26))="","",OFFSET('Sanitation Data'!$G$29,0,10*ROW('Sanitation Data'!G26)))</f>
        <v/>
      </c>
      <c r="DF32" s="35" t="str">
        <f ca="true">+IF(OFFSET('Sanitation Data'!$G$30,0,10*ROW('Sanitation Data'!G26))="","",OFFSET('Sanitation Data'!$G$30,0,10*ROW('Sanitation Data'!G26)))</f>
        <v/>
      </c>
      <c r="DG32" s="35" t="str">
        <f ca="true">+IF(OFFSET('Sanitation Data'!$G$31,0,10*ROW('Sanitation Data'!G26))="","",OFFSET('Sanitation Data'!$G$31,0,10*ROW('Sanitation Data'!G26)))</f>
        <v/>
      </c>
      <c r="DH32" s="35" t="str">
        <f ca="true">+IF(OFFSET('Sanitation Data'!$G$32,0,10*ROW('Sanitation Data'!G26))="","",OFFSET('Sanitation Data'!$G$32,0,10*ROW('Sanitation Data'!G26)))</f>
        <v/>
      </c>
      <c r="DI32" s="35" t="str">
        <f ca="true">+IF(OFFSET('Sanitation Data'!$G$33,0,10*ROW('Sanitation Data'!G26))="","",OFFSET('Sanitation Data'!$G$33,0,10*ROW('Sanitation Data'!G26)))</f>
        <v/>
      </c>
      <c r="DJ32" s="35" t="str">
        <f ca="true">+IF(OFFSET('Sanitation Data'!$H$29,0,10*ROW('Sanitation Data'!H26))="","",OFFSET('Sanitation Data'!$H$29,0,10*ROW('Sanitation Data'!H26)))</f>
        <v/>
      </c>
      <c r="DK32" s="35" t="str">
        <f ca="true">+IF(OFFSET('Sanitation Data'!$H$30,0,10*ROW('Sanitation Data'!H26))="","",OFFSET('Sanitation Data'!$H$30,0,10*ROW('Sanitation Data'!H26)))</f>
        <v/>
      </c>
      <c r="DL32" s="35" t="str">
        <f ca="true">+IF(OFFSET('Sanitation Data'!$H$31,0,10*ROW('Sanitation Data'!H26))="","",OFFSET('Sanitation Data'!$H$31,0,10*ROW('Sanitation Data'!H26)))</f>
        <v/>
      </c>
      <c r="DM32" s="35" t="str">
        <f ca="true">+IF(OFFSET('Sanitation Data'!$H$32,0,10*ROW('Sanitation Data'!H26))="","",OFFSET('Sanitation Data'!$H$32,0,10*ROW('Sanitation Data'!H26)))</f>
        <v/>
      </c>
      <c r="DN32" s="35" t="str">
        <f ca="true">+IF(OFFSET('Sanitation Data'!$H$33,0,10*ROW('Sanitation Data'!H26))="","",OFFSET('Sanitation Data'!$H$33,0,10*ROW('Sanitation Data'!H26)))</f>
        <v/>
      </c>
      <c r="DO32" s="35" t="str">
        <f ca="true">+IF(OFFSET('Hygiene Data'!$C$12,0,10*ROW('Hygiene Data'!C26))="","",OFFSET('Hygiene Data'!$C$12,0,10*ROW('Hygiene Data'!C26)))</f>
        <v/>
      </c>
      <c r="DP32" s="35" t="str">
        <f ca="true">+IF(OFFSET('Hygiene Data'!$C$13,0,10*ROW('Hygiene Data'!C26))="","",OFFSET('Hygiene Data'!$C$13,0,10*ROW('Hygiene Data'!C26)))</f>
        <v/>
      </c>
      <c r="DQ32" s="35" t="str">
        <f ca="true">+IF(OFFSET('Hygiene Data'!$C$14,0,10*ROW('Hygiene Data'!C26))="","",OFFSET('Hygiene Data'!$C$14,0,10*ROW('Hygiene Data'!C26)))</f>
        <v/>
      </c>
      <c r="DR32" s="35" t="str">
        <f ca="true">+IF(OFFSET('Hygiene Data'!$D$12,0,10*ROW('Hygiene Data'!D26))="","",OFFSET('Hygiene Data'!$D$12,0,10*ROW('Hygiene Data'!D26)))</f>
        <v/>
      </c>
      <c r="DS32" s="35" t="str">
        <f ca="true">+IF(OFFSET('Hygiene Data'!$D$13,0,10*ROW('Hygiene Data'!D26))="","",OFFSET('Hygiene Data'!$D$13,0,10*ROW('Hygiene Data'!D26)))</f>
        <v/>
      </c>
      <c r="DT32" s="35" t="str">
        <f ca="true">+IF(OFFSET('Hygiene Data'!$D$14,0,10*ROW('Hygiene Data'!D26))="","",OFFSET('Hygiene Data'!$D$14,0,10*ROW('Hygiene Data'!D26)))</f>
        <v/>
      </c>
      <c r="DU32" s="35" t="str">
        <f ca="true">+IF(OFFSET('Hygiene Data'!$E$12,0,10*ROW('Hygiene Data'!E26))="","",OFFSET('Hygiene Data'!$E$12,0,10*ROW('Hygiene Data'!E26)))</f>
        <v/>
      </c>
      <c r="DV32" s="35" t="str">
        <f ca="true">+IF(OFFSET('Hygiene Data'!$E$13,0,10*ROW('Hygiene Data'!E26))="","",OFFSET('Hygiene Data'!$E$13,0,10*ROW('Hygiene Data'!E26)))</f>
        <v/>
      </c>
      <c r="DW32" s="35" t="str">
        <f ca="true">+IF(OFFSET('Hygiene Data'!$E$14,0,10*ROW('Hygiene Data'!E26))="","",OFFSET('Hygiene Data'!$E$14,0,10*ROW('Hygiene Data'!E26)))</f>
        <v/>
      </c>
      <c r="DX32" s="35" t="str">
        <f ca="true">+IF(OFFSET('Hygiene Data'!$F$12,0,10*ROW('Hygiene Data'!F26))="","",OFFSET('Hygiene Data'!$F$12,0,10*ROW('Hygiene Data'!F26)))</f>
        <v/>
      </c>
      <c r="DY32" s="35" t="str">
        <f ca="true">+IF(OFFSET('Hygiene Data'!$F$13,0,10*ROW('Hygiene Data'!F26))="","",OFFSET('Hygiene Data'!$F$13,0,10*ROW('Hygiene Data'!F26)))</f>
        <v/>
      </c>
      <c r="DZ32" s="35" t="str">
        <f ca="true">+IF(OFFSET('Hygiene Data'!$F$14,0,10*ROW('Hygiene Data'!F26))="","",OFFSET('Hygiene Data'!$F$14,0,10*ROW('Hygiene Data'!F26)))</f>
        <v/>
      </c>
      <c r="EA32" s="35" t="str">
        <f ca="true">+IF(OFFSET('Hygiene Data'!$G$12,0,10*ROW('Hygiene Data'!G26))="","",OFFSET('Hygiene Data'!$G$12,0,10*ROW('Hygiene Data'!G26)))</f>
        <v/>
      </c>
      <c r="EB32" s="35" t="str">
        <f ca="true">+IF(OFFSET('Hygiene Data'!$G$13,0,10*ROW('Hygiene Data'!G26))="","",OFFSET('Hygiene Data'!$G$13,0,10*ROW('Hygiene Data'!G26)))</f>
        <v/>
      </c>
      <c r="EC32" s="35" t="str">
        <f ca="true">+IF(OFFSET('Hygiene Data'!$G$14,0,10*ROW('Hygiene Data'!G26))="","",OFFSET('Hygiene Data'!$G$14,0,10*ROW('Hygiene Data'!G26)))</f>
        <v/>
      </c>
      <c r="ED32" s="35" t="str">
        <f ca="true">+IF(OFFSET('Hygiene Data'!$H$12,0,10*ROW('Hygiene Data'!H26))="","",OFFSET('Hygiene Data'!$H$12,0,10*ROW('Hygiene Data'!H26)))</f>
        <v/>
      </c>
      <c r="EE32" s="35" t="str">
        <f ca="true">+IF(OFFSET('Hygiene Data'!$H$13,0,10*ROW('Hygiene Data'!H26))="","",OFFSET('Hygiene Data'!$H$13,0,10*ROW('Hygiene Data'!H26)))</f>
        <v/>
      </c>
      <c r="EF32" s="35" t="str">
        <f ca="true">+IF(OFFSET('Hygiene Data'!$H$14,0,10*ROW('Hygiene Data'!H26))="","",OFFSET('Hygiene Data'!$H$14,0,10*ROW('Hygiene Data'!H26)))</f>
        <v/>
      </c>
    </row>
    <row r="33" x14ac:dyDescent="0.2">
      <c r="A33" s="58" t="str">
        <f ca="true">+IF(OFFSET('Water Data'!$B$1,0,10*ROW('Water Data'!B30))="","",OFFSET('Water Data'!$B$1,0,10*ROW('Water Data'!B30)))</f>
        <v/>
      </c>
      <c r="B33" s="58" t="str">
        <f ca="true">+IF(OFFSET('Water Data'!$A$3,0,10*ROW('Water Data'!A30))="","",OFFSET('Water Data'!$A$3,0,10*ROW('Water Data'!A30)))</f>
        <v/>
      </c>
      <c r="C33" s="58" t="str">
        <f ca="true">+IF(OFFSET('Water Data'!$C$3,0,10*ROW('Water Data'!C30))="","",OFFSET('Water Data'!$C$3,0,10*ROW('Water Data'!C30)))</f>
        <v/>
      </c>
      <c r="D33" s="247"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7"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7"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7"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7"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7"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7"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7"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7"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7"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7"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7"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7"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7"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7"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7"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7"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7"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8"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8"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8"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8"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8"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8"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8"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8"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8"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8"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8"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8"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8"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8"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8"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8"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8"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8"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8"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8"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8"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8"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8"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8"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8"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8"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8"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8"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8"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8"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9"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9"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9"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9"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9"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9"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9"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9"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9"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9"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9"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9"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9"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9"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9"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9"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9"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9"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5" t="str">
        <f ca="true">+IF(OFFSET('Water Data'!$C$28,0,10*ROW('Water Data'!C27))="","",OFFSET('Water Data'!$C$28,0,10*ROW('Water Data'!C27)))</f>
        <v/>
      </c>
      <c r="BT33" s="35" t="str">
        <f ca="true">+IF(OFFSET('Water Data'!$C$29,0,10*ROW('Water Data'!C27))="","",OFFSET('Water Data'!$C$29,0,10*ROW('Water Data'!C27)))</f>
        <v/>
      </c>
      <c r="BU33" s="35" t="str">
        <f ca="true">+IF(OFFSET('Water Data'!$C$30,0,10*ROW('Water Data'!C27))="","",OFFSET('Water Data'!$C$30,0,10*ROW('Water Data'!C27)))</f>
        <v/>
      </c>
      <c r="BV33" s="35" t="str">
        <f ca="true">+IF(OFFSET('Water Data'!$D$28,0,10*ROW('Water Data'!D27))="","",OFFSET('Water Data'!$D$28,0,10*ROW('Water Data'!D27)))</f>
        <v/>
      </c>
      <c r="BW33" s="35" t="str">
        <f ca="true">+IF(OFFSET('Water Data'!$D$29,0,10*ROW('Water Data'!D27))="","",OFFSET('Water Data'!$D$29,0,10*ROW('Water Data'!D27)))</f>
        <v/>
      </c>
      <c r="BX33" s="35" t="str">
        <f ca="true">+IF(OFFSET('Water Data'!$D$30,0,10*ROW('Water Data'!D27))="","",OFFSET('Water Data'!$D$30,0,10*ROW('Water Data'!D27)))</f>
        <v/>
      </c>
      <c r="BY33" s="35" t="str">
        <f ca="true">+IF(OFFSET('Water Data'!$E$28,0,10*ROW('Water Data'!E27))="","",OFFSET('Water Data'!$E$28,0,10*ROW('Water Data'!E27)))</f>
        <v/>
      </c>
      <c r="BZ33" s="35" t="str">
        <f ca="true">+IF(OFFSET('Water Data'!$E$29,0,10*ROW('Water Data'!E27))="","",OFFSET('Water Data'!$E$29,0,10*ROW('Water Data'!E27)))</f>
        <v/>
      </c>
      <c r="CA33" s="35" t="str">
        <f ca="true">+IF(OFFSET('Water Data'!$E$30,0,10*ROW('Water Data'!E27))="","",OFFSET('Water Data'!$E$30,0,10*ROW('Water Data'!E27)))</f>
        <v/>
      </c>
      <c r="CB33" s="35" t="str">
        <f ca="true">+IF(OFFSET('Water Data'!$F$28,0,10*ROW('Water Data'!F27))="","",OFFSET('Water Data'!$F$28,0,10*ROW('Water Data'!F27)))</f>
        <v/>
      </c>
      <c r="CC33" s="35" t="str">
        <f ca="true">+IF(OFFSET('Water Data'!$F$29,0,10*ROW('Water Data'!F27))="","",OFFSET('Water Data'!$F$29,0,10*ROW('Water Data'!F27)))</f>
        <v/>
      </c>
      <c r="CD33" s="35" t="str">
        <f ca="true">+IF(OFFSET('Water Data'!$F$30,0,10*ROW('Water Data'!F27))="","",OFFSET('Water Data'!$F$30,0,10*ROW('Water Data'!F27)))</f>
        <v/>
      </c>
      <c r="CE33" s="35" t="str">
        <f ca="true">+IF(OFFSET('Water Data'!$G$28,0,10*ROW('Water Data'!G27))="","",OFFSET('Water Data'!$G$28,0,10*ROW('Water Data'!G27)))</f>
        <v/>
      </c>
      <c r="CF33" s="35" t="str">
        <f ca="true">+IF(OFFSET('Water Data'!$G$29,0,10*ROW('Water Data'!G27))="","",OFFSET('Water Data'!$G$29,0,10*ROW('Water Data'!G27)))</f>
        <v/>
      </c>
      <c r="CG33" s="35" t="str">
        <f ca="true">+IF(OFFSET('Water Data'!$G$30,0,10*ROW('Water Data'!G27))="","",OFFSET('Water Data'!$G$30,0,10*ROW('Water Data'!G27)))</f>
        <v/>
      </c>
      <c r="CH33" s="35" t="str">
        <f ca="true">+IF(OFFSET('Water Data'!$H$28,0,10*ROW('Water Data'!H27))="","",OFFSET('Water Data'!$H$28,0,10*ROW('Water Data'!H27)))</f>
        <v/>
      </c>
      <c r="CI33" s="35" t="str">
        <f ca="true">+IF(OFFSET('Water Data'!$H$29,0,10*ROW('Water Data'!H27))="","",OFFSET('Water Data'!$H$29,0,10*ROW('Water Data'!H27)))</f>
        <v/>
      </c>
      <c r="CJ33" s="35" t="str">
        <f ca="true">+IF(OFFSET('Water Data'!$H$30,0,10*ROW('Water Data'!H27))="","",OFFSET('Water Data'!$H$30,0,10*ROW('Water Data'!H27)))</f>
        <v/>
      </c>
      <c r="CK33" s="35" t="str">
        <f ca="true">+IF(OFFSET('Sanitation Data'!$C$29,0,10*ROW('Sanitation Data'!C27))="","",OFFSET('Sanitation Data'!$C$29,0,10*ROW('Sanitation Data'!C27)))</f>
        <v/>
      </c>
      <c r="CL33" s="35" t="str">
        <f ca="true">+IF(OFFSET('Sanitation Data'!$C$30,0,10*ROW('Sanitation Data'!C27))="","",OFFSET('Sanitation Data'!$C$30,0,10*ROW('Sanitation Data'!C27)))</f>
        <v/>
      </c>
      <c r="CM33" s="35" t="str">
        <f ca="true">+IF(OFFSET('Sanitation Data'!$C$31,0,10*ROW('Sanitation Data'!C27))="","",OFFSET('Sanitation Data'!$C$31,0,10*ROW('Sanitation Data'!C27)))</f>
        <v/>
      </c>
      <c r="CN33" s="35" t="str">
        <f ca="true">+IF(OFFSET('Sanitation Data'!$C$32,0,10*ROW('Sanitation Data'!C27))="","",OFFSET('Sanitation Data'!$C$32,0,10*ROW('Sanitation Data'!C27)))</f>
        <v/>
      </c>
      <c r="CO33" s="35" t="str">
        <f ca="true">+IF(OFFSET('Sanitation Data'!$C$33,0,10*ROW('Sanitation Data'!C27))="","",OFFSET('Sanitation Data'!$C$33,0,10*ROW('Sanitation Data'!C27)))</f>
        <v/>
      </c>
      <c r="CP33" s="35" t="str">
        <f ca="true">+IF(OFFSET('Sanitation Data'!$D$29,0,10*ROW('Sanitation Data'!D27))="","",OFFSET('Sanitation Data'!$D$29,0,10*ROW('Sanitation Data'!D27)))</f>
        <v/>
      </c>
      <c r="CQ33" s="35" t="str">
        <f ca="true">+IF(OFFSET('Sanitation Data'!$D$30,0,10*ROW('Sanitation Data'!D27))="","",OFFSET('Sanitation Data'!$D$30,0,10*ROW('Sanitation Data'!D27)))</f>
        <v/>
      </c>
      <c r="CR33" s="35" t="str">
        <f ca="true">+IF(OFFSET('Sanitation Data'!$D$31,0,10*ROW('Sanitation Data'!D27))="","",OFFSET('Sanitation Data'!$D$31,0,10*ROW('Sanitation Data'!D27)))</f>
        <v/>
      </c>
      <c r="CS33" s="35" t="str">
        <f ca="true">+IF(OFFSET('Sanitation Data'!$D$32,0,10*ROW('Sanitation Data'!D27))="","",OFFSET('Sanitation Data'!$D$32,0,10*ROW('Sanitation Data'!D27)))</f>
        <v/>
      </c>
      <c r="CT33" s="35" t="str">
        <f ca="true">+IF(OFFSET('Sanitation Data'!$D$33,0,10*ROW('Sanitation Data'!D27))="","",OFFSET('Sanitation Data'!$D$33,0,10*ROW('Sanitation Data'!D27)))</f>
        <v/>
      </c>
      <c r="CU33" s="35" t="str">
        <f ca="true">+IF(OFFSET('Sanitation Data'!$E$29,0,10*ROW('Sanitation Data'!E27))="","",OFFSET('Sanitation Data'!$E$29,0,10*ROW('Sanitation Data'!E27)))</f>
        <v/>
      </c>
      <c r="CV33" s="35" t="str">
        <f ca="true">+IF(OFFSET('Sanitation Data'!$E$30,0,10*ROW('Sanitation Data'!E27))="","",OFFSET('Sanitation Data'!$E$30,0,10*ROW('Sanitation Data'!E27)))</f>
        <v/>
      </c>
      <c r="CW33" s="35" t="str">
        <f ca="true">+IF(OFFSET('Sanitation Data'!$E$31,0,10*ROW('Sanitation Data'!E27))="","",OFFSET('Sanitation Data'!$E$31,0,10*ROW('Sanitation Data'!E27)))</f>
        <v/>
      </c>
      <c r="CX33" s="35" t="str">
        <f ca="true">+IF(OFFSET('Sanitation Data'!$E$32,0,10*ROW('Sanitation Data'!E27))="","",OFFSET('Sanitation Data'!$E$32,0,10*ROW('Sanitation Data'!E27)))</f>
        <v/>
      </c>
      <c r="CY33" s="35" t="str">
        <f ca="true">+IF(OFFSET('Sanitation Data'!$E$33,0,10*ROW('Sanitation Data'!E27))="","",OFFSET('Sanitation Data'!$E$33,0,10*ROW('Sanitation Data'!E27)))</f>
        <v/>
      </c>
      <c r="CZ33" s="35" t="str">
        <f ca="true">+IF(OFFSET('Sanitation Data'!$F$29,0,10*ROW('Sanitation Data'!F27))="","",OFFSET('Sanitation Data'!$F$29,0,10*ROW('Sanitation Data'!F27)))</f>
        <v/>
      </c>
      <c r="DA33" s="35" t="str">
        <f ca="true">+IF(OFFSET('Sanitation Data'!$F$30,0,10*ROW('Sanitation Data'!F27))="","",OFFSET('Sanitation Data'!$F$30,0,10*ROW('Sanitation Data'!F27)))</f>
        <v/>
      </c>
      <c r="DB33" s="35" t="str">
        <f ca="true">+IF(OFFSET('Sanitation Data'!$F$31,0,10*ROW('Sanitation Data'!F27))="","",OFFSET('Sanitation Data'!$F$31,0,10*ROW('Sanitation Data'!F27)))</f>
        <v/>
      </c>
      <c r="DC33" s="35" t="str">
        <f ca="true">+IF(OFFSET('Sanitation Data'!$F$32,0,10*ROW('Sanitation Data'!F27))="","",OFFSET('Sanitation Data'!$F$32,0,10*ROW('Sanitation Data'!F27)))</f>
        <v/>
      </c>
      <c r="DD33" s="35" t="str">
        <f ca="true">+IF(OFFSET('Sanitation Data'!$F$33,0,10*ROW('Sanitation Data'!F27))="","",OFFSET('Sanitation Data'!$F$33,0,10*ROW('Sanitation Data'!F27)))</f>
        <v/>
      </c>
      <c r="DE33" s="35" t="str">
        <f ca="true">+IF(OFFSET('Sanitation Data'!$G$29,0,10*ROW('Sanitation Data'!G27))="","",OFFSET('Sanitation Data'!$G$29,0,10*ROW('Sanitation Data'!G27)))</f>
        <v/>
      </c>
      <c r="DF33" s="35" t="str">
        <f ca="true">+IF(OFFSET('Sanitation Data'!$G$30,0,10*ROW('Sanitation Data'!G27))="","",OFFSET('Sanitation Data'!$G$30,0,10*ROW('Sanitation Data'!G27)))</f>
        <v/>
      </c>
      <c r="DG33" s="35" t="str">
        <f ca="true">+IF(OFFSET('Sanitation Data'!$G$31,0,10*ROW('Sanitation Data'!G27))="","",OFFSET('Sanitation Data'!$G$31,0,10*ROW('Sanitation Data'!G27)))</f>
        <v/>
      </c>
      <c r="DH33" s="35" t="str">
        <f ca="true">+IF(OFFSET('Sanitation Data'!$G$32,0,10*ROW('Sanitation Data'!G27))="","",OFFSET('Sanitation Data'!$G$32,0,10*ROW('Sanitation Data'!G27)))</f>
        <v/>
      </c>
      <c r="DI33" s="35" t="str">
        <f ca="true">+IF(OFFSET('Sanitation Data'!$G$33,0,10*ROW('Sanitation Data'!G27))="","",OFFSET('Sanitation Data'!$G$33,0,10*ROW('Sanitation Data'!G27)))</f>
        <v/>
      </c>
      <c r="DJ33" s="35" t="str">
        <f ca="true">+IF(OFFSET('Sanitation Data'!$H$29,0,10*ROW('Sanitation Data'!H27))="","",OFFSET('Sanitation Data'!$H$29,0,10*ROW('Sanitation Data'!H27)))</f>
        <v/>
      </c>
      <c r="DK33" s="35" t="str">
        <f ca="true">+IF(OFFSET('Sanitation Data'!$H$30,0,10*ROW('Sanitation Data'!H27))="","",OFFSET('Sanitation Data'!$H$30,0,10*ROW('Sanitation Data'!H27)))</f>
        <v/>
      </c>
      <c r="DL33" s="35" t="str">
        <f ca="true">+IF(OFFSET('Sanitation Data'!$H$31,0,10*ROW('Sanitation Data'!H27))="","",OFFSET('Sanitation Data'!$H$31,0,10*ROW('Sanitation Data'!H27)))</f>
        <v/>
      </c>
      <c r="DM33" s="35" t="str">
        <f ca="true">+IF(OFFSET('Sanitation Data'!$H$32,0,10*ROW('Sanitation Data'!H27))="","",OFFSET('Sanitation Data'!$H$32,0,10*ROW('Sanitation Data'!H27)))</f>
        <v/>
      </c>
      <c r="DN33" s="35" t="str">
        <f ca="true">+IF(OFFSET('Sanitation Data'!$H$33,0,10*ROW('Sanitation Data'!H27))="","",OFFSET('Sanitation Data'!$H$33,0,10*ROW('Sanitation Data'!H27)))</f>
        <v/>
      </c>
      <c r="DO33" s="35" t="str">
        <f ca="true">+IF(OFFSET('Hygiene Data'!$C$12,0,10*ROW('Hygiene Data'!C27))="","",OFFSET('Hygiene Data'!$C$12,0,10*ROW('Hygiene Data'!C27)))</f>
        <v/>
      </c>
      <c r="DP33" s="35" t="str">
        <f ca="true">+IF(OFFSET('Hygiene Data'!$C$13,0,10*ROW('Hygiene Data'!C27))="","",OFFSET('Hygiene Data'!$C$13,0,10*ROW('Hygiene Data'!C27)))</f>
        <v/>
      </c>
      <c r="DQ33" s="35" t="str">
        <f ca="true">+IF(OFFSET('Hygiene Data'!$C$14,0,10*ROW('Hygiene Data'!C27))="","",OFFSET('Hygiene Data'!$C$14,0,10*ROW('Hygiene Data'!C27)))</f>
        <v/>
      </c>
      <c r="DR33" s="35" t="str">
        <f ca="true">+IF(OFFSET('Hygiene Data'!$D$12,0,10*ROW('Hygiene Data'!D27))="","",OFFSET('Hygiene Data'!$D$12,0,10*ROW('Hygiene Data'!D27)))</f>
        <v/>
      </c>
      <c r="DS33" s="35" t="str">
        <f ca="true">+IF(OFFSET('Hygiene Data'!$D$13,0,10*ROW('Hygiene Data'!D27))="","",OFFSET('Hygiene Data'!$D$13,0,10*ROW('Hygiene Data'!D27)))</f>
        <v/>
      </c>
      <c r="DT33" s="35" t="str">
        <f ca="true">+IF(OFFSET('Hygiene Data'!$D$14,0,10*ROW('Hygiene Data'!D27))="","",OFFSET('Hygiene Data'!$D$14,0,10*ROW('Hygiene Data'!D27)))</f>
        <v/>
      </c>
      <c r="DU33" s="35" t="str">
        <f ca="true">+IF(OFFSET('Hygiene Data'!$E$12,0,10*ROW('Hygiene Data'!E27))="","",OFFSET('Hygiene Data'!$E$12,0,10*ROW('Hygiene Data'!E27)))</f>
        <v/>
      </c>
      <c r="DV33" s="35" t="str">
        <f ca="true">+IF(OFFSET('Hygiene Data'!$E$13,0,10*ROW('Hygiene Data'!E27))="","",OFFSET('Hygiene Data'!$E$13,0,10*ROW('Hygiene Data'!E27)))</f>
        <v/>
      </c>
      <c r="DW33" s="35" t="str">
        <f ca="true">+IF(OFFSET('Hygiene Data'!$E$14,0,10*ROW('Hygiene Data'!E27))="","",OFFSET('Hygiene Data'!$E$14,0,10*ROW('Hygiene Data'!E27)))</f>
        <v/>
      </c>
      <c r="DX33" s="35" t="str">
        <f ca="true">+IF(OFFSET('Hygiene Data'!$F$12,0,10*ROW('Hygiene Data'!F27))="","",OFFSET('Hygiene Data'!$F$12,0,10*ROW('Hygiene Data'!F27)))</f>
        <v/>
      </c>
      <c r="DY33" s="35" t="str">
        <f ca="true">+IF(OFFSET('Hygiene Data'!$F$13,0,10*ROW('Hygiene Data'!F27))="","",OFFSET('Hygiene Data'!$F$13,0,10*ROW('Hygiene Data'!F27)))</f>
        <v/>
      </c>
      <c r="DZ33" s="35" t="str">
        <f ca="true">+IF(OFFSET('Hygiene Data'!$F$14,0,10*ROW('Hygiene Data'!F27))="","",OFFSET('Hygiene Data'!$F$14,0,10*ROW('Hygiene Data'!F27)))</f>
        <v/>
      </c>
      <c r="EA33" s="35" t="str">
        <f ca="true">+IF(OFFSET('Hygiene Data'!$G$12,0,10*ROW('Hygiene Data'!G27))="","",OFFSET('Hygiene Data'!$G$12,0,10*ROW('Hygiene Data'!G27)))</f>
        <v/>
      </c>
      <c r="EB33" s="35" t="str">
        <f ca="true">+IF(OFFSET('Hygiene Data'!$G$13,0,10*ROW('Hygiene Data'!G27))="","",OFFSET('Hygiene Data'!$G$13,0,10*ROW('Hygiene Data'!G27)))</f>
        <v/>
      </c>
      <c r="EC33" s="35" t="str">
        <f ca="true">+IF(OFFSET('Hygiene Data'!$G$14,0,10*ROW('Hygiene Data'!G27))="","",OFFSET('Hygiene Data'!$G$14,0,10*ROW('Hygiene Data'!G27)))</f>
        <v/>
      </c>
      <c r="ED33" s="35" t="str">
        <f ca="true">+IF(OFFSET('Hygiene Data'!$H$12,0,10*ROW('Hygiene Data'!H27))="","",OFFSET('Hygiene Data'!$H$12,0,10*ROW('Hygiene Data'!H27)))</f>
        <v/>
      </c>
      <c r="EE33" s="35" t="str">
        <f ca="true">+IF(OFFSET('Hygiene Data'!$H$13,0,10*ROW('Hygiene Data'!H27))="","",OFFSET('Hygiene Data'!$H$13,0,10*ROW('Hygiene Data'!H27)))</f>
        <v/>
      </c>
      <c r="EF33" s="35" t="str">
        <f ca="true">+IF(OFFSET('Hygiene Data'!$H$14,0,10*ROW('Hygiene Data'!H27))="","",OFFSET('Hygiene Data'!$H$14,0,10*ROW('Hygiene Data'!H27)))</f>
        <v/>
      </c>
    </row>
    <row r="34" x14ac:dyDescent="0.2">
      <c r="A34" s="58" t="str">
        <f ca="true">+IF(OFFSET('Water Data'!$B$1,0,10*ROW('Water Data'!B31))="","",OFFSET('Water Data'!$B$1,0,10*ROW('Water Data'!B31)))</f>
        <v/>
      </c>
      <c r="B34" s="58" t="str">
        <f ca="true">+IF(OFFSET('Water Data'!$A$3,0,10*ROW('Water Data'!A31))="","",OFFSET('Water Data'!$A$3,0,10*ROW('Water Data'!A31)))</f>
        <v/>
      </c>
      <c r="C34" s="58" t="str">
        <f ca="true">+IF(OFFSET('Water Data'!$C$3,0,10*ROW('Water Data'!C31))="","",OFFSET('Water Data'!$C$3,0,10*ROW('Water Data'!C31)))</f>
        <v/>
      </c>
      <c r="D34" s="247"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7"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7"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7"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7"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7"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7"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7"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7"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7"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7"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7"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7"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7"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7"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7"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7"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7"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8"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8"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8"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8"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8"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8"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8"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8"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8"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8"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8"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8"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8"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8"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8"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8"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8"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8"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8"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8"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8"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8"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8"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8"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8"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8"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8"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8"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8"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8"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9"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9"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9"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9"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9"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9"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9"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9"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9"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9"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9"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9"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9"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9"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9"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9"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9"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9"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5" t="str">
        <f ca="true">+IF(OFFSET('Water Data'!$C$28,0,10*ROW('Water Data'!C28))="","",OFFSET('Water Data'!$C$28,0,10*ROW('Water Data'!C28)))</f>
        <v/>
      </c>
      <c r="BT34" s="35" t="str">
        <f ca="true">+IF(OFFSET('Water Data'!$C$29,0,10*ROW('Water Data'!C28))="","",OFFSET('Water Data'!$C$29,0,10*ROW('Water Data'!C28)))</f>
        <v/>
      </c>
      <c r="BU34" s="35" t="str">
        <f ca="true">+IF(OFFSET('Water Data'!$C$30,0,10*ROW('Water Data'!C28))="","",OFFSET('Water Data'!$C$30,0,10*ROW('Water Data'!C28)))</f>
        <v/>
      </c>
      <c r="BV34" s="35" t="str">
        <f ca="true">+IF(OFFSET('Water Data'!$D$28,0,10*ROW('Water Data'!D28))="","",OFFSET('Water Data'!$D$28,0,10*ROW('Water Data'!D28)))</f>
        <v/>
      </c>
      <c r="BW34" s="35" t="str">
        <f ca="true">+IF(OFFSET('Water Data'!$D$29,0,10*ROW('Water Data'!D28))="","",OFFSET('Water Data'!$D$29,0,10*ROW('Water Data'!D28)))</f>
        <v/>
      </c>
      <c r="BX34" s="35" t="str">
        <f ca="true">+IF(OFFSET('Water Data'!$D$30,0,10*ROW('Water Data'!D28))="","",OFFSET('Water Data'!$D$30,0,10*ROW('Water Data'!D28)))</f>
        <v/>
      </c>
      <c r="BY34" s="35" t="str">
        <f ca="true">+IF(OFFSET('Water Data'!$E$28,0,10*ROW('Water Data'!E28))="","",OFFSET('Water Data'!$E$28,0,10*ROW('Water Data'!E28)))</f>
        <v/>
      </c>
      <c r="BZ34" s="35" t="str">
        <f ca="true">+IF(OFFSET('Water Data'!$E$29,0,10*ROW('Water Data'!E28))="","",OFFSET('Water Data'!$E$29,0,10*ROW('Water Data'!E28)))</f>
        <v/>
      </c>
      <c r="CA34" s="35" t="str">
        <f ca="true">+IF(OFFSET('Water Data'!$E$30,0,10*ROW('Water Data'!E28))="","",OFFSET('Water Data'!$E$30,0,10*ROW('Water Data'!E28)))</f>
        <v/>
      </c>
      <c r="CB34" s="35" t="str">
        <f ca="true">+IF(OFFSET('Water Data'!$F$28,0,10*ROW('Water Data'!F28))="","",OFFSET('Water Data'!$F$28,0,10*ROW('Water Data'!F28)))</f>
        <v/>
      </c>
      <c r="CC34" s="35" t="str">
        <f ca="true">+IF(OFFSET('Water Data'!$F$29,0,10*ROW('Water Data'!F28))="","",OFFSET('Water Data'!$F$29,0,10*ROW('Water Data'!F28)))</f>
        <v/>
      </c>
      <c r="CD34" s="35" t="str">
        <f ca="true">+IF(OFFSET('Water Data'!$F$30,0,10*ROW('Water Data'!F28))="","",OFFSET('Water Data'!$F$30,0,10*ROW('Water Data'!F28)))</f>
        <v/>
      </c>
      <c r="CE34" s="35" t="str">
        <f ca="true">+IF(OFFSET('Water Data'!$G$28,0,10*ROW('Water Data'!G28))="","",OFFSET('Water Data'!$G$28,0,10*ROW('Water Data'!G28)))</f>
        <v/>
      </c>
      <c r="CF34" s="35" t="str">
        <f ca="true">+IF(OFFSET('Water Data'!$G$29,0,10*ROW('Water Data'!G28))="","",OFFSET('Water Data'!$G$29,0,10*ROW('Water Data'!G28)))</f>
        <v/>
      </c>
      <c r="CG34" s="35" t="str">
        <f ca="true">+IF(OFFSET('Water Data'!$G$30,0,10*ROW('Water Data'!G28))="","",OFFSET('Water Data'!$G$30,0,10*ROW('Water Data'!G28)))</f>
        <v/>
      </c>
      <c r="CH34" s="35" t="str">
        <f ca="true">+IF(OFFSET('Water Data'!$H$28,0,10*ROW('Water Data'!H28))="","",OFFSET('Water Data'!$H$28,0,10*ROW('Water Data'!H28)))</f>
        <v/>
      </c>
      <c r="CI34" s="35" t="str">
        <f ca="true">+IF(OFFSET('Water Data'!$H$29,0,10*ROW('Water Data'!H28))="","",OFFSET('Water Data'!$H$29,0,10*ROW('Water Data'!H28)))</f>
        <v/>
      </c>
      <c r="CJ34" s="35" t="str">
        <f ca="true">+IF(OFFSET('Water Data'!$H$30,0,10*ROW('Water Data'!H28))="","",OFFSET('Water Data'!$H$30,0,10*ROW('Water Data'!H28)))</f>
        <v/>
      </c>
      <c r="CK34" s="35" t="str">
        <f ca="true">+IF(OFFSET('Sanitation Data'!$C$29,0,10*ROW('Sanitation Data'!C28))="","",OFFSET('Sanitation Data'!$C$29,0,10*ROW('Sanitation Data'!C28)))</f>
        <v/>
      </c>
      <c r="CL34" s="35" t="str">
        <f ca="true">+IF(OFFSET('Sanitation Data'!$C$30,0,10*ROW('Sanitation Data'!C28))="","",OFFSET('Sanitation Data'!$C$30,0,10*ROW('Sanitation Data'!C28)))</f>
        <v/>
      </c>
      <c r="CM34" s="35" t="str">
        <f ca="true">+IF(OFFSET('Sanitation Data'!$C$31,0,10*ROW('Sanitation Data'!C28))="","",OFFSET('Sanitation Data'!$C$31,0,10*ROW('Sanitation Data'!C28)))</f>
        <v/>
      </c>
      <c r="CN34" s="35" t="str">
        <f ca="true">+IF(OFFSET('Sanitation Data'!$C$32,0,10*ROW('Sanitation Data'!C28))="","",OFFSET('Sanitation Data'!$C$32,0,10*ROW('Sanitation Data'!C28)))</f>
        <v/>
      </c>
      <c r="CO34" s="35" t="str">
        <f ca="true">+IF(OFFSET('Sanitation Data'!$C$33,0,10*ROW('Sanitation Data'!C28))="","",OFFSET('Sanitation Data'!$C$33,0,10*ROW('Sanitation Data'!C28)))</f>
        <v/>
      </c>
      <c r="CP34" s="35" t="str">
        <f ca="true">+IF(OFFSET('Sanitation Data'!$D$29,0,10*ROW('Sanitation Data'!D28))="","",OFFSET('Sanitation Data'!$D$29,0,10*ROW('Sanitation Data'!D28)))</f>
        <v/>
      </c>
      <c r="CQ34" s="35" t="str">
        <f ca="true">+IF(OFFSET('Sanitation Data'!$D$30,0,10*ROW('Sanitation Data'!D28))="","",OFFSET('Sanitation Data'!$D$30,0,10*ROW('Sanitation Data'!D28)))</f>
        <v/>
      </c>
      <c r="CR34" s="35" t="str">
        <f ca="true">+IF(OFFSET('Sanitation Data'!$D$31,0,10*ROW('Sanitation Data'!D28))="","",OFFSET('Sanitation Data'!$D$31,0,10*ROW('Sanitation Data'!D28)))</f>
        <v/>
      </c>
      <c r="CS34" s="35" t="str">
        <f ca="true">+IF(OFFSET('Sanitation Data'!$D$32,0,10*ROW('Sanitation Data'!D28))="","",OFFSET('Sanitation Data'!$D$32,0,10*ROW('Sanitation Data'!D28)))</f>
        <v/>
      </c>
      <c r="CT34" s="35" t="str">
        <f ca="true">+IF(OFFSET('Sanitation Data'!$D$33,0,10*ROW('Sanitation Data'!D28))="","",OFFSET('Sanitation Data'!$D$33,0,10*ROW('Sanitation Data'!D28)))</f>
        <v/>
      </c>
      <c r="CU34" s="35" t="str">
        <f ca="true">+IF(OFFSET('Sanitation Data'!$E$29,0,10*ROW('Sanitation Data'!E28))="","",OFFSET('Sanitation Data'!$E$29,0,10*ROW('Sanitation Data'!E28)))</f>
        <v/>
      </c>
      <c r="CV34" s="35" t="str">
        <f ca="true">+IF(OFFSET('Sanitation Data'!$E$30,0,10*ROW('Sanitation Data'!E28))="","",OFFSET('Sanitation Data'!$E$30,0,10*ROW('Sanitation Data'!E28)))</f>
        <v/>
      </c>
      <c r="CW34" s="35" t="str">
        <f ca="true">+IF(OFFSET('Sanitation Data'!$E$31,0,10*ROW('Sanitation Data'!E28))="","",OFFSET('Sanitation Data'!$E$31,0,10*ROW('Sanitation Data'!E28)))</f>
        <v/>
      </c>
      <c r="CX34" s="35" t="str">
        <f ca="true">+IF(OFFSET('Sanitation Data'!$E$32,0,10*ROW('Sanitation Data'!E28))="","",OFFSET('Sanitation Data'!$E$32,0,10*ROW('Sanitation Data'!E28)))</f>
        <v/>
      </c>
      <c r="CY34" s="35" t="str">
        <f ca="true">+IF(OFFSET('Sanitation Data'!$E$33,0,10*ROW('Sanitation Data'!E28))="","",OFFSET('Sanitation Data'!$E$33,0,10*ROW('Sanitation Data'!E28)))</f>
        <v/>
      </c>
      <c r="CZ34" s="35" t="str">
        <f ca="true">+IF(OFFSET('Sanitation Data'!$F$29,0,10*ROW('Sanitation Data'!F28))="","",OFFSET('Sanitation Data'!$F$29,0,10*ROW('Sanitation Data'!F28)))</f>
        <v/>
      </c>
      <c r="DA34" s="35" t="str">
        <f ca="true">+IF(OFFSET('Sanitation Data'!$F$30,0,10*ROW('Sanitation Data'!F28))="","",OFFSET('Sanitation Data'!$F$30,0,10*ROW('Sanitation Data'!F28)))</f>
        <v/>
      </c>
      <c r="DB34" s="35" t="str">
        <f ca="true">+IF(OFFSET('Sanitation Data'!$F$31,0,10*ROW('Sanitation Data'!F28))="","",OFFSET('Sanitation Data'!$F$31,0,10*ROW('Sanitation Data'!F28)))</f>
        <v/>
      </c>
      <c r="DC34" s="35" t="str">
        <f ca="true">+IF(OFFSET('Sanitation Data'!$F$32,0,10*ROW('Sanitation Data'!F28))="","",OFFSET('Sanitation Data'!$F$32,0,10*ROW('Sanitation Data'!F28)))</f>
        <v/>
      </c>
      <c r="DD34" s="35" t="str">
        <f ca="true">+IF(OFFSET('Sanitation Data'!$F$33,0,10*ROW('Sanitation Data'!F28))="","",OFFSET('Sanitation Data'!$F$33,0,10*ROW('Sanitation Data'!F28)))</f>
        <v/>
      </c>
      <c r="DE34" s="35" t="str">
        <f ca="true">+IF(OFFSET('Sanitation Data'!$G$29,0,10*ROW('Sanitation Data'!G28))="","",OFFSET('Sanitation Data'!$G$29,0,10*ROW('Sanitation Data'!G28)))</f>
        <v/>
      </c>
      <c r="DF34" s="35" t="str">
        <f ca="true">+IF(OFFSET('Sanitation Data'!$G$30,0,10*ROW('Sanitation Data'!G28))="","",OFFSET('Sanitation Data'!$G$30,0,10*ROW('Sanitation Data'!G28)))</f>
        <v/>
      </c>
      <c r="DG34" s="35" t="str">
        <f ca="true">+IF(OFFSET('Sanitation Data'!$G$31,0,10*ROW('Sanitation Data'!G28))="","",OFFSET('Sanitation Data'!$G$31,0,10*ROW('Sanitation Data'!G28)))</f>
        <v/>
      </c>
      <c r="DH34" s="35" t="str">
        <f ca="true">+IF(OFFSET('Sanitation Data'!$G$32,0,10*ROW('Sanitation Data'!G28))="","",OFFSET('Sanitation Data'!$G$32,0,10*ROW('Sanitation Data'!G28)))</f>
        <v/>
      </c>
      <c r="DI34" s="35" t="str">
        <f ca="true">+IF(OFFSET('Sanitation Data'!$G$33,0,10*ROW('Sanitation Data'!G28))="","",OFFSET('Sanitation Data'!$G$33,0,10*ROW('Sanitation Data'!G28)))</f>
        <v/>
      </c>
      <c r="DJ34" s="35" t="str">
        <f ca="true">+IF(OFFSET('Sanitation Data'!$H$29,0,10*ROW('Sanitation Data'!H28))="","",OFFSET('Sanitation Data'!$H$29,0,10*ROW('Sanitation Data'!H28)))</f>
        <v/>
      </c>
      <c r="DK34" s="35" t="str">
        <f ca="true">+IF(OFFSET('Sanitation Data'!$H$30,0,10*ROW('Sanitation Data'!H28))="","",OFFSET('Sanitation Data'!$H$30,0,10*ROW('Sanitation Data'!H28)))</f>
        <v/>
      </c>
      <c r="DL34" s="35" t="str">
        <f ca="true">+IF(OFFSET('Sanitation Data'!$H$31,0,10*ROW('Sanitation Data'!H28))="","",OFFSET('Sanitation Data'!$H$31,0,10*ROW('Sanitation Data'!H28)))</f>
        <v/>
      </c>
      <c r="DM34" s="35" t="str">
        <f ca="true">+IF(OFFSET('Sanitation Data'!$H$32,0,10*ROW('Sanitation Data'!H28))="","",OFFSET('Sanitation Data'!$H$32,0,10*ROW('Sanitation Data'!H28)))</f>
        <v/>
      </c>
      <c r="DN34" s="35" t="str">
        <f ca="true">+IF(OFFSET('Sanitation Data'!$H$33,0,10*ROW('Sanitation Data'!H28))="","",OFFSET('Sanitation Data'!$H$33,0,10*ROW('Sanitation Data'!H28)))</f>
        <v/>
      </c>
      <c r="DO34" s="35" t="str">
        <f ca="true">+IF(OFFSET('Hygiene Data'!$C$12,0,10*ROW('Hygiene Data'!C28))="","",OFFSET('Hygiene Data'!$C$12,0,10*ROW('Hygiene Data'!C28)))</f>
        <v/>
      </c>
      <c r="DP34" s="35" t="str">
        <f ca="true">+IF(OFFSET('Hygiene Data'!$C$13,0,10*ROW('Hygiene Data'!C28))="","",OFFSET('Hygiene Data'!$C$13,0,10*ROW('Hygiene Data'!C28)))</f>
        <v/>
      </c>
      <c r="DQ34" s="35" t="str">
        <f ca="true">+IF(OFFSET('Hygiene Data'!$C$14,0,10*ROW('Hygiene Data'!C28))="","",OFFSET('Hygiene Data'!$C$14,0,10*ROW('Hygiene Data'!C28)))</f>
        <v/>
      </c>
      <c r="DR34" s="35" t="str">
        <f ca="true">+IF(OFFSET('Hygiene Data'!$D$12,0,10*ROW('Hygiene Data'!D28))="","",OFFSET('Hygiene Data'!$D$12,0,10*ROW('Hygiene Data'!D28)))</f>
        <v/>
      </c>
      <c r="DS34" s="35" t="str">
        <f ca="true">+IF(OFFSET('Hygiene Data'!$D$13,0,10*ROW('Hygiene Data'!D28))="","",OFFSET('Hygiene Data'!$D$13,0,10*ROW('Hygiene Data'!D28)))</f>
        <v/>
      </c>
      <c r="DT34" s="35" t="str">
        <f ca="true">+IF(OFFSET('Hygiene Data'!$D$14,0,10*ROW('Hygiene Data'!D28))="","",OFFSET('Hygiene Data'!$D$14,0,10*ROW('Hygiene Data'!D28)))</f>
        <v/>
      </c>
      <c r="DU34" s="35" t="str">
        <f ca="true">+IF(OFFSET('Hygiene Data'!$E$12,0,10*ROW('Hygiene Data'!E28))="","",OFFSET('Hygiene Data'!$E$12,0,10*ROW('Hygiene Data'!E28)))</f>
        <v/>
      </c>
      <c r="DV34" s="35" t="str">
        <f ca="true">+IF(OFFSET('Hygiene Data'!$E$13,0,10*ROW('Hygiene Data'!E28))="","",OFFSET('Hygiene Data'!$E$13,0,10*ROW('Hygiene Data'!E28)))</f>
        <v/>
      </c>
      <c r="DW34" s="35" t="str">
        <f ca="true">+IF(OFFSET('Hygiene Data'!$E$14,0,10*ROW('Hygiene Data'!E28))="","",OFFSET('Hygiene Data'!$E$14,0,10*ROW('Hygiene Data'!E28)))</f>
        <v/>
      </c>
      <c r="DX34" s="35" t="str">
        <f ca="true">+IF(OFFSET('Hygiene Data'!$F$12,0,10*ROW('Hygiene Data'!F28))="","",OFFSET('Hygiene Data'!$F$12,0,10*ROW('Hygiene Data'!F28)))</f>
        <v/>
      </c>
      <c r="DY34" s="35" t="str">
        <f ca="true">+IF(OFFSET('Hygiene Data'!$F$13,0,10*ROW('Hygiene Data'!F28))="","",OFFSET('Hygiene Data'!$F$13,0,10*ROW('Hygiene Data'!F28)))</f>
        <v/>
      </c>
      <c r="DZ34" s="35" t="str">
        <f ca="true">+IF(OFFSET('Hygiene Data'!$F$14,0,10*ROW('Hygiene Data'!F28))="","",OFFSET('Hygiene Data'!$F$14,0,10*ROW('Hygiene Data'!F28)))</f>
        <v/>
      </c>
      <c r="EA34" s="35" t="str">
        <f ca="true">+IF(OFFSET('Hygiene Data'!$G$12,0,10*ROW('Hygiene Data'!G28))="","",OFFSET('Hygiene Data'!$G$12,0,10*ROW('Hygiene Data'!G28)))</f>
        <v/>
      </c>
      <c r="EB34" s="35" t="str">
        <f ca="true">+IF(OFFSET('Hygiene Data'!$G$13,0,10*ROW('Hygiene Data'!G28))="","",OFFSET('Hygiene Data'!$G$13,0,10*ROW('Hygiene Data'!G28)))</f>
        <v/>
      </c>
      <c r="EC34" s="35" t="str">
        <f ca="true">+IF(OFFSET('Hygiene Data'!$G$14,0,10*ROW('Hygiene Data'!G28))="","",OFFSET('Hygiene Data'!$G$14,0,10*ROW('Hygiene Data'!G28)))</f>
        <v/>
      </c>
      <c r="ED34" s="35" t="str">
        <f ca="true">+IF(OFFSET('Hygiene Data'!$H$12,0,10*ROW('Hygiene Data'!H28))="","",OFFSET('Hygiene Data'!$H$12,0,10*ROW('Hygiene Data'!H28)))</f>
        <v/>
      </c>
      <c r="EE34" s="35" t="str">
        <f ca="true">+IF(OFFSET('Hygiene Data'!$H$13,0,10*ROW('Hygiene Data'!H28))="","",OFFSET('Hygiene Data'!$H$13,0,10*ROW('Hygiene Data'!H28)))</f>
        <v/>
      </c>
      <c r="EF34" s="35" t="str">
        <f ca="true">+IF(OFFSET('Hygiene Data'!$H$14,0,10*ROW('Hygiene Data'!H28))="","",OFFSET('Hygiene Data'!$H$14,0,10*ROW('Hygiene Data'!H28)))</f>
        <v/>
      </c>
    </row>
    <row r="35" x14ac:dyDescent="0.2">
      <c r="A35" s="58" t="str">
        <f ca="true">+IF(OFFSET('Water Data'!$B$1,0,10*ROW('Water Data'!B32))="","",OFFSET('Water Data'!$B$1,0,10*ROW('Water Data'!B32)))</f>
        <v/>
      </c>
      <c r="B35" s="58" t="str">
        <f ca="true">+IF(OFFSET('Water Data'!$A$3,0,10*ROW('Water Data'!A32))="","",OFFSET('Water Data'!$A$3,0,10*ROW('Water Data'!A32)))</f>
        <v/>
      </c>
      <c r="C35" s="58" t="str">
        <f ca="true">+IF(OFFSET('Water Data'!$C$3,0,10*ROW('Water Data'!C32))="","",OFFSET('Water Data'!$C$3,0,10*ROW('Water Data'!C32)))</f>
        <v/>
      </c>
      <c r="D35" s="247"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7"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7"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7"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7"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7"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7"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7"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7"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7"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7"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7"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7"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7"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7"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7"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7"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7"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8"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8"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8"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8"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8"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8"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8"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8"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8"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8"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8"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8"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8"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8"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8"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8"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8"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8"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8"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8"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8"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8"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8"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8"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8"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8"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8"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8"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8"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8"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9"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9"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9"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9"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9"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9"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9"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9"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9"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9"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9"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9"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9"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9"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9"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9"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9"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9"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5" t="str">
        <f ca="true">+IF(OFFSET('Water Data'!$C$28,0,10*ROW('Water Data'!C29))="","",OFFSET('Water Data'!$C$28,0,10*ROW('Water Data'!C29)))</f>
        <v/>
      </c>
      <c r="BT35" s="35" t="str">
        <f ca="true">+IF(OFFSET('Water Data'!$C$29,0,10*ROW('Water Data'!C29))="","",OFFSET('Water Data'!$C$29,0,10*ROW('Water Data'!C29)))</f>
        <v/>
      </c>
      <c r="BU35" s="35" t="str">
        <f ca="true">+IF(OFFSET('Water Data'!$C$30,0,10*ROW('Water Data'!C29))="","",OFFSET('Water Data'!$C$30,0,10*ROW('Water Data'!C29)))</f>
        <v/>
      </c>
      <c r="BV35" s="35" t="str">
        <f ca="true">+IF(OFFSET('Water Data'!$D$28,0,10*ROW('Water Data'!D29))="","",OFFSET('Water Data'!$D$28,0,10*ROW('Water Data'!D29)))</f>
        <v/>
      </c>
      <c r="BW35" s="35" t="str">
        <f ca="true">+IF(OFFSET('Water Data'!$D$29,0,10*ROW('Water Data'!D29))="","",OFFSET('Water Data'!$D$29,0,10*ROW('Water Data'!D29)))</f>
        <v/>
      </c>
      <c r="BX35" s="35" t="str">
        <f ca="true">+IF(OFFSET('Water Data'!$D$30,0,10*ROW('Water Data'!D29))="","",OFFSET('Water Data'!$D$30,0,10*ROW('Water Data'!D29)))</f>
        <v/>
      </c>
      <c r="BY35" s="35" t="str">
        <f ca="true">+IF(OFFSET('Water Data'!$E$28,0,10*ROW('Water Data'!E29))="","",OFFSET('Water Data'!$E$28,0,10*ROW('Water Data'!E29)))</f>
        <v/>
      </c>
      <c r="BZ35" s="35" t="str">
        <f ca="true">+IF(OFFSET('Water Data'!$E$29,0,10*ROW('Water Data'!E29))="","",OFFSET('Water Data'!$E$29,0,10*ROW('Water Data'!E29)))</f>
        <v/>
      </c>
      <c r="CA35" s="35" t="str">
        <f ca="true">+IF(OFFSET('Water Data'!$E$30,0,10*ROW('Water Data'!E29))="","",OFFSET('Water Data'!$E$30,0,10*ROW('Water Data'!E29)))</f>
        <v/>
      </c>
      <c r="CB35" s="35" t="str">
        <f ca="true">+IF(OFFSET('Water Data'!$F$28,0,10*ROW('Water Data'!F29))="","",OFFSET('Water Data'!$F$28,0,10*ROW('Water Data'!F29)))</f>
        <v/>
      </c>
      <c r="CC35" s="35" t="str">
        <f ca="true">+IF(OFFSET('Water Data'!$F$29,0,10*ROW('Water Data'!F29))="","",OFFSET('Water Data'!$F$29,0,10*ROW('Water Data'!F29)))</f>
        <v/>
      </c>
      <c r="CD35" s="35" t="str">
        <f ca="true">+IF(OFFSET('Water Data'!$F$30,0,10*ROW('Water Data'!F29))="","",OFFSET('Water Data'!$F$30,0,10*ROW('Water Data'!F29)))</f>
        <v/>
      </c>
      <c r="CE35" s="35" t="str">
        <f ca="true">+IF(OFFSET('Water Data'!$G$28,0,10*ROW('Water Data'!G29))="","",OFFSET('Water Data'!$G$28,0,10*ROW('Water Data'!G29)))</f>
        <v/>
      </c>
      <c r="CF35" s="35" t="str">
        <f ca="true">+IF(OFFSET('Water Data'!$G$29,0,10*ROW('Water Data'!G29))="","",OFFSET('Water Data'!$G$29,0,10*ROW('Water Data'!G29)))</f>
        <v/>
      </c>
      <c r="CG35" s="35" t="str">
        <f ca="true">+IF(OFFSET('Water Data'!$G$30,0,10*ROW('Water Data'!G29))="","",OFFSET('Water Data'!$G$30,0,10*ROW('Water Data'!G29)))</f>
        <v/>
      </c>
      <c r="CH35" s="35" t="str">
        <f ca="true">+IF(OFFSET('Water Data'!$H$28,0,10*ROW('Water Data'!H29))="","",OFFSET('Water Data'!$H$28,0,10*ROW('Water Data'!H29)))</f>
        <v/>
      </c>
      <c r="CI35" s="35" t="str">
        <f ca="true">+IF(OFFSET('Water Data'!$H$29,0,10*ROW('Water Data'!H29))="","",OFFSET('Water Data'!$H$29,0,10*ROW('Water Data'!H29)))</f>
        <v/>
      </c>
      <c r="CJ35" s="35" t="str">
        <f ca="true">+IF(OFFSET('Water Data'!$H$30,0,10*ROW('Water Data'!H29))="","",OFFSET('Water Data'!$H$30,0,10*ROW('Water Data'!H29)))</f>
        <v/>
      </c>
      <c r="CK35" s="35" t="str">
        <f ca="true">+IF(OFFSET('Sanitation Data'!$C$29,0,10*ROW('Sanitation Data'!C29))="","",OFFSET('Sanitation Data'!$C$29,0,10*ROW('Sanitation Data'!C29)))</f>
        <v/>
      </c>
      <c r="CL35" s="35" t="str">
        <f ca="true">+IF(OFFSET('Sanitation Data'!$C$30,0,10*ROW('Sanitation Data'!C29))="","",OFFSET('Sanitation Data'!$C$30,0,10*ROW('Sanitation Data'!C29)))</f>
        <v/>
      </c>
      <c r="CM35" s="35" t="str">
        <f ca="true">+IF(OFFSET('Sanitation Data'!$C$31,0,10*ROW('Sanitation Data'!C29))="","",OFFSET('Sanitation Data'!$C$31,0,10*ROW('Sanitation Data'!C29)))</f>
        <v/>
      </c>
      <c r="CN35" s="35" t="str">
        <f ca="true">+IF(OFFSET('Sanitation Data'!$C$32,0,10*ROW('Sanitation Data'!C29))="","",OFFSET('Sanitation Data'!$C$32,0,10*ROW('Sanitation Data'!C29)))</f>
        <v/>
      </c>
      <c r="CO35" s="35" t="str">
        <f ca="true">+IF(OFFSET('Sanitation Data'!$C$33,0,10*ROW('Sanitation Data'!C29))="","",OFFSET('Sanitation Data'!$C$33,0,10*ROW('Sanitation Data'!C29)))</f>
        <v/>
      </c>
      <c r="CP35" s="35" t="str">
        <f ca="true">+IF(OFFSET('Sanitation Data'!$D$29,0,10*ROW('Sanitation Data'!D29))="","",OFFSET('Sanitation Data'!$D$29,0,10*ROW('Sanitation Data'!D29)))</f>
        <v/>
      </c>
      <c r="CQ35" s="35" t="str">
        <f ca="true">+IF(OFFSET('Sanitation Data'!$D$30,0,10*ROW('Sanitation Data'!D29))="","",OFFSET('Sanitation Data'!$D$30,0,10*ROW('Sanitation Data'!D29)))</f>
        <v/>
      </c>
      <c r="CR35" s="35" t="str">
        <f ca="true">+IF(OFFSET('Sanitation Data'!$D$31,0,10*ROW('Sanitation Data'!D29))="","",OFFSET('Sanitation Data'!$D$31,0,10*ROW('Sanitation Data'!D29)))</f>
        <v/>
      </c>
      <c r="CS35" s="35" t="str">
        <f ca="true">+IF(OFFSET('Sanitation Data'!$D$32,0,10*ROW('Sanitation Data'!D29))="","",OFFSET('Sanitation Data'!$D$32,0,10*ROW('Sanitation Data'!D29)))</f>
        <v/>
      </c>
      <c r="CT35" s="35" t="str">
        <f ca="true">+IF(OFFSET('Sanitation Data'!$D$33,0,10*ROW('Sanitation Data'!D29))="","",OFFSET('Sanitation Data'!$D$33,0,10*ROW('Sanitation Data'!D29)))</f>
        <v/>
      </c>
      <c r="CU35" s="35" t="str">
        <f ca="true">+IF(OFFSET('Sanitation Data'!$E$29,0,10*ROW('Sanitation Data'!E29))="","",OFFSET('Sanitation Data'!$E$29,0,10*ROW('Sanitation Data'!E29)))</f>
        <v/>
      </c>
      <c r="CV35" s="35" t="str">
        <f ca="true">+IF(OFFSET('Sanitation Data'!$E$30,0,10*ROW('Sanitation Data'!E29))="","",OFFSET('Sanitation Data'!$E$30,0,10*ROW('Sanitation Data'!E29)))</f>
        <v/>
      </c>
      <c r="CW35" s="35" t="str">
        <f ca="true">+IF(OFFSET('Sanitation Data'!$E$31,0,10*ROW('Sanitation Data'!E29))="","",OFFSET('Sanitation Data'!$E$31,0,10*ROW('Sanitation Data'!E29)))</f>
        <v/>
      </c>
      <c r="CX35" s="35" t="str">
        <f ca="true">+IF(OFFSET('Sanitation Data'!$E$32,0,10*ROW('Sanitation Data'!E29))="","",OFFSET('Sanitation Data'!$E$32,0,10*ROW('Sanitation Data'!E29)))</f>
        <v/>
      </c>
      <c r="CY35" s="35" t="str">
        <f ca="true">+IF(OFFSET('Sanitation Data'!$E$33,0,10*ROW('Sanitation Data'!E29))="","",OFFSET('Sanitation Data'!$E$33,0,10*ROW('Sanitation Data'!E29)))</f>
        <v/>
      </c>
      <c r="CZ35" s="35" t="str">
        <f ca="true">+IF(OFFSET('Sanitation Data'!$F$29,0,10*ROW('Sanitation Data'!F29))="","",OFFSET('Sanitation Data'!$F$29,0,10*ROW('Sanitation Data'!F29)))</f>
        <v/>
      </c>
      <c r="DA35" s="35" t="str">
        <f ca="true">+IF(OFFSET('Sanitation Data'!$F$30,0,10*ROW('Sanitation Data'!F29))="","",OFFSET('Sanitation Data'!$F$30,0,10*ROW('Sanitation Data'!F29)))</f>
        <v/>
      </c>
      <c r="DB35" s="35" t="str">
        <f ca="true">+IF(OFFSET('Sanitation Data'!$F$31,0,10*ROW('Sanitation Data'!F29))="","",OFFSET('Sanitation Data'!$F$31,0,10*ROW('Sanitation Data'!F29)))</f>
        <v/>
      </c>
      <c r="DC35" s="35" t="str">
        <f ca="true">+IF(OFFSET('Sanitation Data'!$F$32,0,10*ROW('Sanitation Data'!F29))="","",OFFSET('Sanitation Data'!$F$32,0,10*ROW('Sanitation Data'!F29)))</f>
        <v/>
      </c>
      <c r="DD35" s="35" t="str">
        <f ca="true">+IF(OFFSET('Sanitation Data'!$F$33,0,10*ROW('Sanitation Data'!F29))="","",OFFSET('Sanitation Data'!$F$33,0,10*ROW('Sanitation Data'!F29)))</f>
        <v/>
      </c>
      <c r="DE35" s="35" t="str">
        <f ca="true">+IF(OFFSET('Sanitation Data'!$G$29,0,10*ROW('Sanitation Data'!G29))="","",OFFSET('Sanitation Data'!$G$29,0,10*ROW('Sanitation Data'!G29)))</f>
        <v/>
      </c>
      <c r="DF35" s="35" t="str">
        <f ca="true">+IF(OFFSET('Sanitation Data'!$G$30,0,10*ROW('Sanitation Data'!G29))="","",OFFSET('Sanitation Data'!$G$30,0,10*ROW('Sanitation Data'!G29)))</f>
        <v/>
      </c>
      <c r="DG35" s="35" t="str">
        <f ca="true">+IF(OFFSET('Sanitation Data'!$G$31,0,10*ROW('Sanitation Data'!G29))="","",OFFSET('Sanitation Data'!$G$31,0,10*ROW('Sanitation Data'!G29)))</f>
        <v/>
      </c>
      <c r="DH35" s="35" t="str">
        <f ca="true">+IF(OFFSET('Sanitation Data'!$G$32,0,10*ROW('Sanitation Data'!G29))="","",OFFSET('Sanitation Data'!$G$32,0,10*ROW('Sanitation Data'!G29)))</f>
        <v/>
      </c>
      <c r="DI35" s="35" t="str">
        <f ca="true">+IF(OFFSET('Sanitation Data'!$G$33,0,10*ROW('Sanitation Data'!G29))="","",OFFSET('Sanitation Data'!$G$33,0,10*ROW('Sanitation Data'!G29)))</f>
        <v/>
      </c>
      <c r="DJ35" s="35" t="str">
        <f ca="true">+IF(OFFSET('Sanitation Data'!$H$29,0,10*ROW('Sanitation Data'!H29))="","",OFFSET('Sanitation Data'!$H$29,0,10*ROW('Sanitation Data'!H29)))</f>
        <v/>
      </c>
      <c r="DK35" s="35" t="str">
        <f ca="true">+IF(OFFSET('Sanitation Data'!$H$30,0,10*ROW('Sanitation Data'!H29))="","",OFFSET('Sanitation Data'!$H$30,0,10*ROW('Sanitation Data'!H29)))</f>
        <v/>
      </c>
      <c r="DL35" s="35" t="str">
        <f ca="true">+IF(OFFSET('Sanitation Data'!$H$31,0,10*ROW('Sanitation Data'!H29))="","",OFFSET('Sanitation Data'!$H$31,0,10*ROW('Sanitation Data'!H29)))</f>
        <v/>
      </c>
      <c r="DM35" s="35" t="str">
        <f ca="true">+IF(OFFSET('Sanitation Data'!$H$32,0,10*ROW('Sanitation Data'!H29))="","",OFFSET('Sanitation Data'!$H$32,0,10*ROW('Sanitation Data'!H29)))</f>
        <v/>
      </c>
      <c r="DN35" s="35" t="str">
        <f ca="true">+IF(OFFSET('Sanitation Data'!$H$33,0,10*ROW('Sanitation Data'!H29))="","",OFFSET('Sanitation Data'!$H$33,0,10*ROW('Sanitation Data'!H29)))</f>
        <v/>
      </c>
      <c r="DO35" s="35" t="str">
        <f ca="true">+IF(OFFSET('Hygiene Data'!$C$12,0,10*ROW('Hygiene Data'!C29))="","",OFFSET('Hygiene Data'!$C$12,0,10*ROW('Hygiene Data'!C29)))</f>
        <v/>
      </c>
      <c r="DP35" s="35" t="str">
        <f ca="true">+IF(OFFSET('Hygiene Data'!$C$13,0,10*ROW('Hygiene Data'!C29))="","",OFFSET('Hygiene Data'!$C$13,0,10*ROW('Hygiene Data'!C29)))</f>
        <v/>
      </c>
      <c r="DQ35" s="35" t="str">
        <f ca="true">+IF(OFFSET('Hygiene Data'!$C$14,0,10*ROW('Hygiene Data'!C29))="","",OFFSET('Hygiene Data'!$C$14,0,10*ROW('Hygiene Data'!C29)))</f>
        <v/>
      </c>
      <c r="DR35" s="35" t="str">
        <f ca="true">+IF(OFFSET('Hygiene Data'!$D$12,0,10*ROW('Hygiene Data'!D29))="","",OFFSET('Hygiene Data'!$D$12,0,10*ROW('Hygiene Data'!D29)))</f>
        <v/>
      </c>
      <c r="DS35" s="35" t="str">
        <f ca="true">+IF(OFFSET('Hygiene Data'!$D$13,0,10*ROW('Hygiene Data'!D29))="","",OFFSET('Hygiene Data'!$D$13,0,10*ROW('Hygiene Data'!D29)))</f>
        <v/>
      </c>
      <c r="DT35" s="35" t="str">
        <f ca="true">+IF(OFFSET('Hygiene Data'!$D$14,0,10*ROW('Hygiene Data'!D29))="","",OFFSET('Hygiene Data'!$D$14,0,10*ROW('Hygiene Data'!D29)))</f>
        <v/>
      </c>
      <c r="DU35" s="35" t="str">
        <f ca="true">+IF(OFFSET('Hygiene Data'!$E$12,0,10*ROW('Hygiene Data'!E29))="","",OFFSET('Hygiene Data'!$E$12,0,10*ROW('Hygiene Data'!E29)))</f>
        <v/>
      </c>
      <c r="DV35" s="35" t="str">
        <f ca="true">+IF(OFFSET('Hygiene Data'!$E$13,0,10*ROW('Hygiene Data'!E29))="","",OFFSET('Hygiene Data'!$E$13,0,10*ROW('Hygiene Data'!E29)))</f>
        <v/>
      </c>
      <c r="DW35" s="35" t="str">
        <f ca="true">+IF(OFFSET('Hygiene Data'!$E$14,0,10*ROW('Hygiene Data'!E29))="","",OFFSET('Hygiene Data'!$E$14,0,10*ROW('Hygiene Data'!E29)))</f>
        <v/>
      </c>
      <c r="DX35" s="35" t="str">
        <f ca="true">+IF(OFFSET('Hygiene Data'!$F$12,0,10*ROW('Hygiene Data'!F29))="","",OFFSET('Hygiene Data'!$F$12,0,10*ROW('Hygiene Data'!F29)))</f>
        <v/>
      </c>
      <c r="DY35" s="35" t="str">
        <f ca="true">+IF(OFFSET('Hygiene Data'!$F$13,0,10*ROW('Hygiene Data'!F29))="","",OFFSET('Hygiene Data'!$F$13,0,10*ROW('Hygiene Data'!F29)))</f>
        <v/>
      </c>
      <c r="DZ35" s="35" t="str">
        <f ca="true">+IF(OFFSET('Hygiene Data'!$F$14,0,10*ROW('Hygiene Data'!F29))="","",OFFSET('Hygiene Data'!$F$14,0,10*ROW('Hygiene Data'!F29)))</f>
        <v/>
      </c>
      <c r="EA35" s="35" t="str">
        <f ca="true">+IF(OFFSET('Hygiene Data'!$G$12,0,10*ROW('Hygiene Data'!G29))="","",OFFSET('Hygiene Data'!$G$12,0,10*ROW('Hygiene Data'!G29)))</f>
        <v/>
      </c>
      <c r="EB35" s="35" t="str">
        <f ca="true">+IF(OFFSET('Hygiene Data'!$G$13,0,10*ROW('Hygiene Data'!G29))="","",OFFSET('Hygiene Data'!$G$13,0,10*ROW('Hygiene Data'!G29)))</f>
        <v/>
      </c>
      <c r="EC35" s="35" t="str">
        <f ca="true">+IF(OFFSET('Hygiene Data'!$G$14,0,10*ROW('Hygiene Data'!G29))="","",OFFSET('Hygiene Data'!$G$14,0,10*ROW('Hygiene Data'!G29)))</f>
        <v/>
      </c>
      <c r="ED35" s="35" t="str">
        <f ca="true">+IF(OFFSET('Hygiene Data'!$H$12,0,10*ROW('Hygiene Data'!H29))="","",OFFSET('Hygiene Data'!$H$12,0,10*ROW('Hygiene Data'!H29)))</f>
        <v/>
      </c>
      <c r="EE35" s="35" t="str">
        <f ca="true">+IF(OFFSET('Hygiene Data'!$H$13,0,10*ROW('Hygiene Data'!H29))="","",OFFSET('Hygiene Data'!$H$13,0,10*ROW('Hygiene Data'!H29)))</f>
        <v/>
      </c>
      <c r="EF35" s="35" t="str">
        <f ca="true">+IF(OFFSET('Hygiene Data'!$H$14,0,10*ROW('Hygiene Data'!H29))="","",OFFSET('Hygiene Data'!$H$14,0,10*ROW('Hygiene Data'!H29)))</f>
        <v/>
      </c>
    </row>
    <row r="36" x14ac:dyDescent="0.2">
      <c r="A36" s="58" t="str">
        <f ca="true">+IF(OFFSET('Water Data'!$B$1,0,10*ROW('Water Data'!B33))="","",OFFSET('Water Data'!$B$1,0,10*ROW('Water Data'!B33)))</f>
        <v/>
      </c>
      <c r="B36" s="58" t="str">
        <f ca="true">+IF(OFFSET('Water Data'!$A$3,0,10*ROW('Water Data'!A33))="","",OFFSET('Water Data'!$A$3,0,10*ROW('Water Data'!A33)))</f>
        <v/>
      </c>
      <c r="C36" s="58" t="str">
        <f ca="true">+IF(OFFSET('Water Data'!$C$3,0,10*ROW('Water Data'!C33))="","",OFFSET('Water Data'!$C$3,0,10*ROW('Water Data'!C33)))</f>
        <v/>
      </c>
      <c r="D36" s="247"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7"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7"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7"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7"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7"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7"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7"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7"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7"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7"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7"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7"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7"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7"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7"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7"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7"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8"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8"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8"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8"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8"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8"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8"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8"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8"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8"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8"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8"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8"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8"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8"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8"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8"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8"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8"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8"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8"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8"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8"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8"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8"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8"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8"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8"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8"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8"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9"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9"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9"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9"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9"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9"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9"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9"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9"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9"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9"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9"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9"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9"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9"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9"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9"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9"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5" t="str">
        <f ca="true">+IF(OFFSET('Water Data'!$C$28,0,10*ROW('Water Data'!C30))="","",OFFSET('Water Data'!$C$28,0,10*ROW('Water Data'!C30)))</f>
        <v/>
      </c>
      <c r="BT36" s="35" t="str">
        <f ca="true">+IF(OFFSET('Water Data'!$C$29,0,10*ROW('Water Data'!C30))="","",OFFSET('Water Data'!$C$29,0,10*ROW('Water Data'!C30)))</f>
        <v/>
      </c>
      <c r="BU36" s="35" t="str">
        <f ca="true">+IF(OFFSET('Water Data'!$C$30,0,10*ROW('Water Data'!C30))="","",OFFSET('Water Data'!$C$30,0,10*ROW('Water Data'!C30)))</f>
        <v/>
      </c>
      <c r="BV36" s="35" t="str">
        <f ca="true">+IF(OFFSET('Water Data'!$D$28,0,10*ROW('Water Data'!D30))="","",OFFSET('Water Data'!$D$28,0,10*ROW('Water Data'!D30)))</f>
        <v/>
      </c>
      <c r="BW36" s="35" t="str">
        <f ca="true">+IF(OFFSET('Water Data'!$D$29,0,10*ROW('Water Data'!D30))="","",OFFSET('Water Data'!$D$29,0,10*ROW('Water Data'!D30)))</f>
        <v/>
      </c>
      <c r="BX36" s="35" t="str">
        <f ca="true">+IF(OFFSET('Water Data'!$D$30,0,10*ROW('Water Data'!D30))="","",OFFSET('Water Data'!$D$30,0,10*ROW('Water Data'!D30)))</f>
        <v/>
      </c>
      <c r="BY36" s="35" t="str">
        <f ca="true">+IF(OFFSET('Water Data'!$E$28,0,10*ROW('Water Data'!E30))="","",OFFSET('Water Data'!$E$28,0,10*ROW('Water Data'!E30)))</f>
        <v/>
      </c>
      <c r="BZ36" s="35" t="str">
        <f ca="true">+IF(OFFSET('Water Data'!$E$29,0,10*ROW('Water Data'!E30))="","",OFFSET('Water Data'!$E$29,0,10*ROW('Water Data'!E30)))</f>
        <v/>
      </c>
      <c r="CA36" s="35" t="str">
        <f ca="true">+IF(OFFSET('Water Data'!$E$30,0,10*ROW('Water Data'!E30))="","",OFFSET('Water Data'!$E$30,0,10*ROW('Water Data'!E30)))</f>
        <v/>
      </c>
      <c r="CB36" s="35" t="str">
        <f ca="true">+IF(OFFSET('Water Data'!$F$28,0,10*ROW('Water Data'!F30))="","",OFFSET('Water Data'!$F$28,0,10*ROW('Water Data'!F30)))</f>
        <v/>
      </c>
      <c r="CC36" s="35" t="str">
        <f ca="true">+IF(OFFSET('Water Data'!$F$29,0,10*ROW('Water Data'!F30))="","",OFFSET('Water Data'!$F$29,0,10*ROW('Water Data'!F30)))</f>
        <v/>
      </c>
      <c r="CD36" s="35" t="str">
        <f ca="true">+IF(OFFSET('Water Data'!$F$30,0,10*ROW('Water Data'!F30))="","",OFFSET('Water Data'!$F$30,0,10*ROW('Water Data'!F30)))</f>
        <v/>
      </c>
      <c r="CE36" s="35" t="str">
        <f ca="true">+IF(OFFSET('Water Data'!$G$28,0,10*ROW('Water Data'!G30))="","",OFFSET('Water Data'!$G$28,0,10*ROW('Water Data'!G30)))</f>
        <v/>
      </c>
      <c r="CF36" s="35" t="str">
        <f ca="true">+IF(OFFSET('Water Data'!$G$29,0,10*ROW('Water Data'!G30))="","",OFFSET('Water Data'!$G$29,0,10*ROW('Water Data'!G30)))</f>
        <v/>
      </c>
      <c r="CG36" s="35" t="str">
        <f ca="true">+IF(OFFSET('Water Data'!$G$30,0,10*ROW('Water Data'!G30))="","",OFFSET('Water Data'!$G$30,0,10*ROW('Water Data'!G30)))</f>
        <v/>
      </c>
      <c r="CH36" s="35" t="str">
        <f ca="true">+IF(OFFSET('Water Data'!$H$28,0,10*ROW('Water Data'!H30))="","",OFFSET('Water Data'!$H$28,0,10*ROW('Water Data'!H30)))</f>
        <v/>
      </c>
      <c r="CI36" s="35" t="str">
        <f ca="true">+IF(OFFSET('Water Data'!$H$29,0,10*ROW('Water Data'!H30))="","",OFFSET('Water Data'!$H$29,0,10*ROW('Water Data'!H30)))</f>
        <v/>
      </c>
      <c r="CJ36" s="35" t="str">
        <f ca="true">+IF(OFFSET('Water Data'!$H$30,0,10*ROW('Water Data'!H30))="","",OFFSET('Water Data'!$H$30,0,10*ROW('Water Data'!H30)))</f>
        <v/>
      </c>
      <c r="CK36" s="35" t="str">
        <f ca="true">+IF(OFFSET('Sanitation Data'!$C$29,0,10*ROW('Sanitation Data'!C30))="","",OFFSET('Sanitation Data'!$C$29,0,10*ROW('Sanitation Data'!C30)))</f>
        <v/>
      </c>
      <c r="CL36" s="35" t="str">
        <f ca="true">+IF(OFFSET('Sanitation Data'!$C$30,0,10*ROW('Sanitation Data'!C30))="","",OFFSET('Sanitation Data'!$C$30,0,10*ROW('Sanitation Data'!C30)))</f>
        <v/>
      </c>
      <c r="CM36" s="35" t="str">
        <f ca="true">+IF(OFFSET('Sanitation Data'!$C$31,0,10*ROW('Sanitation Data'!C30))="","",OFFSET('Sanitation Data'!$C$31,0,10*ROW('Sanitation Data'!C30)))</f>
        <v/>
      </c>
      <c r="CN36" s="35" t="str">
        <f ca="true">+IF(OFFSET('Sanitation Data'!$C$32,0,10*ROW('Sanitation Data'!C30))="","",OFFSET('Sanitation Data'!$C$32,0,10*ROW('Sanitation Data'!C30)))</f>
        <v/>
      </c>
      <c r="CO36" s="35" t="str">
        <f ca="true">+IF(OFFSET('Sanitation Data'!$C$33,0,10*ROW('Sanitation Data'!C30))="","",OFFSET('Sanitation Data'!$C$33,0,10*ROW('Sanitation Data'!C30)))</f>
        <v/>
      </c>
      <c r="CP36" s="35" t="str">
        <f ca="true">+IF(OFFSET('Sanitation Data'!$D$29,0,10*ROW('Sanitation Data'!D30))="","",OFFSET('Sanitation Data'!$D$29,0,10*ROW('Sanitation Data'!D30)))</f>
        <v/>
      </c>
      <c r="CQ36" s="35" t="str">
        <f ca="true">+IF(OFFSET('Sanitation Data'!$D$30,0,10*ROW('Sanitation Data'!D30))="","",OFFSET('Sanitation Data'!$D$30,0,10*ROW('Sanitation Data'!D30)))</f>
        <v/>
      </c>
      <c r="CR36" s="35" t="str">
        <f ca="true">+IF(OFFSET('Sanitation Data'!$D$31,0,10*ROW('Sanitation Data'!D30))="","",OFFSET('Sanitation Data'!$D$31,0,10*ROW('Sanitation Data'!D30)))</f>
        <v/>
      </c>
      <c r="CS36" s="35" t="str">
        <f ca="true">+IF(OFFSET('Sanitation Data'!$D$32,0,10*ROW('Sanitation Data'!D30))="","",OFFSET('Sanitation Data'!$D$32,0,10*ROW('Sanitation Data'!D30)))</f>
        <v/>
      </c>
      <c r="CT36" s="35" t="str">
        <f ca="true">+IF(OFFSET('Sanitation Data'!$D$33,0,10*ROW('Sanitation Data'!D30))="","",OFFSET('Sanitation Data'!$D$33,0,10*ROW('Sanitation Data'!D30)))</f>
        <v/>
      </c>
      <c r="CU36" s="35" t="str">
        <f ca="true">+IF(OFFSET('Sanitation Data'!$E$29,0,10*ROW('Sanitation Data'!E30))="","",OFFSET('Sanitation Data'!$E$29,0,10*ROW('Sanitation Data'!E30)))</f>
        <v/>
      </c>
      <c r="CV36" s="35" t="str">
        <f ca="true">+IF(OFFSET('Sanitation Data'!$E$30,0,10*ROW('Sanitation Data'!E30))="","",OFFSET('Sanitation Data'!$E$30,0,10*ROW('Sanitation Data'!E30)))</f>
        <v/>
      </c>
      <c r="CW36" s="35" t="str">
        <f ca="true">+IF(OFFSET('Sanitation Data'!$E$31,0,10*ROW('Sanitation Data'!E30))="","",OFFSET('Sanitation Data'!$E$31,0,10*ROW('Sanitation Data'!E30)))</f>
        <v/>
      </c>
      <c r="CX36" s="35" t="str">
        <f ca="true">+IF(OFFSET('Sanitation Data'!$E$32,0,10*ROW('Sanitation Data'!E30))="","",OFFSET('Sanitation Data'!$E$32,0,10*ROW('Sanitation Data'!E30)))</f>
        <v/>
      </c>
      <c r="CY36" s="35" t="str">
        <f ca="true">+IF(OFFSET('Sanitation Data'!$E$33,0,10*ROW('Sanitation Data'!E30))="","",OFFSET('Sanitation Data'!$E$33,0,10*ROW('Sanitation Data'!E30)))</f>
        <v/>
      </c>
      <c r="CZ36" s="35" t="str">
        <f ca="true">+IF(OFFSET('Sanitation Data'!$F$29,0,10*ROW('Sanitation Data'!F30))="","",OFFSET('Sanitation Data'!$F$29,0,10*ROW('Sanitation Data'!F30)))</f>
        <v/>
      </c>
      <c r="DA36" s="35" t="str">
        <f ca="true">+IF(OFFSET('Sanitation Data'!$F$30,0,10*ROW('Sanitation Data'!F30))="","",OFFSET('Sanitation Data'!$F$30,0,10*ROW('Sanitation Data'!F30)))</f>
        <v/>
      </c>
      <c r="DB36" s="35" t="str">
        <f ca="true">+IF(OFFSET('Sanitation Data'!$F$31,0,10*ROW('Sanitation Data'!F30))="","",OFFSET('Sanitation Data'!$F$31,0,10*ROW('Sanitation Data'!F30)))</f>
        <v/>
      </c>
      <c r="DC36" s="35" t="str">
        <f ca="true">+IF(OFFSET('Sanitation Data'!$F$32,0,10*ROW('Sanitation Data'!F30))="","",OFFSET('Sanitation Data'!$F$32,0,10*ROW('Sanitation Data'!F30)))</f>
        <v/>
      </c>
      <c r="DD36" s="35" t="str">
        <f ca="true">+IF(OFFSET('Sanitation Data'!$F$33,0,10*ROW('Sanitation Data'!F30))="","",OFFSET('Sanitation Data'!$F$33,0,10*ROW('Sanitation Data'!F30)))</f>
        <v/>
      </c>
      <c r="DE36" s="35" t="str">
        <f ca="true">+IF(OFFSET('Sanitation Data'!$G$29,0,10*ROW('Sanitation Data'!G30))="","",OFFSET('Sanitation Data'!$G$29,0,10*ROW('Sanitation Data'!G30)))</f>
        <v/>
      </c>
      <c r="DF36" s="35" t="str">
        <f ca="true">+IF(OFFSET('Sanitation Data'!$G$30,0,10*ROW('Sanitation Data'!G30))="","",OFFSET('Sanitation Data'!$G$30,0,10*ROW('Sanitation Data'!G30)))</f>
        <v/>
      </c>
      <c r="DG36" s="35" t="str">
        <f ca="true">+IF(OFFSET('Sanitation Data'!$G$31,0,10*ROW('Sanitation Data'!G30))="","",OFFSET('Sanitation Data'!$G$31,0,10*ROW('Sanitation Data'!G30)))</f>
        <v/>
      </c>
      <c r="DH36" s="35" t="str">
        <f ca="true">+IF(OFFSET('Sanitation Data'!$G$32,0,10*ROW('Sanitation Data'!G30))="","",OFFSET('Sanitation Data'!$G$32,0,10*ROW('Sanitation Data'!G30)))</f>
        <v/>
      </c>
      <c r="DI36" s="35" t="str">
        <f ca="true">+IF(OFFSET('Sanitation Data'!$G$33,0,10*ROW('Sanitation Data'!G30))="","",OFFSET('Sanitation Data'!$G$33,0,10*ROW('Sanitation Data'!G30)))</f>
        <v/>
      </c>
      <c r="DJ36" s="35" t="str">
        <f ca="true">+IF(OFFSET('Sanitation Data'!$H$29,0,10*ROW('Sanitation Data'!H30))="","",OFFSET('Sanitation Data'!$H$29,0,10*ROW('Sanitation Data'!H30)))</f>
        <v/>
      </c>
      <c r="DK36" s="35" t="str">
        <f ca="true">+IF(OFFSET('Sanitation Data'!$H$30,0,10*ROW('Sanitation Data'!H30))="","",OFFSET('Sanitation Data'!$H$30,0,10*ROW('Sanitation Data'!H30)))</f>
        <v/>
      </c>
      <c r="DL36" s="35" t="str">
        <f ca="true">+IF(OFFSET('Sanitation Data'!$H$31,0,10*ROW('Sanitation Data'!H30))="","",OFFSET('Sanitation Data'!$H$31,0,10*ROW('Sanitation Data'!H30)))</f>
        <v/>
      </c>
      <c r="DM36" s="35" t="str">
        <f ca="true">+IF(OFFSET('Sanitation Data'!$H$32,0,10*ROW('Sanitation Data'!H30))="","",OFFSET('Sanitation Data'!$H$32,0,10*ROW('Sanitation Data'!H30)))</f>
        <v/>
      </c>
      <c r="DN36" s="35" t="str">
        <f ca="true">+IF(OFFSET('Sanitation Data'!$H$33,0,10*ROW('Sanitation Data'!H30))="","",OFFSET('Sanitation Data'!$H$33,0,10*ROW('Sanitation Data'!H30)))</f>
        <v/>
      </c>
      <c r="DO36" s="35" t="str">
        <f ca="true">+IF(OFFSET('Hygiene Data'!$C$12,0,10*ROW('Hygiene Data'!C30))="","",OFFSET('Hygiene Data'!$C$12,0,10*ROW('Hygiene Data'!C30)))</f>
        <v/>
      </c>
      <c r="DP36" s="35" t="str">
        <f ca="true">+IF(OFFSET('Hygiene Data'!$C$13,0,10*ROW('Hygiene Data'!C30))="","",OFFSET('Hygiene Data'!$C$13,0,10*ROW('Hygiene Data'!C30)))</f>
        <v/>
      </c>
      <c r="DQ36" s="35" t="str">
        <f ca="true">+IF(OFFSET('Hygiene Data'!$C$14,0,10*ROW('Hygiene Data'!C30))="","",OFFSET('Hygiene Data'!$C$14,0,10*ROW('Hygiene Data'!C30)))</f>
        <v/>
      </c>
      <c r="DR36" s="35" t="str">
        <f ca="true">+IF(OFFSET('Hygiene Data'!$D$12,0,10*ROW('Hygiene Data'!D30))="","",OFFSET('Hygiene Data'!$D$12,0,10*ROW('Hygiene Data'!D30)))</f>
        <v/>
      </c>
      <c r="DS36" s="35" t="str">
        <f ca="true">+IF(OFFSET('Hygiene Data'!$D$13,0,10*ROW('Hygiene Data'!D30))="","",OFFSET('Hygiene Data'!$D$13,0,10*ROW('Hygiene Data'!D30)))</f>
        <v/>
      </c>
      <c r="DT36" s="35" t="str">
        <f ca="true">+IF(OFFSET('Hygiene Data'!$D$14,0,10*ROW('Hygiene Data'!D30))="","",OFFSET('Hygiene Data'!$D$14,0,10*ROW('Hygiene Data'!D30)))</f>
        <v/>
      </c>
      <c r="DU36" s="35" t="str">
        <f ca="true">+IF(OFFSET('Hygiene Data'!$E$12,0,10*ROW('Hygiene Data'!E30))="","",OFFSET('Hygiene Data'!$E$12,0,10*ROW('Hygiene Data'!E30)))</f>
        <v/>
      </c>
      <c r="DV36" s="35" t="str">
        <f ca="true">+IF(OFFSET('Hygiene Data'!$E$13,0,10*ROW('Hygiene Data'!E30))="","",OFFSET('Hygiene Data'!$E$13,0,10*ROW('Hygiene Data'!E30)))</f>
        <v/>
      </c>
      <c r="DW36" s="35" t="str">
        <f ca="true">+IF(OFFSET('Hygiene Data'!$E$14,0,10*ROW('Hygiene Data'!E30))="","",OFFSET('Hygiene Data'!$E$14,0,10*ROW('Hygiene Data'!E30)))</f>
        <v/>
      </c>
      <c r="DX36" s="35" t="str">
        <f ca="true">+IF(OFFSET('Hygiene Data'!$F$12,0,10*ROW('Hygiene Data'!F30))="","",OFFSET('Hygiene Data'!$F$12,0,10*ROW('Hygiene Data'!F30)))</f>
        <v/>
      </c>
      <c r="DY36" s="35" t="str">
        <f ca="true">+IF(OFFSET('Hygiene Data'!$F$13,0,10*ROW('Hygiene Data'!F30))="","",OFFSET('Hygiene Data'!$F$13,0,10*ROW('Hygiene Data'!F30)))</f>
        <v/>
      </c>
      <c r="DZ36" s="35" t="str">
        <f ca="true">+IF(OFFSET('Hygiene Data'!$F$14,0,10*ROW('Hygiene Data'!F30))="","",OFFSET('Hygiene Data'!$F$14,0,10*ROW('Hygiene Data'!F30)))</f>
        <v/>
      </c>
      <c r="EA36" s="35" t="str">
        <f ca="true">+IF(OFFSET('Hygiene Data'!$G$12,0,10*ROW('Hygiene Data'!G30))="","",OFFSET('Hygiene Data'!$G$12,0,10*ROW('Hygiene Data'!G30)))</f>
        <v/>
      </c>
      <c r="EB36" s="35" t="str">
        <f ca="true">+IF(OFFSET('Hygiene Data'!$G$13,0,10*ROW('Hygiene Data'!G30))="","",OFFSET('Hygiene Data'!$G$13,0,10*ROW('Hygiene Data'!G30)))</f>
        <v/>
      </c>
      <c r="EC36" s="35" t="str">
        <f ca="true">+IF(OFFSET('Hygiene Data'!$G$14,0,10*ROW('Hygiene Data'!G30))="","",OFFSET('Hygiene Data'!$G$14,0,10*ROW('Hygiene Data'!G30)))</f>
        <v/>
      </c>
      <c r="ED36" s="35" t="str">
        <f ca="true">+IF(OFFSET('Hygiene Data'!$H$12,0,10*ROW('Hygiene Data'!H30))="","",OFFSET('Hygiene Data'!$H$12,0,10*ROW('Hygiene Data'!H30)))</f>
        <v/>
      </c>
      <c r="EE36" s="35" t="str">
        <f ca="true">+IF(OFFSET('Hygiene Data'!$H$13,0,10*ROW('Hygiene Data'!H30))="","",OFFSET('Hygiene Data'!$H$13,0,10*ROW('Hygiene Data'!H30)))</f>
        <v/>
      </c>
      <c r="EF36" s="35" t="str">
        <f ca="true">+IF(OFFSET('Hygiene Data'!$H$14,0,10*ROW('Hygiene Data'!H30))="","",OFFSET('Hygiene Data'!$H$14,0,10*ROW('Hygiene Data'!H30)))</f>
        <v/>
      </c>
    </row>
    <row r="37" x14ac:dyDescent="0.2">
      <c r="A37" s="58" t="str">
        <f ca="true">+IF(OFFSET('Water Data'!$B$1,0,10*ROW('Water Data'!B34))="","",OFFSET('Water Data'!$B$1,0,10*ROW('Water Data'!B34)))</f>
        <v/>
      </c>
      <c r="B37" s="58" t="str">
        <f ca="true">+IF(OFFSET('Water Data'!$A$3,0,10*ROW('Water Data'!A34))="","",OFFSET('Water Data'!$A$3,0,10*ROW('Water Data'!A34)))</f>
        <v/>
      </c>
      <c r="C37" s="58" t="str">
        <f ca="true">+IF(OFFSET('Water Data'!$C$3,0,10*ROW('Water Data'!C34))="","",OFFSET('Water Data'!$C$3,0,10*ROW('Water Data'!C34)))</f>
        <v/>
      </c>
      <c r="D37" s="247"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7"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7"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7"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7"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7"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7"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7"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7"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7"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7"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7"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7"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7"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7"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7"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7"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7"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8"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8"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8"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8"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8"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8"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8"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8"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8"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8"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8"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8"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8"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8"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8"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8"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8"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8"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8"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8"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8"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8"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8"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8"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8"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8"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8"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8"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8"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8"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9"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9"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9"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9"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9"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9"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9"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9"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9"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9"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9"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9"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9"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9"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9"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9"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9"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9"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5" t="str">
        <f ca="true">+IF(OFFSET('Water Data'!$C$28,0,10*ROW('Water Data'!C31))="","",OFFSET('Water Data'!$C$28,0,10*ROW('Water Data'!C31)))</f>
        <v/>
      </c>
      <c r="BT37" s="35" t="str">
        <f ca="true">+IF(OFFSET('Water Data'!$C$29,0,10*ROW('Water Data'!C31))="","",OFFSET('Water Data'!$C$29,0,10*ROW('Water Data'!C31)))</f>
        <v/>
      </c>
      <c r="BU37" s="35" t="str">
        <f ca="true">+IF(OFFSET('Water Data'!$C$30,0,10*ROW('Water Data'!C31))="","",OFFSET('Water Data'!$C$30,0,10*ROW('Water Data'!C31)))</f>
        <v/>
      </c>
      <c r="BV37" s="35" t="str">
        <f ca="true">+IF(OFFSET('Water Data'!$D$28,0,10*ROW('Water Data'!D31))="","",OFFSET('Water Data'!$D$28,0,10*ROW('Water Data'!D31)))</f>
        <v/>
      </c>
      <c r="BW37" s="35" t="str">
        <f ca="true">+IF(OFFSET('Water Data'!$D$29,0,10*ROW('Water Data'!D31))="","",OFFSET('Water Data'!$D$29,0,10*ROW('Water Data'!D31)))</f>
        <v/>
      </c>
      <c r="BX37" s="35" t="str">
        <f ca="true">+IF(OFFSET('Water Data'!$D$30,0,10*ROW('Water Data'!D31))="","",OFFSET('Water Data'!$D$30,0,10*ROW('Water Data'!D31)))</f>
        <v/>
      </c>
      <c r="BY37" s="35" t="str">
        <f ca="true">+IF(OFFSET('Water Data'!$E$28,0,10*ROW('Water Data'!E31))="","",OFFSET('Water Data'!$E$28,0,10*ROW('Water Data'!E31)))</f>
        <v/>
      </c>
      <c r="BZ37" s="35" t="str">
        <f ca="true">+IF(OFFSET('Water Data'!$E$29,0,10*ROW('Water Data'!E31))="","",OFFSET('Water Data'!$E$29,0,10*ROW('Water Data'!E31)))</f>
        <v/>
      </c>
      <c r="CA37" s="35" t="str">
        <f ca="true">+IF(OFFSET('Water Data'!$E$30,0,10*ROW('Water Data'!E31))="","",OFFSET('Water Data'!$E$30,0,10*ROW('Water Data'!E31)))</f>
        <v/>
      </c>
      <c r="CB37" s="35" t="str">
        <f ca="true">+IF(OFFSET('Water Data'!$F$28,0,10*ROW('Water Data'!F31))="","",OFFSET('Water Data'!$F$28,0,10*ROW('Water Data'!F31)))</f>
        <v/>
      </c>
      <c r="CC37" s="35" t="str">
        <f ca="true">+IF(OFFSET('Water Data'!$F$29,0,10*ROW('Water Data'!F31))="","",OFFSET('Water Data'!$F$29,0,10*ROW('Water Data'!F31)))</f>
        <v/>
      </c>
      <c r="CD37" s="35" t="str">
        <f ca="true">+IF(OFFSET('Water Data'!$F$30,0,10*ROW('Water Data'!F31))="","",OFFSET('Water Data'!$F$30,0,10*ROW('Water Data'!F31)))</f>
        <v/>
      </c>
      <c r="CE37" s="35" t="str">
        <f ca="true">+IF(OFFSET('Water Data'!$G$28,0,10*ROW('Water Data'!G31))="","",OFFSET('Water Data'!$G$28,0,10*ROW('Water Data'!G31)))</f>
        <v/>
      </c>
      <c r="CF37" s="35" t="str">
        <f ca="true">+IF(OFFSET('Water Data'!$G$29,0,10*ROW('Water Data'!G31))="","",OFFSET('Water Data'!$G$29,0,10*ROW('Water Data'!G31)))</f>
        <v/>
      </c>
      <c r="CG37" s="35" t="str">
        <f ca="true">+IF(OFFSET('Water Data'!$G$30,0,10*ROW('Water Data'!G31))="","",OFFSET('Water Data'!$G$30,0,10*ROW('Water Data'!G31)))</f>
        <v/>
      </c>
      <c r="CH37" s="35" t="str">
        <f ca="true">+IF(OFFSET('Water Data'!$H$28,0,10*ROW('Water Data'!H31))="","",OFFSET('Water Data'!$H$28,0,10*ROW('Water Data'!H31)))</f>
        <v/>
      </c>
      <c r="CI37" s="35" t="str">
        <f ca="true">+IF(OFFSET('Water Data'!$H$29,0,10*ROW('Water Data'!H31))="","",OFFSET('Water Data'!$H$29,0,10*ROW('Water Data'!H31)))</f>
        <v/>
      </c>
      <c r="CJ37" s="35" t="str">
        <f ca="true">+IF(OFFSET('Water Data'!$H$30,0,10*ROW('Water Data'!H31))="","",OFFSET('Water Data'!$H$30,0,10*ROW('Water Data'!H31)))</f>
        <v/>
      </c>
      <c r="CK37" s="35" t="str">
        <f ca="true">+IF(OFFSET('Sanitation Data'!$C$29,0,10*ROW('Sanitation Data'!C31))="","",OFFSET('Sanitation Data'!$C$29,0,10*ROW('Sanitation Data'!C31)))</f>
        <v/>
      </c>
      <c r="CL37" s="35" t="str">
        <f ca="true">+IF(OFFSET('Sanitation Data'!$C$30,0,10*ROW('Sanitation Data'!C31))="","",OFFSET('Sanitation Data'!$C$30,0,10*ROW('Sanitation Data'!C31)))</f>
        <v/>
      </c>
      <c r="CM37" s="35" t="str">
        <f ca="true">+IF(OFFSET('Sanitation Data'!$C$31,0,10*ROW('Sanitation Data'!C31))="","",OFFSET('Sanitation Data'!$C$31,0,10*ROW('Sanitation Data'!C31)))</f>
        <v/>
      </c>
      <c r="CN37" s="35" t="str">
        <f ca="true">+IF(OFFSET('Sanitation Data'!$C$32,0,10*ROW('Sanitation Data'!C31))="","",OFFSET('Sanitation Data'!$C$32,0,10*ROW('Sanitation Data'!C31)))</f>
        <v/>
      </c>
      <c r="CO37" s="35" t="str">
        <f ca="true">+IF(OFFSET('Sanitation Data'!$C$33,0,10*ROW('Sanitation Data'!C31))="","",OFFSET('Sanitation Data'!$C$33,0,10*ROW('Sanitation Data'!C31)))</f>
        <v/>
      </c>
      <c r="CP37" s="35" t="str">
        <f ca="true">+IF(OFFSET('Sanitation Data'!$D$29,0,10*ROW('Sanitation Data'!D31))="","",OFFSET('Sanitation Data'!$D$29,0,10*ROW('Sanitation Data'!D31)))</f>
        <v/>
      </c>
      <c r="CQ37" s="35" t="str">
        <f ca="true">+IF(OFFSET('Sanitation Data'!$D$30,0,10*ROW('Sanitation Data'!D31))="","",OFFSET('Sanitation Data'!$D$30,0,10*ROW('Sanitation Data'!D31)))</f>
        <v/>
      </c>
      <c r="CR37" s="35" t="str">
        <f ca="true">+IF(OFFSET('Sanitation Data'!$D$31,0,10*ROW('Sanitation Data'!D31))="","",OFFSET('Sanitation Data'!$D$31,0,10*ROW('Sanitation Data'!D31)))</f>
        <v/>
      </c>
      <c r="CS37" s="35" t="str">
        <f ca="true">+IF(OFFSET('Sanitation Data'!$D$32,0,10*ROW('Sanitation Data'!D31))="","",OFFSET('Sanitation Data'!$D$32,0,10*ROW('Sanitation Data'!D31)))</f>
        <v/>
      </c>
      <c r="CT37" s="35" t="str">
        <f ca="true">+IF(OFFSET('Sanitation Data'!$D$33,0,10*ROW('Sanitation Data'!D31))="","",OFFSET('Sanitation Data'!$D$33,0,10*ROW('Sanitation Data'!D31)))</f>
        <v/>
      </c>
      <c r="CU37" s="35" t="str">
        <f ca="true">+IF(OFFSET('Sanitation Data'!$E$29,0,10*ROW('Sanitation Data'!E31))="","",OFFSET('Sanitation Data'!$E$29,0,10*ROW('Sanitation Data'!E31)))</f>
        <v/>
      </c>
      <c r="CV37" s="35" t="str">
        <f ca="true">+IF(OFFSET('Sanitation Data'!$E$30,0,10*ROW('Sanitation Data'!E31))="","",OFFSET('Sanitation Data'!$E$30,0,10*ROW('Sanitation Data'!E31)))</f>
        <v/>
      </c>
      <c r="CW37" s="35" t="str">
        <f ca="true">+IF(OFFSET('Sanitation Data'!$E$31,0,10*ROW('Sanitation Data'!E31))="","",OFFSET('Sanitation Data'!$E$31,0,10*ROW('Sanitation Data'!E31)))</f>
        <v/>
      </c>
      <c r="CX37" s="35" t="str">
        <f ca="true">+IF(OFFSET('Sanitation Data'!$E$32,0,10*ROW('Sanitation Data'!E31))="","",OFFSET('Sanitation Data'!$E$32,0,10*ROW('Sanitation Data'!E31)))</f>
        <v/>
      </c>
      <c r="CY37" s="35" t="str">
        <f ca="true">+IF(OFFSET('Sanitation Data'!$E$33,0,10*ROW('Sanitation Data'!E31))="","",OFFSET('Sanitation Data'!$E$33,0,10*ROW('Sanitation Data'!E31)))</f>
        <v/>
      </c>
      <c r="CZ37" s="35" t="str">
        <f ca="true">+IF(OFFSET('Sanitation Data'!$F$29,0,10*ROW('Sanitation Data'!F31))="","",OFFSET('Sanitation Data'!$F$29,0,10*ROW('Sanitation Data'!F31)))</f>
        <v/>
      </c>
      <c r="DA37" s="35" t="str">
        <f ca="true">+IF(OFFSET('Sanitation Data'!$F$30,0,10*ROW('Sanitation Data'!F31))="","",OFFSET('Sanitation Data'!$F$30,0,10*ROW('Sanitation Data'!F31)))</f>
        <v/>
      </c>
      <c r="DB37" s="35" t="str">
        <f ca="true">+IF(OFFSET('Sanitation Data'!$F$31,0,10*ROW('Sanitation Data'!F31))="","",OFFSET('Sanitation Data'!$F$31,0,10*ROW('Sanitation Data'!F31)))</f>
        <v/>
      </c>
      <c r="DC37" s="35" t="str">
        <f ca="true">+IF(OFFSET('Sanitation Data'!$F$32,0,10*ROW('Sanitation Data'!F31))="","",OFFSET('Sanitation Data'!$F$32,0,10*ROW('Sanitation Data'!F31)))</f>
        <v/>
      </c>
      <c r="DD37" s="35" t="str">
        <f ca="true">+IF(OFFSET('Sanitation Data'!$F$33,0,10*ROW('Sanitation Data'!F31))="","",OFFSET('Sanitation Data'!$F$33,0,10*ROW('Sanitation Data'!F31)))</f>
        <v/>
      </c>
      <c r="DE37" s="35" t="str">
        <f ca="true">+IF(OFFSET('Sanitation Data'!$G$29,0,10*ROW('Sanitation Data'!G31))="","",OFFSET('Sanitation Data'!$G$29,0,10*ROW('Sanitation Data'!G31)))</f>
        <v/>
      </c>
      <c r="DF37" s="35" t="str">
        <f ca="true">+IF(OFFSET('Sanitation Data'!$G$30,0,10*ROW('Sanitation Data'!G31))="","",OFFSET('Sanitation Data'!$G$30,0,10*ROW('Sanitation Data'!G31)))</f>
        <v/>
      </c>
      <c r="DG37" s="35" t="str">
        <f ca="true">+IF(OFFSET('Sanitation Data'!$G$31,0,10*ROW('Sanitation Data'!G31))="","",OFFSET('Sanitation Data'!$G$31,0,10*ROW('Sanitation Data'!G31)))</f>
        <v/>
      </c>
      <c r="DH37" s="35" t="str">
        <f ca="true">+IF(OFFSET('Sanitation Data'!$G$32,0,10*ROW('Sanitation Data'!G31))="","",OFFSET('Sanitation Data'!$G$32,0,10*ROW('Sanitation Data'!G31)))</f>
        <v/>
      </c>
      <c r="DI37" s="35" t="str">
        <f ca="true">+IF(OFFSET('Sanitation Data'!$G$33,0,10*ROW('Sanitation Data'!G31))="","",OFFSET('Sanitation Data'!$G$33,0,10*ROW('Sanitation Data'!G31)))</f>
        <v/>
      </c>
      <c r="DJ37" s="35" t="str">
        <f ca="true">+IF(OFFSET('Sanitation Data'!$H$29,0,10*ROW('Sanitation Data'!H31))="","",OFFSET('Sanitation Data'!$H$29,0,10*ROW('Sanitation Data'!H31)))</f>
        <v/>
      </c>
      <c r="DK37" s="35" t="str">
        <f ca="true">+IF(OFFSET('Sanitation Data'!$H$30,0,10*ROW('Sanitation Data'!H31))="","",OFFSET('Sanitation Data'!$H$30,0,10*ROW('Sanitation Data'!H31)))</f>
        <v/>
      </c>
      <c r="DL37" s="35" t="str">
        <f ca="true">+IF(OFFSET('Sanitation Data'!$H$31,0,10*ROW('Sanitation Data'!H31))="","",OFFSET('Sanitation Data'!$H$31,0,10*ROW('Sanitation Data'!H31)))</f>
        <v/>
      </c>
      <c r="DM37" s="35" t="str">
        <f ca="true">+IF(OFFSET('Sanitation Data'!$H$32,0,10*ROW('Sanitation Data'!H31))="","",OFFSET('Sanitation Data'!$H$32,0,10*ROW('Sanitation Data'!H31)))</f>
        <v/>
      </c>
      <c r="DN37" s="35" t="str">
        <f ca="true">+IF(OFFSET('Sanitation Data'!$H$33,0,10*ROW('Sanitation Data'!H31))="","",OFFSET('Sanitation Data'!$H$33,0,10*ROW('Sanitation Data'!H31)))</f>
        <v/>
      </c>
      <c r="DO37" s="35" t="str">
        <f ca="true">+IF(OFFSET('Hygiene Data'!$C$12,0,10*ROW('Hygiene Data'!C31))="","",OFFSET('Hygiene Data'!$C$12,0,10*ROW('Hygiene Data'!C31)))</f>
        <v/>
      </c>
      <c r="DP37" s="35" t="str">
        <f ca="true">+IF(OFFSET('Hygiene Data'!$C$13,0,10*ROW('Hygiene Data'!C31))="","",OFFSET('Hygiene Data'!$C$13,0,10*ROW('Hygiene Data'!C31)))</f>
        <v/>
      </c>
      <c r="DQ37" s="35" t="str">
        <f ca="true">+IF(OFFSET('Hygiene Data'!$C$14,0,10*ROW('Hygiene Data'!C31))="","",OFFSET('Hygiene Data'!$C$14,0,10*ROW('Hygiene Data'!C31)))</f>
        <v/>
      </c>
      <c r="DR37" s="35" t="str">
        <f ca="true">+IF(OFFSET('Hygiene Data'!$D$12,0,10*ROW('Hygiene Data'!D31))="","",OFFSET('Hygiene Data'!$D$12,0,10*ROW('Hygiene Data'!D31)))</f>
        <v/>
      </c>
      <c r="DS37" s="35" t="str">
        <f ca="true">+IF(OFFSET('Hygiene Data'!$D$13,0,10*ROW('Hygiene Data'!D31))="","",OFFSET('Hygiene Data'!$D$13,0,10*ROW('Hygiene Data'!D31)))</f>
        <v/>
      </c>
      <c r="DT37" s="35" t="str">
        <f ca="true">+IF(OFFSET('Hygiene Data'!$D$14,0,10*ROW('Hygiene Data'!D31))="","",OFFSET('Hygiene Data'!$D$14,0,10*ROW('Hygiene Data'!D31)))</f>
        <v/>
      </c>
      <c r="DU37" s="35" t="str">
        <f ca="true">+IF(OFFSET('Hygiene Data'!$E$12,0,10*ROW('Hygiene Data'!E31))="","",OFFSET('Hygiene Data'!$E$12,0,10*ROW('Hygiene Data'!E31)))</f>
        <v/>
      </c>
      <c r="DV37" s="35" t="str">
        <f ca="true">+IF(OFFSET('Hygiene Data'!$E$13,0,10*ROW('Hygiene Data'!E31))="","",OFFSET('Hygiene Data'!$E$13,0,10*ROW('Hygiene Data'!E31)))</f>
        <v/>
      </c>
      <c r="DW37" s="35" t="str">
        <f ca="true">+IF(OFFSET('Hygiene Data'!$E$14,0,10*ROW('Hygiene Data'!E31))="","",OFFSET('Hygiene Data'!$E$14,0,10*ROW('Hygiene Data'!E31)))</f>
        <v/>
      </c>
      <c r="DX37" s="35" t="str">
        <f ca="true">+IF(OFFSET('Hygiene Data'!$F$12,0,10*ROW('Hygiene Data'!F31))="","",OFFSET('Hygiene Data'!$F$12,0,10*ROW('Hygiene Data'!F31)))</f>
        <v/>
      </c>
      <c r="DY37" s="35" t="str">
        <f ca="true">+IF(OFFSET('Hygiene Data'!$F$13,0,10*ROW('Hygiene Data'!F31))="","",OFFSET('Hygiene Data'!$F$13,0,10*ROW('Hygiene Data'!F31)))</f>
        <v/>
      </c>
      <c r="DZ37" s="35" t="str">
        <f ca="true">+IF(OFFSET('Hygiene Data'!$F$14,0,10*ROW('Hygiene Data'!F31))="","",OFFSET('Hygiene Data'!$F$14,0,10*ROW('Hygiene Data'!F31)))</f>
        <v/>
      </c>
      <c r="EA37" s="35" t="str">
        <f ca="true">+IF(OFFSET('Hygiene Data'!$G$12,0,10*ROW('Hygiene Data'!G31))="","",OFFSET('Hygiene Data'!$G$12,0,10*ROW('Hygiene Data'!G31)))</f>
        <v/>
      </c>
      <c r="EB37" s="35" t="str">
        <f ca="true">+IF(OFFSET('Hygiene Data'!$G$13,0,10*ROW('Hygiene Data'!G31))="","",OFFSET('Hygiene Data'!$G$13,0,10*ROW('Hygiene Data'!G31)))</f>
        <v/>
      </c>
      <c r="EC37" s="35" t="str">
        <f ca="true">+IF(OFFSET('Hygiene Data'!$G$14,0,10*ROW('Hygiene Data'!G31))="","",OFFSET('Hygiene Data'!$G$14,0,10*ROW('Hygiene Data'!G31)))</f>
        <v/>
      </c>
      <c r="ED37" s="35" t="str">
        <f ca="true">+IF(OFFSET('Hygiene Data'!$H$12,0,10*ROW('Hygiene Data'!H31))="","",OFFSET('Hygiene Data'!$H$12,0,10*ROW('Hygiene Data'!H31)))</f>
        <v/>
      </c>
      <c r="EE37" s="35" t="str">
        <f ca="true">+IF(OFFSET('Hygiene Data'!$H$13,0,10*ROW('Hygiene Data'!H31))="","",OFFSET('Hygiene Data'!$H$13,0,10*ROW('Hygiene Data'!H31)))</f>
        <v/>
      </c>
      <c r="EF37" s="35" t="str">
        <f ca="true">+IF(OFFSET('Hygiene Data'!$H$14,0,10*ROW('Hygiene Data'!H31))="","",OFFSET('Hygiene Data'!$H$14,0,10*ROW('Hygiene Data'!H31)))</f>
        <v/>
      </c>
    </row>
    <row r="38" x14ac:dyDescent="0.2">
      <c r="A38" s="58" t="str">
        <f ca="true">+IF(OFFSET('Water Data'!$B$1,0,10*ROW('Water Data'!B35))="","",OFFSET('Water Data'!$B$1,0,10*ROW('Water Data'!B35)))</f>
        <v/>
      </c>
      <c r="B38" s="58" t="str">
        <f ca="true">+IF(OFFSET('Water Data'!$A$3,0,10*ROW('Water Data'!A35))="","",OFFSET('Water Data'!$A$3,0,10*ROW('Water Data'!A35)))</f>
        <v/>
      </c>
      <c r="C38" s="58" t="str">
        <f ca="true">+IF(OFFSET('Water Data'!$C$3,0,10*ROW('Water Data'!C35))="","",OFFSET('Water Data'!$C$3,0,10*ROW('Water Data'!C35)))</f>
        <v/>
      </c>
      <c r="D38" s="247"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7"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7"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7"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7"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7"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7"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7"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7"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7"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7"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7"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7"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7"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7"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7"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7"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7"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8"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8"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8"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8"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8"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8"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8"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8"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8"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8"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8"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8"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8"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8"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8"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8"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8"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8"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8"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8"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8"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8"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8"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8"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8"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8"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8"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8"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8"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8"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9"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9"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9"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9"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9"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9"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9"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9"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9"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9"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9"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9"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9"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9"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9"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9"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9"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9"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5" t="str">
        <f ca="true">+IF(OFFSET('Water Data'!$C$28,0,10*ROW('Water Data'!C32))="","",OFFSET('Water Data'!$C$28,0,10*ROW('Water Data'!C32)))</f>
        <v/>
      </c>
      <c r="BT38" s="35" t="str">
        <f ca="true">+IF(OFFSET('Water Data'!$C$29,0,10*ROW('Water Data'!C32))="","",OFFSET('Water Data'!$C$29,0,10*ROW('Water Data'!C32)))</f>
        <v/>
      </c>
      <c r="BU38" s="35" t="str">
        <f ca="true">+IF(OFFSET('Water Data'!$C$30,0,10*ROW('Water Data'!C32))="","",OFFSET('Water Data'!$C$30,0,10*ROW('Water Data'!C32)))</f>
        <v/>
      </c>
      <c r="BV38" s="35" t="str">
        <f ca="true">+IF(OFFSET('Water Data'!$D$28,0,10*ROW('Water Data'!D32))="","",OFFSET('Water Data'!$D$28,0,10*ROW('Water Data'!D32)))</f>
        <v/>
      </c>
      <c r="BW38" s="35" t="str">
        <f ca="true">+IF(OFFSET('Water Data'!$D$29,0,10*ROW('Water Data'!D32))="","",OFFSET('Water Data'!$D$29,0,10*ROW('Water Data'!D32)))</f>
        <v/>
      </c>
      <c r="BX38" s="35" t="str">
        <f ca="true">+IF(OFFSET('Water Data'!$D$30,0,10*ROW('Water Data'!D32))="","",OFFSET('Water Data'!$D$30,0,10*ROW('Water Data'!D32)))</f>
        <v/>
      </c>
      <c r="BY38" s="35" t="str">
        <f ca="true">+IF(OFFSET('Water Data'!$E$28,0,10*ROW('Water Data'!E32))="","",OFFSET('Water Data'!$E$28,0,10*ROW('Water Data'!E32)))</f>
        <v/>
      </c>
      <c r="BZ38" s="35" t="str">
        <f ca="true">+IF(OFFSET('Water Data'!$E$29,0,10*ROW('Water Data'!E32))="","",OFFSET('Water Data'!$E$29,0,10*ROW('Water Data'!E32)))</f>
        <v/>
      </c>
      <c r="CA38" s="35" t="str">
        <f ca="true">+IF(OFFSET('Water Data'!$E$30,0,10*ROW('Water Data'!E32))="","",OFFSET('Water Data'!$E$30,0,10*ROW('Water Data'!E32)))</f>
        <v/>
      </c>
      <c r="CB38" s="35" t="str">
        <f ca="true">+IF(OFFSET('Water Data'!$F$28,0,10*ROW('Water Data'!F32))="","",OFFSET('Water Data'!$F$28,0,10*ROW('Water Data'!F32)))</f>
        <v/>
      </c>
      <c r="CC38" s="35" t="str">
        <f ca="true">+IF(OFFSET('Water Data'!$F$29,0,10*ROW('Water Data'!F32))="","",OFFSET('Water Data'!$F$29,0,10*ROW('Water Data'!F32)))</f>
        <v/>
      </c>
      <c r="CD38" s="35" t="str">
        <f ca="true">+IF(OFFSET('Water Data'!$F$30,0,10*ROW('Water Data'!F32))="","",OFFSET('Water Data'!$F$30,0,10*ROW('Water Data'!F32)))</f>
        <v/>
      </c>
      <c r="CE38" s="35" t="str">
        <f ca="true">+IF(OFFSET('Water Data'!$G$28,0,10*ROW('Water Data'!G32))="","",OFFSET('Water Data'!$G$28,0,10*ROW('Water Data'!G32)))</f>
        <v/>
      </c>
      <c r="CF38" s="35" t="str">
        <f ca="true">+IF(OFFSET('Water Data'!$G$29,0,10*ROW('Water Data'!G32))="","",OFFSET('Water Data'!$G$29,0,10*ROW('Water Data'!G32)))</f>
        <v/>
      </c>
      <c r="CG38" s="35" t="str">
        <f ca="true">+IF(OFFSET('Water Data'!$G$30,0,10*ROW('Water Data'!G32))="","",OFFSET('Water Data'!$G$30,0,10*ROW('Water Data'!G32)))</f>
        <v/>
      </c>
      <c r="CH38" s="35" t="str">
        <f ca="true">+IF(OFFSET('Water Data'!$H$28,0,10*ROW('Water Data'!H32))="","",OFFSET('Water Data'!$H$28,0,10*ROW('Water Data'!H32)))</f>
        <v/>
      </c>
      <c r="CI38" s="35" t="str">
        <f ca="true">+IF(OFFSET('Water Data'!$H$29,0,10*ROW('Water Data'!H32))="","",OFFSET('Water Data'!$H$29,0,10*ROW('Water Data'!H32)))</f>
        <v/>
      </c>
      <c r="CJ38" s="35" t="str">
        <f ca="true">+IF(OFFSET('Water Data'!$H$30,0,10*ROW('Water Data'!H32))="","",OFFSET('Water Data'!$H$30,0,10*ROW('Water Data'!H32)))</f>
        <v/>
      </c>
      <c r="CK38" s="35" t="str">
        <f ca="true">+IF(OFFSET('Sanitation Data'!$C$29,0,10*ROW('Sanitation Data'!C32))="","",OFFSET('Sanitation Data'!$C$29,0,10*ROW('Sanitation Data'!C32)))</f>
        <v/>
      </c>
      <c r="CL38" s="35" t="str">
        <f ca="true">+IF(OFFSET('Sanitation Data'!$C$30,0,10*ROW('Sanitation Data'!C32))="","",OFFSET('Sanitation Data'!$C$30,0,10*ROW('Sanitation Data'!C32)))</f>
        <v/>
      </c>
      <c r="CM38" s="35" t="str">
        <f ca="true">+IF(OFFSET('Sanitation Data'!$C$31,0,10*ROW('Sanitation Data'!C32))="","",OFFSET('Sanitation Data'!$C$31,0,10*ROW('Sanitation Data'!C32)))</f>
        <v/>
      </c>
      <c r="CN38" s="35" t="str">
        <f ca="true">+IF(OFFSET('Sanitation Data'!$C$32,0,10*ROW('Sanitation Data'!C32))="","",OFFSET('Sanitation Data'!$C$32,0,10*ROW('Sanitation Data'!C32)))</f>
        <v/>
      </c>
      <c r="CO38" s="35" t="str">
        <f ca="true">+IF(OFFSET('Sanitation Data'!$C$33,0,10*ROW('Sanitation Data'!C32))="","",OFFSET('Sanitation Data'!$C$33,0,10*ROW('Sanitation Data'!C32)))</f>
        <v/>
      </c>
      <c r="CP38" s="35" t="str">
        <f ca="true">+IF(OFFSET('Sanitation Data'!$D$29,0,10*ROW('Sanitation Data'!D32))="","",OFFSET('Sanitation Data'!$D$29,0,10*ROW('Sanitation Data'!D32)))</f>
        <v/>
      </c>
      <c r="CQ38" s="35" t="str">
        <f ca="true">+IF(OFFSET('Sanitation Data'!$D$30,0,10*ROW('Sanitation Data'!D32))="","",OFFSET('Sanitation Data'!$D$30,0,10*ROW('Sanitation Data'!D32)))</f>
        <v/>
      </c>
      <c r="CR38" s="35" t="str">
        <f ca="true">+IF(OFFSET('Sanitation Data'!$D$31,0,10*ROW('Sanitation Data'!D32))="","",OFFSET('Sanitation Data'!$D$31,0,10*ROW('Sanitation Data'!D32)))</f>
        <v/>
      </c>
      <c r="CS38" s="35" t="str">
        <f ca="true">+IF(OFFSET('Sanitation Data'!$D$32,0,10*ROW('Sanitation Data'!D32))="","",OFFSET('Sanitation Data'!$D$32,0,10*ROW('Sanitation Data'!D32)))</f>
        <v/>
      </c>
      <c r="CT38" s="35" t="str">
        <f ca="true">+IF(OFFSET('Sanitation Data'!$D$33,0,10*ROW('Sanitation Data'!D32))="","",OFFSET('Sanitation Data'!$D$33,0,10*ROW('Sanitation Data'!D32)))</f>
        <v/>
      </c>
      <c r="CU38" s="35" t="str">
        <f ca="true">+IF(OFFSET('Sanitation Data'!$E$29,0,10*ROW('Sanitation Data'!E32))="","",OFFSET('Sanitation Data'!$E$29,0,10*ROW('Sanitation Data'!E32)))</f>
        <v/>
      </c>
      <c r="CV38" s="35" t="str">
        <f ca="true">+IF(OFFSET('Sanitation Data'!$E$30,0,10*ROW('Sanitation Data'!E32))="","",OFFSET('Sanitation Data'!$E$30,0,10*ROW('Sanitation Data'!E32)))</f>
        <v/>
      </c>
      <c r="CW38" s="35" t="str">
        <f ca="true">+IF(OFFSET('Sanitation Data'!$E$31,0,10*ROW('Sanitation Data'!E32))="","",OFFSET('Sanitation Data'!$E$31,0,10*ROW('Sanitation Data'!E32)))</f>
        <v/>
      </c>
      <c r="CX38" s="35" t="str">
        <f ca="true">+IF(OFFSET('Sanitation Data'!$E$32,0,10*ROW('Sanitation Data'!E32))="","",OFFSET('Sanitation Data'!$E$32,0,10*ROW('Sanitation Data'!E32)))</f>
        <v/>
      </c>
      <c r="CY38" s="35" t="str">
        <f ca="true">+IF(OFFSET('Sanitation Data'!$E$33,0,10*ROW('Sanitation Data'!E32))="","",OFFSET('Sanitation Data'!$E$33,0,10*ROW('Sanitation Data'!E32)))</f>
        <v/>
      </c>
      <c r="CZ38" s="35" t="str">
        <f ca="true">+IF(OFFSET('Sanitation Data'!$F$29,0,10*ROW('Sanitation Data'!F32))="","",OFFSET('Sanitation Data'!$F$29,0,10*ROW('Sanitation Data'!F32)))</f>
        <v/>
      </c>
      <c r="DA38" s="35" t="str">
        <f ca="true">+IF(OFFSET('Sanitation Data'!$F$30,0,10*ROW('Sanitation Data'!F32))="","",OFFSET('Sanitation Data'!$F$30,0,10*ROW('Sanitation Data'!F32)))</f>
        <v/>
      </c>
      <c r="DB38" s="35" t="str">
        <f ca="true">+IF(OFFSET('Sanitation Data'!$F$31,0,10*ROW('Sanitation Data'!F32))="","",OFFSET('Sanitation Data'!$F$31,0,10*ROW('Sanitation Data'!F32)))</f>
        <v/>
      </c>
      <c r="DC38" s="35" t="str">
        <f ca="true">+IF(OFFSET('Sanitation Data'!$F$32,0,10*ROW('Sanitation Data'!F32))="","",OFFSET('Sanitation Data'!$F$32,0,10*ROW('Sanitation Data'!F32)))</f>
        <v/>
      </c>
      <c r="DD38" s="35" t="str">
        <f ca="true">+IF(OFFSET('Sanitation Data'!$F$33,0,10*ROW('Sanitation Data'!F32))="","",OFFSET('Sanitation Data'!$F$33,0,10*ROW('Sanitation Data'!F32)))</f>
        <v/>
      </c>
      <c r="DE38" s="35" t="str">
        <f ca="true">+IF(OFFSET('Sanitation Data'!$G$29,0,10*ROW('Sanitation Data'!G32))="","",OFFSET('Sanitation Data'!$G$29,0,10*ROW('Sanitation Data'!G32)))</f>
        <v/>
      </c>
      <c r="DF38" s="35" t="str">
        <f ca="true">+IF(OFFSET('Sanitation Data'!$G$30,0,10*ROW('Sanitation Data'!G32))="","",OFFSET('Sanitation Data'!$G$30,0,10*ROW('Sanitation Data'!G32)))</f>
        <v/>
      </c>
      <c r="DG38" s="35" t="str">
        <f ca="true">+IF(OFFSET('Sanitation Data'!$G$31,0,10*ROW('Sanitation Data'!G32))="","",OFFSET('Sanitation Data'!$G$31,0,10*ROW('Sanitation Data'!G32)))</f>
        <v/>
      </c>
      <c r="DH38" s="35" t="str">
        <f ca="true">+IF(OFFSET('Sanitation Data'!$G$32,0,10*ROW('Sanitation Data'!G32))="","",OFFSET('Sanitation Data'!$G$32,0,10*ROW('Sanitation Data'!G32)))</f>
        <v/>
      </c>
      <c r="DI38" s="35" t="str">
        <f ca="true">+IF(OFFSET('Sanitation Data'!$G$33,0,10*ROW('Sanitation Data'!G32))="","",OFFSET('Sanitation Data'!$G$33,0,10*ROW('Sanitation Data'!G32)))</f>
        <v/>
      </c>
      <c r="DJ38" s="35" t="str">
        <f ca="true">+IF(OFFSET('Sanitation Data'!$H$29,0,10*ROW('Sanitation Data'!H32))="","",OFFSET('Sanitation Data'!$H$29,0,10*ROW('Sanitation Data'!H32)))</f>
        <v/>
      </c>
      <c r="DK38" s="35" t="str">
        <f ca="true">+IF(OFFSET('Sanitation Data'!$H$30,0,10*ROW('Sanitation Data'!H32))="","",OFFSET('Sanitation Data'!$H$30,0,10*ROW('Sanitation Data'!H32)))</f>
        <v/>
      </c>
      <c r="DL38" s="35" t="str">
        <f ca="true">+IF(OFFSET('Sanitation Data'!$H$31,0,10*ROW('Sanitation Data'!H32))="","",OFFSET('Sanitation Data'!$H$31,0,10*ROW('Sanitation Data'!H32)))</f>
        <v/>
      </c>
      <c r="DM38" s="35" t="str">
        <f ca="true">+IF(OFFSET('Sanitation Data'!$H$32,0,10*ROW('Sanitation Data'!H32))="","",OFFSET('Sanitation Data'!$H$32,0,10*ROW('Sanitation Data'!H32)))</f>
        <v/>
      </c>
      <c r="DN38" s="35" t="str">
        <f ca="true">+IF(OFFSET('Sanitation Data'!$H$33,0,10*ROW('Sanitation Data'!H32))="","",OFFSET('Sanitation Data'!$H$33,0,10*ROW('Sanitation Data'!H32)))</f>
        <v/>
      </c>
      <c r="DO38" s="35" t="str">
        <f ca="true">+IF(OFFSET('Hygiene Data'!$C$12,0,10*ROW('Hygiene Data'!C32))="","",OFFSET('Hygiene Data'!$C$12,0,10*ROW('Hygiene Data'!C32)))</f>
        <v/>
      </c>
      <c r="DP38" s="35" t="str">
        <f ca="true">+IF(OFFSET('Hygiene Data'!$C$13,0,10*ROW('Hygiene Data'!C32))="","",OFFSET('Hygiene Data'!$C$13,0,10*ROW('Hygiene Data'!C32)))</f>
        <v/>
      </c>
      <c r="DQ38" s="35" t="str">
        <f ca="true">+IF(OFFSET('Hygiene Data'!$C$14,0,10*ROW('Hygiene Data'!C32))="","",OFFSET('Hygiene Data'!$C$14,0,10*ROW('Hygiene Data'!C32)))</f>
        <v/>
      </c>
      <c r="DR38" s="35" t="str">
        <f ca="true">+IF(OFFSET('Hygiene Data'!$D$12,0,10*ROW('Hygiene Data'!D32))="","",OFFSET('Hygiene Data'!$D$12,0,10*ROW('Hygiene Data'!D32)))</f>
        <v/>
      </c>
      <c r="DS38" s="35" t="str">
        <f ca="true">+IF(OFFSET('Hygiene Data'!$D$13,0,10*ROW('Hygiene Data'!D32))="","",OFFSET('Hygiene Data'!$D$13,0,10*ROW('Hygiene Data'!D32)))</f>
        <v/>
      </c>
      <c r="DT38" s="35" t="str">
        <f ca="true">+IF(OFFSET('Hygiene Data'!$D$14,0,10*ROW('Hygiene Data'!D32))="","",OFFSET('Hygiene Data'!$D$14,0,10*ROW('Hygiene Data'!D32)))</f>
        <v/>
      </c>
      <c r="DU38" s="35" t="str">
        <f ca="true">+IF(OFFSET('Hygiene Data'!$E$12,0,10*ROW('Hygiene Data'!E32))="","",OFFSET('Hygiene Data'!$E$12,0,10*ROW('Hygiene Data'!E32)))</f>
        <v/>
      </c>
      <c r="DV38" s="35" t="str">
        <f ca="true">+IF(OFFSET('Hygiene Data'!$E$13,0,10*ROW('Hygiene Data'!E32))="","",OFFSET('Hygiene Data'!$E$13,0,10*ROW('Hygiene Data'!E32)))</f>
        <v/>
      </c>
      <c r="DW38" s="35" t="str">
        <f ca="true">+IF(OFFSET('Hygiene Data'!$E$14,0,10*ROW('Hygiene Data'!E32))="","",OFFSET('Hygiene Data'!$E$14,0,10*ROW('Hygiene Data'!E32)))</f>
        <v/>
      </c>
      <c r="DX38" s="35" t="str">
        <f ca="true">+IF(OFFSET('Hygiene Data'!$F$12,0,10*ROW('Hygiene Data'!F32))="","",OFFSET('Hygiene Data'!$F$12,0,10*ROW('Hygiene Data'!F32)))</f>
        <v/>
      </c>
      <c r="DY38" s="35" t="str">
        <f ca="true">+IF(OFFSET('Hygiene Data'!$F$13,0,10*ROW('Hygiene Data'!F32))="","",OFFSET('Hygiene Data'!$F$13,0,10*ROW('Hygiene Data'!F32)))</f>
        <v/>
      </c>
      <c r="DZ38" s="35" t="str">
        <f ca="true">+IF(OFFSET('Hygiene Data'!$F$14,0,10*ROW('Hygiene Data'!F32))="","",OFFSET('Hygiene Data'!$F$14,0,10*ROW('Hygiene Data'!F32)))</f>
        <v/>
      </c>
      <c r="EA38" s="35" t="str">
        <f ca="true">+IF(OFFSET('Hygiene Data'!$G$12,0,10*ROW('Hygiene Data'!G32))="","",OFFSET('Hygiene Data'!$G$12,0,10*ROW('Hygiene Data'!G32)))</f>
        <v/>
      </c>
      <c r="EB38" s="35" t="str">
        <f ca="true">+IF(OFFSET('Hygiene Data'!$G$13,0,10*ROW('Hygiene Data'!G32))="","",OFFSET('Hygiene Data'!$G$13,0,10*ROW('Hygiene Data'!G32)))</f>
        <v/>
      </c>
      <c r="EC38" s="35" t="str">
        <f ca="true">+IF(OFFSET('Hygiene Data'!$G$14,0,10*ROW('Hygiene Data'!G32))="","",OFFSET('Hygiene Data'!$G$14,0,10*ROW('Hygiene Data'!G32)))</f>
        <v/>
      </c>
      <c r="ED38" s="35" t="str">
        <f ca="true">+IF(OFFSET('Hygiene Data'!$H$12,0,10*ROW('Hygiene Data'!H32))="","",OFFSET('Hygiene Data'!$H$12,0,10*ROW('Hygiene Data'!H32)))</f>
        <v/>
      </c>
      <c r="EE38" s="35" t="str">
        <f ca="true">+IF(OFFSET('Hygiene Data'!$H$13,0,10*ROW('Hygiene Data'!H32))="","",OFFSET('Hygiene Data'!$H$13,0,10*ROW('Hygiene Data'!H32)))</f>
        <v/>
      </c>
      <c r="EF38" s="35" t="str">
        <f ca="true">+IF(OFFSET('Hygiene Data'!$H$14,0,10*ROW('Hygiene Data'!H32))="","",OFFSET('Hygiene Data'!$H$14,0,10*ROW('Hygiene Data'!H32)))</f>
        <v/>
      </c>
    </row>
    <row r="39" x14ac:dyDescent="0.2">
      <c r="A39" s="58" t="str">
        <f ca="true">+IF(OFFSET('Water Data'!$B$1,0,10*ROW('Water Data'!B36))="","",OFFSET('Water Data'!$B$1,0,10*ROW('Water Data'!B36)))</f>
        <v/>
      </c>
      <c r="B39" s="58" t="str">
        <f ca="true">+IF(OFFSET('Water Data'!$A$3,0,10*ROW('Water Data'!A36))="","",OFFSET('Water Data'!$A$3,0,10*ROW('Water Data'!A36)))</f>
        <v/>
      </c>
      <c r="C39" s="58" t="str">
        <f ca="true">+IF(OFFSET('Water Data'!$C$3,0,10*ROW('Water Data'!C36))="","",OFFSET('Water Data'!$C$3,0,10*ROW('Water Data'!C36)))</f>
        <v/>
      </c>
      <c r="D39" s="247"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7"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7"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7"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7"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7"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7"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7"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7"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7"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7"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7"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7"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7"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7"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7"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7"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7"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8"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8"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8"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8"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8"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8"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8"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8"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8"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8"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8"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8"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8"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8"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8"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8"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8"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8"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8"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8"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8"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8"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8"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8"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8"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8"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8"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8"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8"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8"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9"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9"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9"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9"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9"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9"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9"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9"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9"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9"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9"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9"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9"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9"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9"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9"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9"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9"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5" t="str">
        <f ca="true">+IF(OFFSET('Water Data'!$C$28,0,10*ROW('Water Data'!C33))="","",OFFSET('Water Data'!$C$28,0,10*ROW('Water Data'!C33)))</f>
        <v/>
      </c>
      <c r="BT39" s="35" t="str">
        <f ca="true">+IF(OFFSET('Water Data'!$C$29,0,10*ROW('Water Data'!C33))="","",OFFSET('Water Data'!$C$29,0,10*ROW('Water Data'!C33)))</f>
        <v/>
      </c>
      <c r="BU39" s="35" t="str">
        <f ca="true">+IF(OFFSET('Water Data'!$C$30,0,10*ROW('Water Data'!C33))="","",OFFSET('Water Data'!$C$30,0,10*ROW('Water Data'!C33)))</f>
        <v/>
      </c>
      <c r="BV39" s="35" t="str">
        <f ca="true">+IF(OFFSET('Water Data'!$D$28,0,10*ROW('Water Data'!D33))="","",OFFSET('Water Data'!$D$28,0,10*ROW('Water Data'!D33)))</f>
        <v/>
      </c>
      <c r="BW39" s="35" t="str">
        <f ca="true">+IF(OFFSET('Water Data'!$D$29,0,10*ROW('Water Data'!D33))="","",OFFSET('Water Data'!$D$29,0,10*ROW('Water Data'!D33)))</f>
        <v/>
      </c>
      <c r="BX39" s="35" t="str">
        <f ca="true">+IF(OFFSET('Water Data'!$D$30,0,10*ROW('Water Data'!D33))="","",OFFSET('Water Data'!$D$30,0,10*ROW('Water Data'!D33)))</f>
        <v/>
      </c>
      <c r="BY39" s="35" t="str">
        <f ca="true">+IF(OFFSET('Water Data'!$E$28,0,10*ROW('Water Data'!E33))="","",OFFSET('Water Data'!$E$28,0,10*ROW('Water Data'!E33)))</f>
        <v/>
      </c>
      <c r="BZ39" s="35" t="str">
        <f ca="true">+IF(OFFSET('Water Data'!$E$29,0,10*ROW('Water Data'!E33))="","",OFFSET('Water Data'!$E$29,0,10*ROW('Water Data'!E33)))</f>
        <v/>
      </c>
      <c r="CA39" s="35" t="str">
        <f ca="true">+IF(OFFSET('Water Data'!$E$30,0,10*ROW('Water Data'!E33))="","",OFFSET('Water Data'!$E$30,0,10*ROW('Water Data'!E33)))</f>
        <v/>
      </c>
      <c r="CB39" s="35" t="str">
        <f ca="true">+IF(OFFSET('Water Data'!$F$28,0,10*ROW('Water Data'!F33))="","",OFFSET('Water Data'!$F$28,0,10*ROW('Water Data'!F33)))</f>
        <v/>
      </c>
      <c r="CC39" s="35" t="str">
        <f ca="true">+IF(OFFSET('Water Data'!$F$29,0,10*ROW('Water Data'!F33))="","",OFFSET('Water Data'!$F$29,0,10*ROW('Water Data'!F33)))</f>
        <v/>
      </c>
      <c r="CD39" s="35" t="str">
        <f ca="true">+IF(OFFSET('Water Data'!$F$30,0,10*ROW('Water Data'!F33))="","",OFFSET('Water Data'!$F$30,0,10*ROW('Water Data'!F33)))</f>
        <v/>
      </c>
      <c r="CE39" s="35" t="str">
        <f ca="true">+IF(OFFSET('Water Data'!$G$28,0,10*ROW('Water Data'!G33))="","",OFFSET('Water Data'!$G$28,0,10*ROW('Water Data'!G33)))</f>
        <v/>
      </c>
      <c r="CF39" s="35" t="str">
        <f ca="true">+IF(OFFSET('Water Data'!$G$29,0,10*ROW('Water Data'!G33))="","",OFFSET('Water Data'!$G$29,0,10*ROW('Water Data'!G33)))</f>
        <v/>
      </c>
      <c r="CG39" s="35" t="str">
        <f ca="true">+IF(OFFSET('Water Data'!$G$30,0,10*ROW('Water Data'!G33))="","",OFFSET('Water Data'!$G$30,0,10*ROW('Water Data'!G33)))</f>
        <v/>
      </c>
      <c r="CH39" s="35" t="str">
        <f ca="true">+IF(OFFSET('Water Data'!$H$28,0,10*ROW('Water Data'!H33))="","",OFFSET('Water Data'!$H$28,0,10*ROW('Water Data'!H33)))</f>
        <v/>
      </c>
      <c r="CI39" s="35" t="str">
        <f ca="true">+IF(OFFSET('Water Data'!$H$29,0,10*ROW('Water Data'!H33))="","",OFFSET('Water Data'!$H$29,0,10*ROW('Water Data'!H33)))</f>
        <v/>
      </c>
      <c r="CJ39" s="35" t="str">
        <f ca="true">+IF(OFFSET('Water Data'!$H$30,0,10*ROW('Water Data'!H33))="","",OFFSET('Water Data'!$H$30,0,10*ROW('Water Data'!H33)))</f>
        <v/>
      </c>
      <c r="CK39" s="35" t="str">
        <f ca="true">+IF(OFFSET('Sanitation Data'!$C$29,0,10*ROW('Sanitation Data'!C33))="","",OFFSET('Sanitation Data'!$C$29,0,10*ROW('Sanitation Data'!C33)))</f>
        <v/>
      </c>
      <c r="CL39" s="35" t="str">
        <f ca="true">+IF(OFFSET('Sanitation Data'!$C$30,0,10*ROW('Sanitation Data'!C33))="","",OFFSET('Sanitation Data'!$C$30,0,10*ROW('Sanitation Data'!C33)))</f>
        <v/>
      </c>
      <c r="CM39" s="35" t="str">
        <f ca="true">+IF(OFFSET('Sanitation Data'!$C$31,0,10*ROW('Sanitation Data'!C33))="","",OFFSET('Sanitation Data'!$C$31,0,10*ROW('Sanitation Data'!C33)))</f>
        <v/>
      </c>
      <c r="CN39" s="35" t="str">
        <f ca="true">+IF(OFFSET('Sanitation Data'!$C$32,0,10*ROW('Sanitation Data'!C33))="","",OFFSET('Sanitation Data'!$C$32,0,10*ROW('Sanitation Data'!C33)))</f>
        <v/>
      </c>
      <c r="CO39" s="35" t="str">
        <f ca="true">+IF(OFFSET('Sanitation Data'!$C$33,0,10*ROW('Sanitation Data'!C33))="","",OFFSET('Sanitation Data'!$C$33,0,10*ROW('Sanitation Data'!C33)))</f>
        <v/>
      </c>
      <c r="CP39" s="35" t="str">
        <f ca="true">+IF(OFFSET('Sanitation Data'!$D$29,0,10*ROW('Sanitation Data'!D33))="","",OFFSET('Sanitation Data'!$D$29,0,10*ROW('Sanitation Data'!D33)))</f>
        <v/>
      </c>
      <c r="CQ39" s="35" t="str">
        <f ca="true">+IF(OFFSET('Sanitation Data'!$D$30,0,10*ROW('Sanitation Data'!D33))="","",OFFSET('Sanitation Data'!$D$30,0,10*ROW('Sanitation Data'!D33)))</f>
        <v/>
      </c>
      <c r="CR39" s="35" t="str">
        <f ca="true">+IF(OFFSET('Sanitation Data'!$D$31,0,10*ROW('Sanitation Data'!D33))="","",OFFSET('Sanitation Data'!$D$31,0,10*ROW('Sanitation Data'!D33)))</f>
        <v/>
      </c>
      <c r="CS39" s="35" t="str">
        <f ca="true">+IF(OFFSET('Sanitation Data'!$D$32,0,10*ROW('Sanitation Data'!D33))="","",OFFSET('Sanitation Data'!$D$32,0,10*ROW('Sanitation Data'!D33)))</f>
        <v/>
      </c>
      <c r="CT39" s="35" t="str">
        <f ca="true">+IF(OFFSET('Sanitation Data'!$D$33,0,10*ROW('Sanitation Data'!D33))="","",OFFSET('Sanitation Data'!$D$33,0,10*ROW('Sanitation Data'!D33)))</f>
        <v/>
      </c>
      <c r="CU39" s="35" t="str">
        <f ca="true">+IF(OFFSET('Sanitation Data'!$E$29,0,10*ROW('Sanitation Data'!E33))="","",OFFSET('Sanitation Data'!$E$29,0,10*ROW('Sanitation Data'!E33)))</f>
        <v/>
      </c>
      <c r="CV39" s="35" t="str">
        <f ca="true">+IF(OFFSET('Sanitation Data'!$E$30,0,10*ROW('Sanitation Data'!E33))="","",OFFSET('Sanitation Data'!$E$30,0,10*ROW('Sanitation Data'!E33)))</f>
        <v/>
      </c>
      <c r="CW39" s="35" t="str">
        <f ca="true">+IF(OFFSET('Sanitation Data'!$E$31,0,10*ROW('Sanitation Data'!E33))="","",OFFSET('Sanitation Data'!$E$31,0,10*ROW('Sanitation Data'!E33)))</f>
        <v/>
      </c>
      <c r="CX39" s="35" t="str">
        <f ca="true">+IF(OFFSET('Sanitation Data'!$E$32,0,10*ROW('Sanitation Data'!E33))="","",OFFSET('Sanitation Data'!$E$32,0,10*ROW('Sanitation Data'!E33)))</f>
        <v/>
      </c>
      <c r="CY39" s="35" t="str">
        <f ca="true">+IF(OFFSET('Sanitation Data'!$E$33,0,10*ROW('Sanitation Data'!E33))="","",OFFSET('Sanitation Data'!$E$33,0,10*ROW('Sanitation Data'!E33)))</f>
        <v/>
      </c>
      <c r="CZ39" s="35" t="str">
        <f ca="true">+IF(OFFSET('Sanitation Data'!$F$29,0,10*ROW('Sanitation Data'!F33))="","",OFFSET('Sanitation Data'!$F$29,0,10*ROW('Sanitation Data'!F33)))</f>
        <v/>
      </c>
      <c r="DA39" s="35" t="str">
        <f ca="true">+IF(OFFSET('Sanitation Data'!$F$30,0,10*ROW('Sanitation Data'!F33))="","",OFFSET('Sanitation Data'!$F$30,0,10*ROW('Sanitation Data'!F33)))</f>
        <v/>
      </c>
      <c r="DB39" s="35" t="str">
        <f ca="true">+IF(OFFSET('Sanitation Data'!$F$31,0,10*ROW('Sanitation Data'!F33))="","",OFFSET('Sanitation Data'!$F$31,0,10*ROW('Sanitation Data'!F33)))</f>
        <v/>
      </c>
      <c r="DC39" s="35" t="str">
        <f ca="true">+IF(OFFSET('Sanitation Data'!$F$32,0,10*ROW('Sanitation Data'!F33))="","",OFFSET('Sanitation Data'!$F$32,0,10*ROW('Sanitation Data'!F33)))</f>
        <v/>
      </c>
      <c r="DD39" s="35" t="str">
        <f ca="true">+IF(OFFSET('Sanitation Data'!$F$33,0,10*ROW('Sanitation Data'!F33))="","",OFFSET('Sanitation Data'!$F$33,0,10*ROW('Sanitation Data'!F33)))</f>
        <v/>
      </c>
      <c r="DE39" s="35" t="str">
        <f ca="true">+IF(OFFSET('Sanitation Data'!$G$29,0,10*ROW('Sanitation Data'!G33))="","",OFFSET('Sanitation Data'!$G$29,0,10*ROW('Sanitation Data'!G33)))</f>
        <v/>
      </c>
      <c r="DF39" s="35" t="str">
        <f ca="true">+IF(OFFSET('Sanitation Data'!$G$30,0,10*ROW('Sanitation Data'!G33))="","",OFFSET('Sanitation Data'!$G$30,0,10*ROW('Sanitation Data'!G33)))</f>
        <v/>
      </c>
      <c r="DG39" s="35" t="str">
        <f ca="true">+IF(OFFSET('Sanitation Data'!$G$31,0,10*ROW('Sanitation Data'!G33))="","",OFFSET('Sanitation Data'!$G$31,0,10*ROW('Sanitation Data'!G33)))</f>
        <v/>
      </c>
      <c r="DH39" s="35" t="str">
        <f ca="true">+IF(OFFSET('Sanitation Data'!$G$32,0,10*ROW('Sanitation Data'!G33))="","",OFFSET('Sanitation Data'!$G$32,0,10*ROW('Sanitation Data'!G33)))</f>
        <v/>
      </c>
      <c r="DI39" s="35" t="str">
        <f ca="true">+IF(OFFSET('Sanitation Data'!$G$33,0,10*ROW('Sanitation Data'!G33))="","",OFFSET('Sanitation Data'!$G$33,0,10*ROW('Sanitation Data'!G33)))</f>
        <v/>
      </c>
      <c r="DJ39" s="35" t="str">
        <f ca="true">+IF(OFFSET('Sanitation Data'!$H$29,0,10*ROW('Sanitation Data'!H33))="","",OFFSET('Sanitation Data'!$H$29,0,10*ROW('Sanitation Data'!H33)))</f>
        <v/>
      </c>
      <c r="DK39" s="35" t="str">
        <f ca="true">+IF(OFFSET('Sanitation Data'!$H$30,0,10*ROW('Sanitation Data'!H33))="","",OFFSET('Sanitation Data'!$H$30,0,10*ROW('Sanitation Data'!H33)))</f>
        <v/>
      </c>
      <c r="DL39" s="35" t="str">
        <f ca="true">+IF(OFFSET('Sanitation Data'!$H$31,0,10*ROW('Sanitation Data'!H33))="","",OFFSET('Sanitation Data'!$H$31,0,10*ROW('Sanitation Data'!H33)))</f>
        <v/>
      </c>
      <c r="DM39" s="35" t="str">
        <f ca="true">+IF(OFFSET('Sanitation Data'!$H$32,0,10*ROW('Sanitation Data'!H33))="","",OFFSET('Sanitation Data'!$H$32,0,10*ROW('Sanitation Data'!H33)))</f>
        <v/>
      </c>
      <c r="DN39" s="35" t="str">
        <f ca="true">+IF(OFFSET('Sanitation Data'!$H$33,0,10*ROW('Sanitation Data'!H33))="","",OFFSET('Sanitation Data'!$H$33,0,10*ROW('Sanitation Data'!H33)))</f>
        <v/>
      </c>
      <c r="DO39" s="35" t="str">
        <f ca="true">+IF(OFFSET('Hygiene Data'!$C$12,0,10*ROW('Hygiene Data'!C33))="","",OFFSET('Hygiene Data'!$C$12,0,10*ROW('Hygiene Data'!C33)))</f>
        <v/>
      </c>
      <c r="DP39" s="35" t="str">
        <f ca="true">+IF(OFFSET('Hygiene Data'!$C$13,0,10*ROW('Hygiene Data'!C33))="","",OFFSET('Hygiene Data'!$C$13,0,10*ROW('Hygiene Data'!C33)))</f>
        <v/>
      </c>
      <c r="DQ39" s="35" t="str">
        <f ca="true">+IF(OFFSET('Hygiene Data'!$C$14,0,10*ROW('Hygiene Data'!C33))="","",OFFSET('Hygiene Data'!$C$14,0,10*ROW('Hygiene Data'!C33)))</f>
        <v/>
      </c>
      <c r="DR39" s="35" t="str">
        <f ca="true">+IF(OFFSET('Hygiene Data'!$D$12,0,10*ROW('Hygiene Data'!D33))="","",OFFSET('Hygiene Data'!$D$12,0,10*ROW('Hygiene Data'!D33)))</f>
        <v/>
      </c>
      <c r="DS39" s="35" t="str">
        <f ca="true">+IF(OFFSET('Hygiene Data'!$D$13,0,10*ROW('Hygiene Data'!D33))="","",OFFSET('Hygiene Data'!$D$13,0,10*ROW('Hygiene Data'!D33)))</f>
        <v/>
      </c>
      <c r="DT39" s="35" t="str">
        <f ca="true">+IF(OFFSET('Hygiene Data'!$D$14,0,10*ROW('Hygiene Data'!D33))="","",OFFSET('Hygiene Data'!$D$14,0,10*ROW('Hygiene Data'!D33)))</f>
        <v/>
      </c>
      <c r="DU39" s="35" t="str">
        <f ca="true">+IF(OFFSET('Hygiene Data'!$E$12,0,10*ROW('Hygiene Data'!E33))="","",OFFSET('Hygiene Data'!$E$12,0,10*ROW('Hygiene Data'!E33)))</f>
        <v/>
      </c>
      <c r="DV39" s="35" t="str">
        <f ca="true">+IF(OFFSET('Hygiene Data'!$E$13,0,10*ROW('Hygiene Data'!E33))="","",OFFSET('Hygiene Data'!$E$13,0,10*ROW('Hygiene Data'!E33)))</f>
        <v/>
      </c>
      <c r="DW39" s="35" t="str">
        <f ca="true">+IF(OFFSET('Hygiene Data'!$E$14,0,10*ROW('Hygiene Data'!E33))="","",OFFSET('Hygiene Data'!$E$14,0,10*ROW('Hygiene Data'!E33)))</f>
        <v/>
      </c>
      <c r="DX39" s="35" t="str">
        <f ca="true">+IF(OFFSET('Hygiene Data'!$F$12,0,10*ROW('Hygiene Data'!F33))="","",OFFSET('Hygiene Data'!$F$12,0,10*ROW('Hygiene Data'!F33)))</f>
        <v/>
      </c>
      <c r="DY39" s="35" t="str">
        <f ca="true">+IF(OFFSET('Hygiene Data'!$F$13,0,10*ROW('Hygiene Data'!F33))="","",OFFSET('Hygiene Data'!$F$13,0,10*ROW('Hygiene Data'!F33)))</f>
        <v/>
      </c>
      <c r="DZ39" s="35" t="str">
        <f ca="true">+IF(OFFSET('Hygiene Data'!$F$14,0,10*ROW('Hygiene Data'!F33))="","",OFFSET('Hygiene Data'!$F$14,0,10*ROW('Hygiene Data'!F33)))</f>
        <v/>
      </c>
      <c r="EA39" s="35" t="str">
        <f ca="true">+IF(OFFSET('Hygiene Data'!$G$12,0,10*ROW('Hygiene Data'!G33))="","",OFFSET('Hygiene Data'!$G$12,0,10*ROW('Hygiene Data'!G33)))</f>
        <v/>
      </c>
      <c r="EB39" s="35" t="str">
        <f ca="true">+IF(OFFSET('Hygiene Data'!$G$13,0,10*ROW('Hygiene Data'!G33))="","",OFFSET('Hygiene Data'!$G$13,0,10*ROW('Hygiene Data'!G33)))</f>
        <v/>
      </c>
      <c r="EC39" s="35" t="str">
        <f ca="true">+IF(OFFSET('Hygiene Data'!$G$14,0,10*ROW('Hygiene Data'!G33))="","",OFFSET('Hygiene Data'!$G$14,0,10*ROW('Hygiene Data'!G33)))</f>
        <v/>
      </c>
      <c r="ED39" s="35" t="str">
        <f ca="true">+IF(OFFSET('Hygiene Data'!$H$12,0,10*ROW('Hygiene Data'!H33))="","",OFFSET('Hygiene Data'!$H$12,0,10*ROW('Hygiene Data'!H33)))</f>
        <v/>
      </c>
      <c r="EE39" s="35" t="str">
        <f ca="true">+IF(OFFSET('Hygiene Data'!$H$13,0,10*ROW('Hygiene Data'!H33))="","",OFFSET('Hygiene Data'!$H$13,0,10*ROW('Hygiene Data'!H33)))</f>
        <v/>
      </c>
      <c r="EF39" s="35" t="str">
        <f ca="true">+IF(OFFSET('Hygiene Data'!$H$14,0,10*ROW('Hygiene Data'!H33))="","",OFFSET('Hygiene Data'!$H$14,0,10*ROW('Hygiene Data'!H33)))</f>
        <v/>
      </c>
    </row>
    <row r="40" x14ac:dyDescent="0.2">
      <c r="A40" s="58" t="str">
        <f ca="true">+IF(OFFSET('Water Data'!$B$1,0,10*ROW('Water Data'!B37))="","",OFFSET('Water Data'!$B$1,0,10*ROW('Water Data'!B37)))</f>
        <v/>
      </c>
      <c r="B40" s="58" t="str">
        <f ca="true">+IF(OFFSET('Water Data'!$A$3,0,10*ROW('Water Data'!A37))="","",OFFSET('Water Data'!$A$3,0,10*ROW('Water Data'!A37)))</f>
        <v/>
      </c>
      <c r="C40" s="58" t="str">
        <f ca="true">+IF(OFFSET('Water Data'!$C$3,0,10*ROW('Water Data'!C37))="","",OFFSET('Water Data'!$C$3,0,10*ROW('Water Data'!C37)))</f>
        <v/>
      </c>
      <c r="D40" s="247"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7"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7"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7"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7"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7"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7"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7"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7"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7"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7"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7"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7"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7"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7"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7"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7"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7"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8"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8"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8"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8"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8"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8"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8"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8"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8"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8"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8"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8"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8"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8"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8"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8"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8"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8"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8"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8"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8"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8"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8"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8"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8"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8"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8"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8"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8"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8"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9"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9"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9"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9"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9"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9"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9"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9"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9"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9"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9"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9"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9"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9"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9"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9"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9"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9"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5" t="str">
        <f ca="true">+IF(OFFSET('Water Data'!$C$28,0,10*ROW('Water Data'!C34))="","",OFFSET('Water Data'!$C$28,0,10*ROW('Water Data'!C34)))</f>
        <v/>
      </c>
      <c r="BT40" s="35" t="str">
        <f ca="true">+IF(OFFSET('Water Data'!$C$29,0,10*ROW('Water Data'!C34))="","",OFFSET('Water Data'!$C$29,0,10*ROW('Water Data'!C34)))</f>
        <v/>
      </c>
      <c r="BU40" s="35" t="str">
        <f ca="true">+IF(OFFSET('Water Data'!$C$30,0,10*ROW('Water Data'!C34))="","",OFFSET('Water Data'!$C$30,0,10*ROW('Water Data'!C34)))</f>
        <v/>
      </c>
      <c r="BV40" s="35" t="str">
        <f ca="true">+IF(OFFSET('Water Data'!$D$28,0,10*ROW('Water Data'!D34))="","",OFFSET('Water Data'!$D$28,0,10*ROW('Water Data'!D34)))</f>
        <v/>
      </c>
      <c r="BW40" s="35" t="str">
        <f ca="true">+IF(OFFSET('Water Data'!$D$29,0,10*ROW('Water Data'!D34))="","",OFFSET('Water Data'!$D$29,0,10*ROW('Water Data'!D34)))</f>
        <v/>
      </c>
      <c r="BX40" s="35" t="str">
        <f ca="true">+IF(OFFSET('Water Data'!$D$30,0,10*ROW('Water Data'!D34))="","",OFFSET('Water Data'!$D$30,0,10*ROW('Water Data'!D34)))</f>
        <v/>
      </c>
      <c r="BY40" s="35" t="str">
        <f ca="true">+IF(OFFSET('Water Data'!$E$28,0,10*ROW('Water Data'!E34))="","",OFFSET('Water Data'!$E$28,0,10*ROW('Water Data'!E34)))</f>
        <v/>
      </c>
      <c r="BZ40" s="35" t="str">
        <f ca="true">+IF(OFFSET('Water Data'!$E$29,0,10*ROW('Water Data'!E34))="","",OFFSET('Water Data'!$E$29,0,10*ROW('Water Data'!E34)))</f>
        <v/>
      </c>
      <c r="CA40" s="35" t="str">
        <f ca="true">+IF(OFFSET('Water Data'!$E$30,0,10*ROW('Water Data'!E34))="","",OFFSET('Water Data'!$E$30,0,10*ROW('Water Data'!E34)))</f>
        <v/>
      </c>
      <c r="CB40" s="35" t="str">
        <f ca="true">+IF(OFFSET('Water Data'!$F$28,0,10*ROW('Water Data'!F34))="","",OFFSET('Water Data'!$F$28,0,10*ROW('Water Data'!F34)))</f>
        <v/>
      </c>
      <c r="CC40" s="35" t="str">
        <f ca="true">+IF(OFFSET('Water Data'!$F$29,0,10*ROW('Water Data'!F34))="","",OFFSET('Water Data'!$F$29,0,10*ROW('Water Data'!F34)))</f>
        <v/>
      </c>
      <c r="CD40" s="35" t="str">
        <f ca="true">+IF(OFFSET('Water Data'!$F$30,0,10*ROW('Water Data'!F34))="","",OFFSET('Water Data'!$F$30,0,10*ROW('Water Data'!F34)))</f>
        <v/>
      </c>
      <c r="CE40" s="35" t="str">
        <f ca="true">+IF(OFFSET('Water Data'!$G$28,0,10*ROW('Water Data'!G34))="","",OFFSET('Water Data'!$G$28,0,10*ROW('Water Data'!G34)))</f>
        <v/>
      </c>
      <c r="CF40" s="35" t="str">
        <f ca="true">+IF(OFFSET('Water Data'!$G$29,0,10*ROW('Water Data'!G34))="","",OFFSET('Water Data'!$G$29,0,10*ROW('Water Data'!G34)))</f>
        <v/>
      </c>
      <c r="CG40" s="35" t="str">
        <f ca="true">+IF(OFFSET('Water Data'!$G$30,0,10*ROW('Water Data'!G34))="","",OFFSET('Water Data'!$G$30,0,10*ROW('Water Data'!G34)))</f>
        <v/>
      </c>
      <c r="CH40" s="35" t="str">
        <f ca="true">+IF(OFFSET('Water Data'!$H$28,0,10*ROW('Water Data'!H34))="","",OFFSET('Water Data'!$H$28,0,10*ROW('Water Data'!H34)))</f>
        <v/>
      </c>
      <c r="CI40" s="35" t="str">
        <f ca="true">+IF(OFFSET('Water Data'!$H$29,0,10*ROW('Water Data'!H34))="","",OFFSET('Water Data'!$H$29,0,10*ROW('Water Data'!H34)))</f>
        <v/>
      </c>
      <c r="CJ40" s="35" t="str">
        <f ca="true">+IF(OFFSET('Water Data'!$H$30,0,10*ROW('Water Data'!H34))="","",OFFSET('Water Data'!$H$30,0,10*ROW('Water Data'!H34)))</f>
        <v/>
      </c>
      <c r="CK40" s="35" t="str">
        <f ca="true">+IF(OFFSET('Sanitation Data'!$C$29,0,10*ROW('Sanitation Data'!C34))="","",OFFSET('Sanitation Data'!$C$29,0,10*ROW('Sanitation Data'!C34)))</f>
        <v/>
      </c>
      <c r="CL40" s="35" t="str">
        <f ca="true">+IF(OFFSET('Sanitation Data'!$C$30,0,10*ROW('Sanitation Data'!C34))="","",OFFSET('Sanitation Data'!$C$30,0,10*ROW('Sanitation Data'!C34)))</f>
        <v/>
      </c>
      <c r="CM40" s="35" t="str">
        <f ca="true">+IF(OFFSET('Sanitation Data'!$C$31,0,10*ROW('Sanitation Data'!C34))="","",OFFSET('Sanitation Data'!$C$31,0,10*ROW('Sanitation Data'!C34)))</f>
        <v/>
      </c>
      <c r="CN40" s="35" t="str">
        <f ca="true">+IF(OFFSET('Sanitation Data'!$C$32,0,10*ROW('Sanitation Data'!C34))="","",OFFSET('Sanitation Data'!$C$32,0,10*ROW('Sanitation Data'!C34)))</f>
        <v/>
      </c>
      <c r="CO40" s="35" t="str">
        <f ca="true">+IF(OFFSET('Sanitation Data'!$C$33,0,10*ROW('Sanitation Data'!C34))="","",OFFSET('Sanitation Data'!$C$33,0,10*ROW('Sanitation Data'!C34)))</f>
        <v/>
      </c>
      <c r="CP40" s="35" t="str">
        <f ca="true">+IF(OFFSET('Sanitation Data'!$D$29,0,10*ROW('Sanitation Data'!D34))="","",OFFSET('Sanitation Data'!$D$29,0,10*ROW('Sanitation Data'!D34)))</f>
        <v/>
      </c>
      <c r="CQ40" s="35" t="str">
        <f ca="true">+IF(OFFSET('Sanitation Data'!$D$30,0,10*ROW('Sanitation Data'!D34))="","",OFFSET('Sanitation Data'!$D$30,0,10*ROW('Sanitation Data'!D34)))</f>
        <v/>
      </c>
      <c r="CR40" s="35" t="str">
        <f ca="true">+IF(OFFSET('Sanitation Data'!$D$31,0,10*ROW('Sanitation Data'!D34))="","",OFFSET('Sanitation Data'!$D$31,0,10*ROW('Sanitation Data'!D34)))</f>
        <v/>
      </c>
      <c r="CS40" s="35" t="str">
        <f ca="true">+IF(OFFSET('Sanitation Data'!$D$32,0,10*ROW('Sanitation Data'!D34))="","",OFFSET('Sanitation Data'!$D$32,0,10*ROW('Sanitation Data'!D34)))</f>
        <v/>
      </c>
      <c r="CT40" s="35" t="str">
        <f ca="true">+IF(OFFSET('Sanitation Data'!$D$33,0,10*ROW('Sanitation Data'!D34))="","",OFFSET('Sanitation Data'!$D$33,0,10*ROW('Sanitation Data'!D34)))</f>
        <v/>
      </c>
      <c r="CU40" s="35" t="str">
        <f ca="true">+IF(OFFSET('Sanitation Data'!$E$29,0,10*ROW('Sanitation Data'!E34))="","",OFFSET('Sanitation Data'!$E$29,0,10*ROW('Sanitation Data'!E34)))</f>
        <v/>
      </c>
      <c r="CV40" s="35" t="str">
        <f ca="true">+IF(OFFSET('Sanitation Data'!$E$30,0,10*ROW('Sanitation Data'!E34))="","",OFFSET('Sanitation Data'!$E$30,0,10*ROW('Sanitation Data'!E34)))</f>
        <v/>
      </c>
      <c r="CW40" s="35" t="str">
        <f ca="true">+IF(OFFSET('Sanitation Data'!$E$31,0,10*ROW('Sanitation Data'!E34))="","",OFFSET('Sanitation Data'!$E$31,0,10*ROW('Sanitation Data'!E34)))</f>
        <v/>
      </c>
      <c r="CX40" s="35" t="str">
        <f ca="true">+IF(OFFSET('Sanitation Data'!$E$32,0,10*ROW('Sanitation Data'!E34))="","",OFFSET('Sanitation Data'!$E$32,0,10*ROW('Sanitation Data'!E34)))</f>
        <v/>
      </c>
      <c r="CY40" s="35" t="str">
        <f ca="true">+IF(OFFSET('Sanitation Data'!$E$33,0,10*ROW('Sanitation Data'!E34))="","",OFFSET('Sanitation Data'!$E$33,0,10*ROW('Sanitation Data'!E34)))</f>
        <v/>
      </c>
      <c r="CZ40" s="35" t="str">
        <f ca="true">+IF(OFFSET('Sanitation Data'!$F$29,0,10*ROW('Sanitation Data'!F34))="","",OFFSET('Sanitation Data'!$F$29,0,10*ROW('Sanitation Data'!F34)))</f>
        <v/>
      </c>
      <c r="DA40" s="35" t="str">
        <f ca="true">+IF(OFFSET('Sanitation Data'!$F$30,0,10*ROW('Sanitation Data'!F34))="","",OFFSET('Sanitation Data'!$F$30,0,10*ROW('Sanitation Data'!F34)))</f>
        <v/>
      </c>
      <c r="DB40" s="35" t="str">
        <f ca="true">+IF(OFFSET('Sanitation Data'!$F$31,0,10*ROW('Sanitation Data'!F34))="","",OFFSET('Sanitation Data'!$F$31,0,10*ROW('Sanitation Data'!F34)))</f>
        <v/>
      </c>
      <c r="DC40" s="35" t="str">
        <f ca="true">+IF(OFFSET('Sanitation Data'!$F$32,0,10*ROW('Sanitation Data'!F34))="","",OFFSET('Sanitation Data'!$F$32,0,10*ROW('Sanitation Data'!F34)))</f>
        <v/>
      </c>
      <c r="DD40" s="35" t="str">
        <f ca="true">+IF(OFFSET('Sanitation Data'!$F$33,0,10*ROW('Sanitation Data'!F34))="","",OFFSET('Sanitation Data'!$F$33,0,10*ROW('Sanitation Data'!F34)))</f>
        <v/>
      </c>
      <c r="DE40" s="35" t="str">
        <f ca="true">+IF(OFFSET('Sanitation Data'!$G$29,0,10*ROW('Sanitation Data'!G34))="","",OFFSET('Sanitation Data'!$G$29,0,10*ROW('Sanitation Data'!G34)))</f>
        <v/>
      </c>
      <c r="DF40" s="35" t="str">
        <f ca="true">+IF(OFFSET('Sanitation Data'!$G$30,0,10*ROW('Sanitation Data'!G34))="","",OFFSET('Sanitation Data'!$G$30,0,10*ROW('Sanitation Data'!G34)))</f>
        <v/>
      </c>
      <c r="DG40" s="35" t="str">
        <f ca="true">+IF(OFFSET('Sanitation Data'!$G$31,0,10*ROW('Sanitation Data'!G34))="","",OFFSET('Sanitation Data'!$G$31,0,10*ROW('Sanitation Data'!G34)))</f>
        <v/>
      </c>
      <c r="DH40" s="35" t="str">
        <f ca="true">+IF(OFFSET('Sanitation Data'!$G$32,0,10*ROW('Sanitation Data'!G34))="","",OFFSET('Sanitation Data'!$G$32,0,10*ROW('Sanitation Data'!G34)))</f>
        <v/>
      </c>
      <c r="DI40" s="35" t="str">
        <f ca="true">+IF(OFFSET('Sanitation Data'!$G$33,0,10*ROW('Sanitation Data'!G34))="","",OFFSET('Sanitation Data'!$G$33,0,10*ROW('Sanitation Data'!G34)))</f>
        <v/>
      </c>
      <c r="DJ40" s="35" t="str">
        <f ca="true">+IF(OFFSET('Sanitation Data'!$H$29,0,10*ROW('Sanitation Data'!H34))="","",OFFSET('Sanitation Data'!$H$29,0,10*ROW('Sanitation Data'!H34)))</f>
        <v/>
      </c>
      <c r="DK40" s="35" t="str">
        <f ca="true">+IF(OFFSET('Sanitation Data'!$H$30,0,10*ROW('Sanitation Data'!H34))="","",OFFSET('Sanitation Data'!$H$30,0,10*ROW('Sanitation Data'!H34)))</f>
        <v/>
      </c>
      <c r="DL40" s="35" t="str">
        <f ca="true">+IF(OFFSET('Sanitation Data'!$H$31,0,10*ROW('Sanitation Data'!H34))="","",OFFSET('Sanitation Data'!$H$31,0,10*ROW('Sanitation Data'!H34)))</f>
        <v/>
      </c>
      <c r="DM40" s="35" t="str">
        <f ca="true">+IF(OFFSET('Sanitation Data'!$H$32,0,10*ROW('Sanitation Data'!H34))="","",OFFSET('Sanitation Data'!$H$32,0,10*ROW('Sanitation Data'!H34)))</f>
        <v/>
      </c>
      <c r="DN40" s="35" t="str">
        <f ca="true">+IF(OFFSET('Sanitation Data'!$H$33,0,10*ROW('Sanitation Data'!H34))="","",OFFSET('Sanitation Data'!$H$33,0,10*ROW('Sanitation Data'!H34)))</f>
        <v/>
      </c>
      <c r="DO40" s="35" t="str">
        <f ca="true">+IF(OFFSET('Hygiene Data'!$C$12,0,10*ROW('Hygiene Data'!C34))="","",OFFSET('Hygiene Data'!$C$12,0,10*ROW('Hygiene Data'!C34)))</f>
        <v/>
      </c>
      <c r="DP40" s="35" t="str">
        <f ca="true">+IF(OFFSET('Hygiene Data'!$C$13,0,10*ROW('Hygiene Data'!C34))="","",OFFSET('Hygiene Data'!$C$13,0,10*ROW('Hygiene Data'!C34)))</f>
        <v/>
      </c>
      <c r="DQ40" s="35" t="str">
        <f ca="true">+IF(OFFSET('Hygiene Data'!$C$14,0,10*ROW('Hygiene Data'!C34))="","",OFFSET('Hygiene Data'!$C$14,0,10*ROW('Hygiene Data'!C34)))</f>
        <v/>
      </c>
      <c r="DR40" s="35" t="str">
        <f ca="true">+IF(OFFSET('Hygiene Data'!$D$12,0,10*ROW('Hygiene Data'!D34))="","",OFFSET('Hygiene Data'!$D$12,0,10*ROW('Hygiene Data'!D34)))</f>
        <v/>
      </c>
      <c r="DS40" s="35" t="str">
        <f ca="true">+IF(OFFSET('Hygiene Data'!$D$13,0,10*ROW('Hygiene Data'!D34))="","",OFFSET('Hygiene Data'!$D$13,0,10*ROW('Hygiene Data'!D34)))</f>
        <v/>
      </c>
      <c r="DT40" s="35" t="str">
        <f ca="true">+IF(OFFSET('Hygiene Data'!$D$14,0,10*ROW('Hygiene Data'!D34))="","",OFFSET('Hygiene Data'!$D$14,0,10*ROW('Hygiene Data'!D34)))</f>
        <v/>
      </c>
      <c r="DU40" s="35" t="str">
        <f ca="true">+IF(OFFSET('Hygiene Data'!$E$12,0,10*ROW('Hygiene Data'!E34))="","",OFFSET('Hygiene Data'!$E$12,0,10*ROW('Hygiene Data'!E34)))</f>
        <v/>
      </c>
      <c r="DV40" s="35" t="str">
        <f ca="true">+IF(OFFSET('Hygiene Data'!$E$13,0,10*ROW('Hygiene Data'!E34))="","",OFFSET('Hygiene Data'!$E$13,0,10*ROW('Hygiene Data'!E34)))</f>
        <v/>
      </c>
      <c r="DW40" s="35" t="str">
        <f ca="true">+IF(OFFSET('Hygiene Data'!$E$14,0,10*ROW('Hygiene Data'!E34))="","",OFFSET('Hygiene Data'!$E$14,0,10*ROW('Hygiene Data'!E34)))</f>
        <v/>
      </c>
      <c r="DX40" s="35" t="str">
        <f ca="true">+IF(OFFSET('Hygiene Data'!$F$12,0,10*ROW('Hygiene Data'!F34))="","",OFFSET('Hygiene Data'!$F$12,0,10*ROW('Hygiene Data'!F34)))</f>
        <v/>
      </c>
      <c r="DY40" s="35" t="str">
        <f ca="true">+IF(OFFSET('Hygiene Data'!$F$13,0,10*ROW('Hygiene Data'!F34))="","",OFFSET('Hygiene Data'!$F$13,0,10*ROW('Hygiene Data'!F34)))</f>
        <v/>
      </c>
      <c r="DZ40" s="35" t="str">
        <f ca="true">+IF(OFFSET('Hygiene Data'!$F$14,0,10*ROW('Hygiene Data'!F34))="","",OFFSET('Hygiene Data'!$F$14,0,10*ROW('Hygiene Data'!F34)))</f>
        <v/>
      </c>
      <c r="EA40" s="35" t="str">
        <f ca="true">+IF(OFFSET('Hygiene Data'!$G$12,0,10*ROW('Hygiene Data'!G34))="","",OFFSET('Hygiene Data'!$G$12,0,10*ROW('Hygiene Data'!G34)))</f>
        <v/>
      </c>
      <c r="EB40" s="35" t="str">
        <f ca="true">+IF(OFFSET('Hygiene Data'!$G$13,0,10*ROW('Hygiene Data'!G34))="","",OFFSET('Hygiene Data'!$G$13,0,10*ROW('Hygiene Data'!G34)))</f>
        <v/>
      </c>
      <c r="EC40" s="35" t="str">
        <f ca="true">+IF(OFFSET('Hygiene Data'!$G$14,0,10*ROW('Hygiene Data'!G34))="","",OFFSET('Hygiene Data'!$G$14,0,10*ROW('Hygiene Data'!G34)))</f>
        <v/>
      </c>
      <c r="ED40" s="35" t="str">
        <f ca="true">+IF(OFFSET('Hygiene Data'!$H$12,0,10*ROW('Hygiene Data'!H34))="","",OFFSET('Hygiene Data'!$H$12,0,10*ROW('Hygiene Data'!H34)))</f>
        <v/>
      </c>
      <c r="EE40" s="35" t="str">
        <f ca="true">+IF(OFFSET('Hygiene Data'!$H$13,0,10*ROW('Hygiene Data'!H34))="","",OFFSET('Hygiene Data'!$H$13,0,10*ROW('Hygiene Data'!H34)))</f>
        <v/>
      </c>
      <c r="EF40" s="35" t="str">
        <f ca="true">+IF(OFFSET('Hygiene Data'!$H$14,0,10*ROW('Hygiene Data'!H34))="","",OFFSET('Hygiene Data'!$H$14,0,10*ROW('Hygiene Data'!H34)))</f>
        <v/>
      </c>
    </row>
    <row r="41" x14ac:dyDescent="0.2">
      <c r="A41" s="58" t="str">
        <f ca="true">+IF(OFFSET('Water Data'!$B$1,0,10*ROW('Water Data'!B38))="","",OFFSET('Water Data'!$B$1,0,10*ROW('Water Data'!B38)))</f>
        <v/>
      </c>
      <c r="B41" s="58" t="str">
        <f ca="true">+IF(OFFSET('Water Data'!$A$3,0,10*ROW('Water Data'!A38))="","",OFFSET('Water Data'!$A$3,0,10*ROW('Water Data'!A38)))</f>
        <v/>
      </c>
      <c r="C41" s="58" t="str">
        <f ca="true">+IF(OFFSET('Water Data'!$C$3,0,10*ROW('Water Data'!C38))="","",OFFSET('Water Data'!$C$3,0,10*ROW('Water Data'!C38)))</f>
        <v/>
      </c>
      <c r="D41" s="247"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7"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7"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7"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7"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7"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7"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7"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7"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7"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7"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7"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7"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7"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7"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7"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7"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7"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8"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8"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8"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8"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8"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8"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8"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8"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8"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8"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8"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8"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8"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8"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8"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8"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8"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8"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8"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8"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8"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8"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8"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8"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8"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8"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8"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8"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8"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8"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9"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9"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9"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9"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9"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9"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9"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9"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9"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9"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9"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9"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9"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9"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9"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9"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9"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9"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5" t="str">
        <f ca="true">+IF(OFFSET('Water Data'!$C$28,0,10*ROW('Water Data'!C35))="","",OFFSET('Water Data'!$C$28,0,10*ROW('Water Data'!C35)))</f>
        <v/>
      </c>
      <c r="BT41" s="35" t="str">
        <f ca="true">+IF(OFFSET('Water Data'!$C$29,0,10*ROW('Water Data'!C35))="","",OFFSET('Water Data'!$C$29,0,10*ROW('Water Data'!C35)))</f>
        <v/>
      </c>
      <c r="BU41" s="35" t="str">
        <f ca="true">+IF(OFFSET('Water Data'!$C$30,0,10*ROW('Water Data'!C35))="","",OFFSET('Water Data'!$C$30,0,10*ROW('Water Data'!C35)))</f>
        <v/>
      </c>
      <c r="BV41" s="35" t="str">
        <f ca="true">+IF(OFFSET('Water Data'!$D$28,0,10*ROW('Water Data'!D35))="","",OFFSET('Water Data'!$D$28,0,10*ROW('Water Data'!D35)))</f>
        <v/>
      </c>
      <c r="BW41" s="35" t="str">
        <f ca="true">+IF(OFFSET('Water Data'!$D$29,0,10*ROW('Water Data'!D35))="","",OFFSET('Water Data'!$D$29,0,10*ROW('Water Data'!D35)))</f>
        <v/>
      </c>
      <c r="BX41" s="35" t="str">
        <f ca="true">+IF(OFFSET('Water Data'!$D$30,0,10*ROW('Water Data'!D35))="","",OFFSET('Water Data'!$D$30,0,10*ROW('Water Data'!D35)))</f>
        <v/>
      </c>
      <c r="BY41" s="35" t="str">
        <f ca="true">+IF(OFFSET('Water Data'!$E$28,0,10*ROW('Water Data'!E35))="","",OFFSET('Water Data'!$E$28,0,10*ROW('Water Data'!E35)))</f>
        <v/>
      </c>
      <c r="BZ41" s="35" t="str">
        <f ca="true">+IF(OFFSET('Water Data'!$E$29,0,10*ROW('Water Data'!E35))="","",OFFSET('Water Data'!$E$29,0,10*ROW('Water Data'!E35)))</f>
        <v/>
      </c>
      <c r="CA41" s="35" t="str">
        <f ca="true">+IF(OFFSET('Water Data'!$E$30,0,10*ROW('Water Data'!E35))="","",OFFSET('Water Data'!$E$30,0,10*ROW('Water Data'!E35)))</f>
        <v/>
      </c>
      <c r="CB41" s="35" t="str">
        <f ca="true">+IF(OFFSET('Water Data'!$F$28,0,10*ROW('Water Data'!F35))="","",OFFSET('Water Data'!$F$28,0,10*ROW('Water Data'!F35)))</f>
        <v/>
      </c>
      <c r="CC41" s="35" t="str">
        <f ca="true">+IF(OFFSET('Water Data'!$F$29,0,10*ROW('Water Data'!F35))="","",OFFSET('Water Data'!$F$29,0,10*ROW('Water Data'!F35)))</f>
        <v/>
      </c>
      <c r="CD41" s="35" t="str">
        <f ca="true">+IF(OFFSET('Water Data'!$F$30,0,10*ROW('Water Data'!F35))="","",OFFSET('Water Data'!$F$30,0,10*ROW('Water Data'!F35)))</f>
        <v/>
      </c>
      <c r="CE41" s="35" t="str">
        <f ca="true">+IF(OFFSET('Water Data'!$G$28,0,10*ROW('Water Data'!G35))="","",OFFSET('Water Data'!$G$28,0,10*ROW('Water Data'!G35)))</f>
        <v/>
      </c>
      <c r="CF41" s="35" t="str">
        <f ca="true">+IF(OFFSET('Water Data'!$G$29,0,10*ROW('Water Data'!G35))="","",OFFSET('Water Data'!$G$29,0,10*ROW('Water Data'!G35)))</f>
        <v/>
      </c>
      <c r="CG41" s="35" t="str">
        <f ca="true">+IF(OFFSET('Water Data'!$G$30,0,10*ROW('Water Data'!G35))="","",OFFSET('Water Data'!$G$30,0,10*ROW('Water Data'!G35)))</f>
        <v/>
      </c>
      <c r="CH41" s="35" t="str">
        <f ca="true">+IF(OFFSET('Water Data'!$H$28,0,10*ROW('Water Data'!H35))="","",OFFSET('Water Data'!$H$28,0,10*ROW('Water Data'!H35)))</f>
        <v/>
      </c>
      <c r="CI41" s="35" t="str">
        <f ca="true">+IF(OFFSET('Water Data'!$H$29,0,10*ROW('Water Data'!H35))="","",OFFSET('Water Data'!$H$29,0,10*ROW('Water Data'!H35)))</f>
        <v/>
      </c>
      <c r="CJ41" s="35" t="str">
        <f ca="true">+IF(OFFSET('Water Data'!$H$30,0,10*ROW('Water Data'!H35))="","",OFFSET('Water Data'!$H$30,0,10*ROW('Water Data'!H35)))</f>
        <v/>
      </c>
      <c r="CK41" s="35" t="str">
        <f ca="true">+IF(OFFSET('Sanitation Data'!$C$29,0,10*ROW('Sanitation Data'!C35))="","",OFFSET('Sanitation Data'!$C$29,0,10*ROW('Sanitation Data'!C35)))</f>
        <v/>
      </c>
      <c r="CL41" s="35" t="str">
        <f ca="true">+IF(OFFSET('Sanitation Data'!$C$30,0,10*ROW('Sanitation Data'!C35))="","",OFFSET('Sanitation Data'!$C$30,0,10*ROW('Sanitation Data'!C35)))</f>
        <v/>
      </c>
      <c r="CM41" s="35" t="str">
        <f ca="true">+IF(OFFSET('Sanitation Data'!$C$31,0,10*ROW('Sanitation Data'!C35))="","",OFFSET('Sanitation Data'!$C$31,0,10*ROW('Sanitation Data'!C35)))</f>
        <v/>
      </c>
      <c r="CN41" s="35" t="str">
        <f ca="true">+IF(OFFSET('Sanitation Data'!$C$32,0,10*ROW('Sanitation Data'!C35))="","",OFFSET('Sanitation Data'!$C$32,0,10*ROW('Sanitation Data'!C35)))</f>
        <v/>
      </c>
      <c r="CO41" s="35" t="str">
        <f ca="true">+IF(OFFSET('Sanitation Data'!$C$33,0,10*ROW('Sanitation Data'!C35))="","",OFFSET('Sanitation Data'!$C$33,0,10*ROW('Sanitation Data'!C35)))</f>
        <v/>
      </c>
      <c r="CP41" s="35" t="str">
        <f ca="true">+IF(OFFSET('Sanitation Data'!$D$29,0,10*ROW('Sanitation Data'!D35))="","",OFFSET('Sanitation Data'!$D$29,0,10*ROW('Sanitation Data'!D35)))</f>
        <v/>
      </c>
      <c r="CQ41" s="35" t="str">
        <f ca="true">+IF(OFFSET('Sanitation Data'!$D$30,0,10*ROW('Sanitation Data'!D35))="","",OFFSET('Sanitation Data'!$D$30,0,10*ROW('Sanitation Data'!D35)))</f>
        <v/>
      </c>
      <c r="CR41" s="35" t="str">
        <f ca="true">+IF(OFFSET('Sanitation Data'!$D$31,0,10*ROW('Sanitation Data'!D35))="","",OFFSET('Sanitation Data'!$D$31,0,10*ROW('Sanitation Data'!D35)))</f>
        <v/>
      </c>
      <c r="CS41" s="35" t="str">
        <f ca="true">+IF(OFFSET('Sanitation Data'!$D$32,0,10*ROW('Sanitation Data'!D35))="","",OFFSET('Sanitation Data'!$D$32,0,10*ROW('Sanitation Data'!D35)))</f>
        <v/>
      </c>
      <c r="CT41" s="35" t="str">
        <f ca="true">+IF(OFFSET('Sanitation Data'!$D$33,0,10*ROW('Sanitation Data'!D35))="","",OFFSET('Sanitation Data'!$D$33,0,10*ROW('Sanitation Data'!D35)))</f>
        <v/>
      </c>
      <c r="CU41" s="35" t="str">
        <f ca="true">+IF(OFFSET('Sanitation Data'!$E$29,0,10*ROW('Sanitation Data'!E35))="","",OFFSET('Sanitation Data'!$E$29,0,10*ROW('Sanitation Data'!E35)))</f>
        <v/>
      </c>
      <c r="CV41" s="35" t="str">
        <f ca="true">+IF(OFFSET('Sanitation Data'!$E$30,0,10*ROW('Sanitation Data'!E35))="","",OFFSET('Sanitation Data'!$E$30,0,10*ROW('Sanitation Data'!E35)))</f>
        <v/>
      </c>
      <c r="CW41" s="35" t="str">
        <f ca="true">+IF(OFFSET('Sanitation Data'!$E$31,0,10*ROW('Sanitation Data'!E35))="","",OFFSET('Sanitation Data'!$E$31,0,10*ROW('Sanitation Data'!E35)))</f>
        <v/>
      </c>
      <c r="CX41" s="35" t="str">
        <f ca="true">+IF(OFFSET('Sanitation Data'!$E$32,0,10*ROW('Sanitation Data'!E35))="","",OFFSET('Sanitation Data'!$E$32,0,10*ROW('Sanitation Data'!E35)))</f>
        <v/>
      </c>
      <c r="CY41" s="35" t="str">
        <f ca="true">+IF(OFFSET('Sanitation Data'!$E$33,0,10*ROW('Sanitation Data'!E35))="","",OFFSET('Sanitation Data'!$E$33,0,10*ROW('Sanitation Data'!E35)))</f>
        <v/>
      </c>
      <c r="CZ41" s="35" t="str">
        <f ca="true">+IF(OFFSET('Sanitation Data'!$F$29,0,10*ROW('Sanitation Data'!F35))="","",OFFSET('Sanitation Data'!$F$29,0,10*ROW('Sanitation Data'!F35)))</f>
        <v/>
      </c>
      <c r="DA41" s="35" t="str">
        <f ca="true">+IF(OFFSET('Sanitation Data'!$F$30,0,10*ROW('Sanitation Data'!F35))="","",OFFSET('Sanitation Data'!$F$30,0,10*ROW('Sanitation Data'!F35)))</f>
        <v/>
      </c>
      <c r="DB41" s="35" t="str">
        <f ca="true">+IF(OFFSET('Sanitation Data'!$F$31,0,10*ROW('Sanitation Data'!F35))="","",OFFSET('Sanitation Data'!$F$31,0,10*ROW('Sanitation Data'!F35)))</f>
        <v/>
      </c>
      <c r="DC41" s="35" t="str">
        <f ca="true">+IF(OFFSET('Sanitation Data'!$F$32,0,10*ROW('Sanitation Data'!F35))="","",OFFSET('Sanitation Data'!$F$32,0,10*ROW('Sanitation Data'!F35)))</f>
        <v/>
      </c>
      <c r="DD41" s="35" t="str">
        <f ca="true">+IF(OFFSET('Sanitation Data'!$F$33,0,10*ROW('Sanitation Data'!F35))="","",OFFSET('Sanitation Data'!$F$33,0,10*ROW('Sanitation Data'!F35)))</f>
        <v/>
      </c>
      <c r="DE41" s="35" t="str">
        <f ca="true">+IF(OFFSET('Sanitation Data'!$G$29,0,10*ROW('Sanitation Data'!G35))="","",OFFSET('Sanitation Data'!$G$29,0,10*ROW('Sanitation Data'!G35)))</f>
        <v/>
      </c>
      <c r="DF41" s="35" t="str">
        <f ca="true">+IF(OFFSET('Sanitation Data'!$G$30,0,10*ROW('Sanitation Data'!G35))="","",OFFSET('Sanitation Data'!$G$30,0,10*ROW('Sanitation Data'!G35)))</f>
        <v/>
      </c>
      <c r="DG41" s="35" t="str">
        <f ca="true">+IF(OFFSET('Sanitation Data'!$G$31,0,10*ROW('Sanitation Data'!G35))="","",OFFSET('Sanitation Data'!$G$31,0,10*ROW('Sanitation Data'!G35)))</f>
        <v/>
      </c>
      <c r="DH41" s="35" t="str">
        <f ca="true">+IF(OFFSET('Sanitation Data'!$G$32,0,10*ROW('Sanitation Data'!G35))="","",OFFSET('Sanitation Data'!$G$32,0,10*ROW('Sanitation Data'!G35)))</f>
        <v/>
      </c>
      <c r="DI41" s="35" t="str">
        <f ca="true">+IF(OFFSET('Sanitation Data'!$G$33,0,10*ROW('Sanitation Data'!G35))="","",OFFSET('Sanitation Data'!$G$33,0,10*ROW('Sanitation Data'!G35)))</f>
        <v/>
      </c>
      <c r="DJ41" s="35" t="str">
        <f ca="true">+IF(OFFSET('Sanitation Data'!$H$29,0,10*ROW('Sanitation Data'!H35))="","",OFFSET('Sanitation Data'!$H$29,0,10*ROW('Sanitation Data'!H35)))</f>
        <v/>
      </c>
      <c r="DK41" s="35" t="str">
        <f ca="true">+IF(OFFSET('Sanitation Data'!$H$30,0,10*ROW('Sanitation Data'!H35))="","",OFFSET('Sanitation Data'!$H$30,0,10*ROW('Sanitation Data'!H35)))</f>
        <v/>
      </c>
      <c r="DL41" s="35" t="str">
        <f ca="true">+IF(OFFSET('Sanitation Data'!$H$31,0,10*ROW('Sanitation Data'!H35))="","",OFFSET('Sanitation Data'!$H$31,0,10*ROW('Sanitation Data'!H35)))</f>
        <v/>
      </c>
      <c r="DM41" s="35" t="str">
        <f ca="true">+IF(OFFSET('Sanitation Data'!$H$32,0,10*ROW('Sanitation Data'!H35))="","",OFFSET('Sanitation Data'!$H$32,0,10*ROW('Sanitation Data'!H35)))</f>
        <v/>
      </c>
      <c r="DN41" s="35" t="str">
        <f ca="true">+IF(OFFSET('Sanitation Data'!$H$33,0,10*ROW('Sanitation Data'!H35))="","",OFFSET('Sanitation Data'!$H$33,0,10*ROW('Sanitation Data'!H35)))</f>
        <v/>
      </c>
      <c r="DO41" s="35" t="str">
        <f ca="true">+IF(OFFSET('Hygiene Data'!$C$12,0,10*ROW('Hygiene Data'!C35))="","",OFFSET('Hygiene Data'!$C$12,0,10*ROW('Hygiene Data'!C35)))</f>
        <v/>
      </c>
      <c r="DP41" s="35" t="str">
        <f ca="true">+IF(OFFSET('Hygiene Data'!$C$13,0,10*ROW('Hygiene Data'!C35))="","",OFFSET('Hygiene Data'!$C$13,0,10*ROW('Hygiene Data'!C35)))</f>
        <v/>
      </c>
      <c r="DQ41" s="35" t="str">
        <f ca="true">+IF(OFFSET('Hygiene Data'!$C$14,0,10*ROW('Hygiene Data'!C35))="","",OFFSET('Hygiene Data'!$C$14,0,10*ROW('Hygiene Data'!C35)))</f>
        <v/>
      </c>
      <c r="DR41" s="35" t="str">
        <f ca="true">+IF(OFFSET('Hygiene Data'!$D$12,0,10*ROW('Hygiene Data'!D35))="","",OFFSET('Hygiene Data'!$D$12,0,10*ROW('Hygiene Data'!D35)))</f>
        <v/>
      </c>
      <c r="DS41" s="35" t="str">
        <f ca="true">+IF(OFFSET('Hygiene Data'!$D$13,0,10*ROW('Hygiene Data'!D35))="","",OFFSET('Hygiene Data'!$D$13,0,10*ROW('Hygiene Data'!D35)))</f>
        <v/>
      </c>
      <c r="DT41" s="35" t="str">
        <f ca="true">+IF(OFFSET('Hygiene Data'!$D$14,0,10*ROW('Hygiene Data'!D35))="","",OFFSET('Hygiene Data'!$D$14,0,10*ROW('Hygiene Data'!D35)))</f>
        <v/>
      </c>
      <c r="DU41" s="35" t="str">
        <f ca="true">+IF(OFFSET('Hygiene Data'!$E$12,0,10*ROW('Hygiene Data'!E35))="","",OFFSET('Hygiene Data'!$E$12,0,10*ROW('Hygiene Data'!E35)))</f>
        <v/>
      </c>
      <c r="DV41" s="35" t="str">
        <f ca="true">+IF(OFFSET('Hygiene Data'!$E$13,0,10*ROW('Hygiene Data'!E35))="","",OFFSET('Hygiene Data'!$E$13,0,10*ROW('Hygiene Data'!E35)))</f>
        <v/>
      </c>
      <c r="DW41" s="35" t="str">
        <f ca="true">+IF(OFFSET('Hygiene Data'!$E$14,0,10*ROW('Hygiene Data'!E35))="","",OFFSET('Hygiene Data'!$E$14,0,10*ROW('Hygiene Data'!E35)))</f>
        <v/>
      </c>
      <c r="DX41" s="35" t="str">
        <f ca="true">+IF(OFFSET('Hygiene Data'!$F$12,0,10*ROW('Hygiene Data'!F35))="","",OFFSET('Hygiene Data'!$F$12,0,10*ROW('Hygiene Data'!F35)))</f>
        <v/>
      </c>
      <c r="DY41" s="35" t="str">
        <f ca="true">+IF(OFFSET('Hygiene Data'!$F$13,0,10*ROW('Hygiene Data'!F35))="","",OFFSET('Hygiene Data'!$F$13,0,10*ROW('Hygiene Data'!F35)))</f>
        <v/>
      </c>
      <c r="DZ41" s="35" t="str">
        <f ca="true">+IF(OFFSET('Hygiene Data'!$F$14,0,10*ROW('Hygiene Data'!F35))="","",OFFSET('Hygiene Data'!$F$14,0,10*ROW('Hygiene Data'!F35)))</f>
        <v/>
      </c>
      <c r="EA41" s="35" t="str">
        <f ca="true">+IF(OFFSET('Hygiene Data'!$G$12,0,10*ROW('Hygiene Data'!G35))="","",OFFSET('Hygiene Data'!$G$12,0,10*ROW('Hygiene Data'!G35)))</f>
        <v/>
      </c>
      <c r="EB41" s="35" t="str">
        <f ca="true">+IF(OFFSET('Hygiene Data'!$G$13,0,10*ROW('Hygiene Data'!G35))="","",OFFSET('Hygiene Data'!$G$13,0,10*ROW('Hygiene Data'!G35)))</f>
        <v/>
      </c>
      <c r="EC41" s="35" t="str">
        <f ca="true">+IF(OFFSET('Hygiene Data'!$G$14,0,10*ROW('Hygiene Data'!G35))="","",OFFSET('Hygiene Data'!$G$14,0,10*ROW('Hygiene Data'!G35)))</f>
        <v/>
      </c>
      <c r="ED41" s="35" t="str">
        <f ca="true">+IF(OFFSET('Hygiene Data'!$H$12,0,10*ROW('Hygiene Data'!H35))="","",OFFSET('Hygiene Data'!$H$12,0,10*ROW('Hygiene Data'!H35)))</f>
        <v/>
      </c>
      <c r="EE41" s="35" t="str">
        <f ca="true">+IF(OFFSET('Hygiene Data'!$H$13,0,10*ROW('Hygiene Data'!H35))="","",OFFSET('Hygiene Data'!$H$13,0,10*ROW('Hygiene Data'!H35)))</f>
        <v/>
      </c>
      <c r="EF41" s="35" t="str">
        <f ca="true">+IF(OFFSET('Hygiene Data'!$H$14,0,10*ROW('Hygiene Data'!H35))="","",OFFSET('Hygiene Data'!$H$14,0,10*ROW('Hygiene Data'!H35)))</f>
        <v/>
      </c>
    </row>
    <row r="42" x14ac:dyDescent="0.2">
      <c r="A42" s="58" t="str">
        <f ca="true">+IF(OFFSET('Water Data'!$B$1,0,10*ROW('Water Data'!B39))="","",OFFSET('Water Data'!$B$1,0,10*ROW('Water Data'!B39)))</f>
        <v/>
      </c>
      <c r="B42" s="58" t="str">
        <f ca="true">+IF(OFFSET('Water Data'!$A$3,0,10*ROW('Water Data'!A39))="","",OFFSET('Water Data'!$A$3,0,10*ROW('Water Data'!A39)))</f>
        <v/>
      </c>
      <c r="C42" s="58" t="str">
        <f ca="true">+IF(OFFSET('Water Data'!$C$3,0,10*ROW('Water Data'!C39))="","",OFFSET('Water Data'!$C$3,0,10*ROW('Water Data'!C39)))</f>
        <v/>
      </c>
      <c r="D42" s="247"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7"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7"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7"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7"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7"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7"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7"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7"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7"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7"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7"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7"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7"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7"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7"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7"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7"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8"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8"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8"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8"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8"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8"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8"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8"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8"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8"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8"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8"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8"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8"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8"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8"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8"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8"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8"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8"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8"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8"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8"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8"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8"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8"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8"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8"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8"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8"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9"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9"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9"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9"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9"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9"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9"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9"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9"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9"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9"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9"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9"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9"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9"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9"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9"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9"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5" t="str">
        <f ca="true">+IF(OFFSET('Water Data'!$C$28,0,10*ROW('Water Data'!C36))="","",OFFSET('Water Data'!$C$28,0,10*ROW('Water Data'!C36)))</f>
        <v/>
      </c>
      <c r="BT42" s="35" t="str">
        <f ca="true">+IF(OFFSET('Water Data'!$C$29,0,10*ROW('Water Data'!C36))="","",OFFSET('Water Data'!$C$29,0,10*ROW('Water Data'!C36)))</f>
        <v/>
      </c>
      <c r="BU42" s="35" t="str">
        <f ca="true">+IF(OFFSET('Water Data'!$C$30,0,10*ROW('Water Data'!C36))="","",OFFSET('Water Data'!$C$30,0,10*ROW('Water Data'!C36)))</f>
        <v/>
      </c>
      <c r="BV42" s="35" t="str">
        <f ca="true">+IF(OFFSET('Water Data'!$D$28,0,10*ROW('Water Data'!D36))="","",OFFSET('Water Data'!$D$28,0,10*ROW('Water Data'!D36)))</f>
        <v/>
      </c>
      <c r="BW42" s="35" t="str">
        <f ca="true">+IF(OFFSET('Water Data'!$D$29,0,10*ROW('Water Data'!D36))="","",OFFSET('Water Data'!$D$29,0,10*ROW('Water Data'!D36)))</f>
        <v/>
      </c>
      <c r="BX42" s="35" t="str">
        <f ca="true">+IF(OFFSET('Water Data'!$D$30,0,10*ROW('Water Data'!D36))="","",OFFSET('Water Data'!$D$30,0,10*ROW('Water Data'!D36)))</f>
        <v/>
      </c>
      <c r="BY42" s="35" t="str">
        <f ca="true">+IF(OFFSET('Water Data'!$E$28,0,10*ROW('Water Data'!E36))="","",OFFSET('Water Data'!$E$28,0,10*ROW('Water Data'!E36)))</f>
        <v/>
      </c>
      <c r="BZ42" s="35" t="str">
        <f ca="true">+IF(OFFSET('Water Data'!$E$29,0,10*ROW('Water Data'!E36))="","",OFFSET('Water Data'!$E$29,0,10*ROW('Water Data'!E36)))</f>
        <v/>
      </c>
      <c r="CA42" s="35" t="str">
        <f ca="true">+IF(OFFSET('Water Data'!$E$30,0,10*ROW('Water Data'!E36))="","",OFFSET('Water Data'!$E$30,0,10*ROW('Water Data'!E36)))</f>
        <v/>
      </c>
      <c r="CB42" s="35" t="str">
        <f ca="true">+IF(OFFSET('Water Data'!$F$28,0,10*ROW('Water Data'!F36))="","",OFFSET('Water Data'!$F$28,0,10*ROW('Water Data'!F36)))</f>
        <v/>
      </c>
      <c r="CC42" s="35" t="str">
        <f ca="true">+IF(OFFSET('Water Data'!$F$29,0,10*ROW('Water Data'!F36))="","",OFFSET('Water Data'!$F$29,0,10*ROW('Water Data'!F36)))</f>
        <v/>
      </c>
      <c r="CD42" s="35" t="str">
        <f ca="true">+IF(OFFSET('Water Data'!$F$30,0,10*ROW('Water Data'!F36))="","",OFFSET('Water Data'!$F$30,0,10*ROW('Water Data'!F36)))</f>
        <v/>
      </c>
      <c r="CE42" s="35" t="str">
        <f ca="true">+IF(OFFSET('Water Data'!$G$28,0,10*ROW('Water Data'!G36))="","",OFFSET('Water Data'!$G$28,0,10*ROW('Water Data'!G36)))</f>
        <v/>
      </c>
      <c r="CF42" s="35" t="str">
        <f ca="true">+IF(OFFSET('Water Data'!$G$29,0,10*ROW('Water Data'!G36))="","",OFFSET('Water Data'!$G$29,0,10*ROW('Water Data'!G36)))</f>
        <v/>
      </c>
      <c r="CG42" s="35" t="str">
        <f ca="true">+IF(OFFSET('Water Data'!$G$30,0,10*ROW('Water Data'!G36))="","",OFFSET('Water Data'!$G$30,0,10*ROW('Water Data'!G36)))</f>
        <v/>
      </c>
      <c r="CH42" s="35" t="str">
        <f ca="true">+IF(OFFSET('Water Data'!$H$28,0,10*ROW('Water Data'!H36))="","",OFFSET('Water Data'!$H$28,0,10*ROW('Water Data'!H36)))</f>
        <v/>
      </c>
      <c r="CI42" s="35" t="str">
        <f ca="true">+IF(OFFSET('Water Data'!$H$29,0,10*ROW('Water Data'!H36))="","",OFFSET('Water Data'!$H$29,0,10*ROW('Water Data'!H36)))</f>
        <v/>
      </c>
      <c r="CJ42" s="35" t="str">
        <f ca="true">+IF(OFFSET('Water Data'!$H$30,0,10*ROW('Water Data'!H36))="","",OFFSET('Water Data'!$H$30,0,10*ROW('Water Data'!H36)))</f>
        <v/>
      </c>
      <c r="CK42" s="35" t="str">
        <f ca="true">+IF(OFFSET('Sanitation Data'!$C$29,0,10*ROW('Sanitation Data'!C36))="","",OFFSET('Sanitation Data'!$C$29,0,10*ROW('Sanitation Data'!C36)))</f>
        <v/>
      </c>
      <c r="CL42" s="35" t="str">
        <f ca="true">+IF(OFFSET('Sanitation Data'!$C$30,0,10*ROW('Sanitation Data'!C36))="","",OFFSET('Sanitation Data'!$C$30,0,10*ROW('Sanitation Data'!C36)))</f>
        <v/>
      </c>
      <c r="CM42" s="35" t="str">
        <f ca="true">+IF(OFFSET('Sanitation Data'!$C$31,0,10*ROW('Sanitation Data'!C36))="","",OFFSET('Sanitation Data'!$C$31,0,10*ROW('Sanitation Data'!C36)))</f>
        <v/>
      </c>
      <c r="CN42" s="35" t="str">
        <f ca="true">+IF(OFFSET('Sanitation Data'!$C$32,0,10*ROW('Sanitation Data'!C36))="","",OFFSET('Sanitation Data'!$C$32,0,10*ROW('Sanitation Data'!C36)))</f>
        <v/>
      </c>
      <c r="CO42" s="35" t="str">
        <f ca="true">+IF(OFFSET('Sanitation Data'!$C$33,0,10*ROW('Sanitation Data'!C36))="","",OFFSET('Sanitation Data'!$C$33,0,10*ROW('Sanitation Data'!C36)))</f>
        <v/>
      </c>
      <c r="CP42" s="35" t="str">
        <f ca="true">+IF(OFFSET('Sanitation Data'!$D$29,0,10*ROW('Sanitation Data'!D36))="","",OFFSET('Sanitation Data'!$D$29,0,10*ROW('Sanitation Data'!D36)))</f>
        <v/>
      </c>
      <c r="CQ42" s="35" t="str">
        <f ca="true">+IF(OFFSET('Sanitation Data'!$D$30,0,10*ROW('Sanitation Data'!D36))="","",OFFSET('Sanitation Data'!$D$30,0,10*ROW('Sanitation Data'!D36)))</f>
        <v/>
      </c>
      <c r="CR42" s="35" t="str">
        <f ca="true">+IF(OFFSET('Sanitation Data'!$D$31,0,10*ROW('Sanitation Data'!D36))="","",OFFSET('Sanitation Data'!$D$31,0,10*ROW('Sanitation Data'!D36)))</f>
        <v/>
      </c>
      <c r="CS42" s="35" t="str">
        <f ca="true">+IF(OFFSET('Sanitation Data'!$D$32,0,10*ROW('Sanitation Data'!D36))="","",OFFSET('Sanitation Data'!$D$32,0,10*ROW('Sanitation Data'!D36)))</f>
        <v/>
      </c>
      <c r="CT42" s="35" t="str">
        <f ca="true">+IF(OFFSET('Sanitation Data'!$D$33,0,10*ROW('Sanitation Data'!D36))="","",OFFSET('Sanitation Data'!$D$33,0,10*ROW('Sanitation Data'!D36)))</f>
        <v/>
      </c>
      <c r="CU42" s="35" t="str">
        <f ca="true">+IF(OFFSET('Sanitation Data'!$E$29,0,10*ROW('Sanitation Data'!E36))="","",OFFSET('Sanitation Data'!$E$29,0,10*ROW('Sanitation Data'!E36)))</f>
        <v/>
      </c>
      <c r="CV42" s="35" t="str">
        <f ca="true">+IF(OFFSET('Sanitation Data'!$E$30,0,10*ROW('Sanitation Data'!E36))="","",OFFSET('Sanitation Data'!$E$30,0,10*ROW('Sanitation Data'!E36)))</f>
        <v/>
      </c>
      <c r="CW42" s="35" t="str">
        <f ca="true">+IF(OFFSET('Sanitation Data'!$E$31,0,10*ROW('Sanitation Data'!E36))="","",OFFSET('Sanitation Data'!$E$31,0,10*ROW('Sanitation Data'!E36)))</f>
        <v/>
      </c>
      <c r="CX42" s="35" t="str">
        <f ca="true">+IF(OFFSET('Sanitation Data'!$E$32,0,10*ROW('Sanitation Data'!E36))="","",OFFSET('Sanitation Data'!$E$32,0,10*ROW('Sanitation Data'!E36)))</f>
        <v/>
      </c>
      <c r="CY42" s="35" t="str">
        <f ca="true">+IF(OFFSET('Sanitation Data'!$E$33,0,10*ROW('Sanitation Data'!E36))="","",OFFSET('Sanitation Data'!$E$33,0,10*ROW('Sanitation Data'!E36)))</f>
        <v/>
      </c>
      <c r="CZ42" s="35" t="str">
        <f ca="true">+IF(OFFSET('Sanitation Data'!$F$29,0,10*ROW('Sanitation Data'!F36))="","",OFFSET('Sanitation Data'!$F$29,0,10*ROW('Sanitation Data'!F36)))</f>
        <v/>
      </c>
      <c r="DA42" s="35" t="str">
        <f ca="true">+IF(OFFSET('Sanitation Data'!$F$30,0,10*ROW('Sanitation Data'!F36))="","",OFFSET('Sanitation Data'!$F$30,0,10*ROW('Sanitation Data'!F36)))</f>
        <v/>
      </c>
      <c r="DB42" s="35" t="str">
        <f ca="true">+IF(OFFSET('Sanitation Data'!$F$31,0,10*ROW('Sanitation Data'!F36))="","",OFFSET('Sanitation Data'!$F$31,0,10*ROW('Sanitation Data'!F36)))</f>
        <v/>
      </c>
      <c r="DC42" s="35" t="str">
        <f ca="true">+IF(OFFSET('Sanitation Data'!$F$32,0,10*ROW('Sanitation Data'!F36))="","",OFFSET('Sanitation Data'!$F$32,0,10*ROW('Sanitation Data'!F36)))</f>
        <v/>
      </c>
      <c r="DD42" s="35" t="str">
        <f ca="true">+IF(OFFSET('Sanitation Data'!$F$33,0,10*ROW('Sanitation Data'!F36))="","",OFFSET('Sanitation Data'!$F$33,0,10*ROW('Sanitation Data'!F36)))</f>
        <v/>
      </c>
      <c r="DE42" s="35" t="str">
        <f ca="true">+IF(OFFSET('Sanitation Data'!$G$29,0,10*ROW('Sanitation Data'!G36))="","",OFFSET('Sanitation Data'!$G$29,0,10*ROW('Sanitation Data'!G36)))</f>
        <v/>
      </c>
      <c r="DF42" s="35" t="str">
        <f ca="true">+IF(OFFSET('Sanitation Data'!$G$30,0,10*ROW('Sanitation Data'!G36))="","",OFFSET('Sanitation Data'!$G$30,0,10*ROW('Sanitation Data'!G36)))</f>
        <v/>
      </c>
      <c r="DG42" s="35" t="str">
        <f ca="true">+IF(OFFSET('Sanitation Data'!$G$31,0,10*ROW('Sanitation Data'!G36))="","",OFFSET('Sanitation Data'!$G$31,0,10*ROW('Sanitation Data'!G36)))</f>
        <v/>
      </c>
      <c r="DH42" s="35" t="str">
        <f ca="true">+IF(OFFSET('Sanitation Data'!$G$32,0,10*ROW('Sanitation Data'!G36))="","",OFFSET('Sanitation Data'!$G$32,0,10*ROW('Sanitation Data'!G36)))</f>
        <v/>
      </c>
      <c r="DI42" s="35" t="str">
        <f ca="true">+IF(OFFSET('Sanitation Data'!$G$33,0,10*ROW('Sanitation Data'!G36))="","",OFFSET('Sanitation Data'!$G$33,0,10*ROW('Sanitation Data'!G36)))</f>
        <v/>
      </c>
      <c r="DJ42" s="35" t="str">
        <f ca="true">+IF(OFFSET('Sanitation Data'!$H$29,0,10*ROW('Sanitation Data'!H36))="","",OFFSET('Sanitation Data'!$H$29,0,10*ROW('Sanitation Data'!H36)))</f>
        <v/>
      </c>
      <c r="DK42" s="35" t="str">
        <f ca="true">+IF(OFFSET('Sanitation Data'!$H$30,0,10*ROW('Sanitation Data'!H36))="","",OFFSET('Sanitation Data'!$H$30,0,10*ROW('Sanitation Data'!H36)))</f>
        <v/>
      </c>
      <c r="DL42" s="35" t="str">
        <f ca="true">+IF(OFFSET('Sanitation Data'!$H$31,0,10*ROW('Sanitation Data'!H36))="","",OFFSET('Sanitation Data'!$H$31,0,10*ROW('Sanitation Data'!H36)))</f>
        <v/>
      </c>
      <c r="DM42" s="35" t="str">
        <f ca="true">+IF(OFFSET('Sanitation Data'!$H$32,0,10*ROW('Sanitation Data'!H36))="","",OFFSET('Sanitation Data'!$H$32,0,10*ROW('Sanitation Data'!H36)))</f>
        <v/>
      </c>
      <c r="DN42" s="35" t="str">
        <f ca="true">+IF(OFFSET('Sanitation Data'!$H$33,0,10*ROW('Sanitation Data'!H36))="","",OFFSET('Sanitation Data'!$H$33,0,10*ROW('Sanitation Data'!H36)))</f>
        <v/>
      </c>
      <c r="DO42" s="35" t="str">
        <f ca="true">+IF(OFFSET('Hygiene Data'!$C$12,0,10*ROW('Hygiene Data'!C36))="","",OFFSET('Hygiene Data'!$C$12,0,10*ROW('Hygiene Data'!C36)))</f>
        <v/>
      </c>
      <c r="DP42" s="35" t="str">
        <f ca="true">+IF(OFFSET('Hygiene Data'!$C$13,0,10*ROW('Hygiene Data'!C36))="","",OFFSET('Hygiene Data'!$C$13,0,10*ROW('Hygiene Data'!C36)))</f>
        <v/>
      </c>
      <c r="DQ42" s="35" t="str">
        <f ca="true">+IF(OFFSET('Hygiene Data'!$C$14,0,10*ROW('Hygiene Data'!C36))="","",OFFSET('Hygiene Data'!$C$14,0,10*ROW('Hygiene Data'!C36)))</f>
        <v/>
      </c>
      <c r="DR42" s="35" t="str">
        <f ca="true">+IF(OFFSET('Hygiene Data'!$D$12,0,10*ROW('Hygiene Data'!D36))="","",OFFSET('Hygiene Data'!$D$12,0,10*ROW('Hygiene Data'!D36)))</f>
        <v/>
      </c>
      <c r="DS42" s="35" t="str">
        <f ca="true">+IF(OFFSET('Hygiene Data'!$D$13,0,10*ROW('Hygiene Data'!D36))="","",OFFSET('Hygiene Data'!$D$13,0,10*ROW('Hygiene Data'!D36)))</f>
        <v/>
      </c>
      <c r="DT42" s="35" t="str">
        <f ca="true">+IF(OFFSET('Hygiene Data'!$D$14,0,10*ROW('Hygiene Data'!D36))="","",OFFSET('Hygiene Data'!$D$14,0,10*ROW('Hygiene Data'!D36)))</f>
        <v/>
      </c>
      <c r="DU42" s="35" t="str">
        <f ca="true">+IF(OFFSET('Hygiene Data'!$E$12,0,10*ROW('Hygiene Data'!E36))="","",OFFSET('Hygiene Data'!$E$12,0,10*ROW('Hygiene Data'!E36)))</f>
        <v/>
      </c>
      <c r="DV42" s="35" t="str">
        <f ca="true">+IF(OFFSET('Hygiene Data'!$E$13,0,10*ROW('Hygiene Data'!E36))="","",OFFSET('Hygiene Data'!$E$13,0,10*ROW('Hygiene Data'!E36)))</f>
        <v/>
      </c>
      <c r="DW42" s="35" t="str">
        <f ca="true">+IF(OFFSET('Hygiene Data'!$E$14,0,10*ROW('Hygiene Data'!E36))="","",OFFSET('Hygiene Data'!$E$14,0,10*ROW('Hygiene Data'!E36)))</f>
        <v/>
      </c>
      <c r="DX42" s="35" t="str">
        <f ca="true">+IF(OFFSET('Hygiene Data'!$F$12,0,10*ROW('Hygiene Data'!F36))="","",OFFSET('Hygiene Data'!$F$12,0,10*ROW('Hygiene Data'!F36)))</f>
        <v/>
      </c>
      <c r="DY42" s="35" t="str">
        <f ca="true">+IF(OFFSET('Hygiene Data'!$F$13,0,10*ROW('Hygiene Data'!F36))="","",OFFSET('Hygiene Data'!$F$13,0,10*ROW('Hygiene Data'!F36)))</f>
        <v/>
      </c>
      <c r="DZ42" s="35" t="str">
        <f ca="true">+IF(OFFSET('Hygiene Data'!$F$14,0,10*ROW('Hygiene Data'!F36))="","",OFFSET('Hygiene Data'!$F$14,0,10*ROW('Hygiene Data'!F36)))</f>
        <v/>
      </c>
      <c r="EA42" s="35" t="str">
        <f ca="true">+IF(OFFSET('Hygiene Data'!$G$12,0,10*ROW('Hygiene Data'!G36))="","",OFFSET('Hygiene Data'!$G$12,0,10*ROW('Hygiene Data'!G36)))</f>
        <v/>
      </c>
      <c r="EB42" s="35" t="str">
        <f ca="true">+IF(OFFSET('Hygiene Data'!$G$13,0,10*ROW('Hygiene Data'!G36))="","",OFFSET('Hygiene Data'!$G$13,0,10*ROW('Hygiene Data'!G36)))</f>
        <v/>
      </c>
      <c r="EC42" s="35" t="str">
        <f ca="true">+IF(OFFSET('Hygiene Data'!$G$14,0,10*ROW('Hygiene Data'!G36))="","",OFFSET('Hygiene Data'!$G$14,0,10*ROW('Hygiene Data'!G36)))</f>
        <v/>
      </c>
      <c r="ED42" s="35" t="str">
        <f ca="true">+IF(OFFSET('Hygiene Data'!$H$12,0,10*ROW('Hygiene Data'!H36))="","",OFFSET('Hygiene Data'!$H$12,0,10*ROW('Hygiene Data'!H36)))</f>
        <v/>
      </c>
      <c r="EE42" s="35" t="str">
        <f ca="true">+IF(OFFSET('Hygiene Data'!$H$13,0,10*ROW('Hygiene Data'!H36))="","",OFFSET('Hygiene Data'!$H$13,0,10*ROW('Hygiene Data'!H36)))</f>
        <v/>
      </c>
      <c r="EF42" s="35" t="str">
        <f ca="true">+IF(OFFSET('Hygiene Data'!$H$14,0,10*ROW('Hygiene Data'!H36))="","",OFFSET('Hygiene Data'!$H$14,0,10*ROW('Hygiene Data'!H36)))</f>
        <v/>
      </c>
    </row>
    <row r="43" x14ac:dyDescent="0.2">
      <c r="A43" s="58" t="str">
        <f ca="true">+IF(OFFSET('Water Data'!$B$1,0,10*ROW('Water Data'!B40))="","",OFFSET('Water Data'!$B$1,0,10*ROW('Water Data'!B40)))</f>
        <v/>
      </c>
      <c r="B43" s="58" t="str">
        <f ca="true">+IF(OFFSET('Water Data'!$A$3,0,10*ROW('Water Data'!A40))="","",OFFSET('Water Data'!$A$3,0,10*ROW('Water Data'!A40)))</f>
        <v/>
      </c>
      <c r="C43" s="58" t="str">
        <f ca="true">+IF(OFFSET('Water Data'!$C$3,0,10*ROW('Water Data'!C40))="","",OFFSET('Water Data'!$C$3,0,10*ROW('Water Data'!C40)))</f>
        <v/>
      </c>
      <c r="D43" s="247"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7"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7"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7"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7"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7"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7"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7"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7"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7"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7"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7"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7"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7"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7"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7"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7"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7"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8"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8"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8"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8"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8"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8"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8"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8"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8"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8"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8"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8"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8"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8"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8"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8"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8"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8"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8"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8"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8"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8"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8"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8"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8"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8"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8"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8"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8"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8"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9"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9"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9"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9"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9"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9"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9"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9"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9"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9"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9"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9"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9"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9"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9"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9"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9"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9"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5" t="str">
        <f ca="true">+IF(OFFSET('Water Data'!$C$28,0,10*ROW('Water Data'!C37))="","",OFFSET('Water Data'!$C$28,0,10*ROW('Water Data'!C37)))</f>
        <v/>
      </c>
      <c r="BT43" s="35" t="str">
        <f ca="true">+IF(OFFSET('Water Data'!$C$29,0,10*ROW('Water Data'!C37))="","",OFFSET('Water Data'!$C$29,0,10*ROW('Water Data'!C37)))</f>
        <v/>
      </c>
      <c r="BU43" s="35" t="str">
        <f ca="true">+IF(OFFSET('Water Data'!$C$30,0,10*ROW('Water Data'!C37))="","",OFFSET('Water Data'!$C$30,0,10*ROW('Water Data'!C37)))</f>
        <v/>
      </c>
      <c r="BV43" s="35" t="str">
        <f ca="true">+IF(OFFSET('Water Data'!$D$28,0,10*ROW('Water Data'!D37))="","",OFFSET('Water Data'!$D$28,0,10*ROW('Water Data'!D37)))</f>
        <v/>
      </c>
      <c r="BW43" s="35" t="str">
        <f ca="true">+IF(OFFSET('Water Data'!$D$29,0,10*ROW('Water Data'!D37))="","",OFFSET('Water Data'!$D$29,0,10*ROW('Water Data'!D37)))</f>
        <v/>
      </c>
      <c r="BX43" s="35" t="str">
        <f ca="true">+IF(OFFSET('Water Data'!$D$30,0,10*ROW('Water Data'!D37))="","",OFFSET('Water Data'!$D$30,0,10*ROW('Water Data'!D37)))</f>
        <v/>
      </c>
      <c r="BY43" s="35" t="str">
        <f ca="true">+IF(OFFSET('Water Data'!$E$28,0,10*ROW('Water Data'!E37))="","",OFFSET('Water Data'!$E$28,0,10*ROW('Water Data'!E37)))</f>
        <v/>
      </c>
      <c r="BZ43" s="35" t="str">
        <f ca="true">+IF(OFFSET('Water Data'!$E$29,0,10*ROW('Water Data'!E37))="","",OFFSET('Water Data'!$E$29,0,10*ROW('Water Data'!E37)))</f>
        <v/>
      </c>
      <c r="CA43" s="35" t="str">
        <f ca="true">+IF(OFFSET('Water Data'!$E$30,0,10*ROW('Water Data'!E37))="","",OFFSET('Water Data'!$E$30,0,10*ROW('Water Data'!E37)))</f>
        <v/>
      </c>
      <c r="CB43" s="35" t="str">
        <f ca="true">+IF(OFFSET('Water Data'!$F$28,0,10*ROW('Water Data'!F37))="","",OFFSET('Water Data'!$F$28,0,10*ROW('Water Data'!F37)))</f>
        <v/>
      </c>
      <c r="CC43" s="35" t="str">
        <f ca="true">+IF(OFFSET('Water Data'!$F$29,0,10*ROW('Water Data'!F37))="","",OFFSET('Water Data'!$F$29,0,10*ROW('Water Data'!F37)))</f>
        <v/>
      </c>
      <c r="CD43" s="35" t="str">
        <f ca="true">+IF(OFFSET('Water Data'!$F$30,0,10*ROW('Water Data'!F37))="","",OFFSET('Water Data'!$F$30,0,10*ROW('Water Data'!F37)))</f>
        <v/>
      </c>
      <c r="CE43" s="35" t="str">
        <f ca="true">+IF(OFFSET('Water Data'!$G$28,0,10*ROW('Water Data'!G37))="","",OFFSET('Water Data'!$G$28,0,10*ROW('Water Data'!G37)))</f>
        <v/>
      </c>
      <c r="CF43" s="35" t="str">
        <f ca="true">+IF(OFFSET('Water Data'!$G$29,0,10*ROW('Water Data'!G37))="","",OFFSET('Water Data'!$G$29,0,10*ROW('Water Data'!G37)))</f>
        <v/>
      </c>
      <c r="CG43" s="35" t="str">
        <f ca="true">+IF(OFFSET('Water Data'!$G$30,0,10*ROW('Water Data'!G37))="","",OFFSET('Water Data'!$G$30,0,10*ROW('Water Data'!G37)))</f>
        <v/>
      </c>
      <c r="CH43" s="35" t="str">
        <f ca="true">+IF(OFFSET('Water Data'!$H$28,0,10*ROW('Water Data'!H37))="","",OFFSET('Water Data'!$H$28,0,10*ROW('Water Data'!H37)))</f>
        <v/>
      </c>
      <c r="CI43" s="35" t="str">
        <f ca="true">+IF(OFFSET('Water Data'!$H$29,0,10*ROW('Water Data'!H37))="","",OFFSET('Water Data'!$H$29,0,10*ROW('Water Data'!H37)))</f>
        <v/>
      </c>
      <c r="CJ43" s="35" t="str">
        <f ca="true">+IF(OFFSET('Water Data'!$H$30,0,10*ROW('Water Data'!H37))="","",OFFSET('Water Data'!$H$30,0,10*ROW('Water Data'!H37)))</f>
        <v/>
      </c>
      <c r="CK43" s="35" t="str">
        <f ca="true">+IF(OFFSET('Sanitation Data'!$C$29,0,10*ROW('Sanitation Data'!C37))="","",OFFSET('Sanitation Data'!$C$29,0,10*ROW('Sanitation Data'!C37)))</f>
        <v/>
      </c>
      <c r="CL43" s="35" t="str">
        <f ca="true">+IF(OFFSET('Sanitation Data'!$C$30,0,10*ROW('Sanitation Data'!C37))="","",OFFSET('Sanitation Data'!$C$30,0,10*ROW('Sanitation Data'!C37)))</f>
        <v/>
      </c>
      <c r="CM43" s="35" t="str">
        <f ca="true">+IF(OFFSET('Sanitation Data'!$C$31,0,10*ROW('Sanitation Data'!C37))="","",OFFSET('Sanitation Data'!$C$31,0,10*ROW('Sanitation Data'!C37)))</f>
        <v/>
      </c>
      <c r="CN43" s="35" t="str">
        <f ca="true">+IF(OFFSET('Sanitation Data'!$C$32,0,10*ROW('Sanitation Data'!C37))="","",OFFSET('Sanitation Data'!$C$32,0,10*ROW('Sanitation Data'!C37)))</f>
        <v/>
      </c>
      <c r="CO43" s="35" t="str">
        <f ca="true">+IF(OFFSET('Sanitation Data'!$C$33,0,10*ROW('Sanitation Data'!C37))="","",OFFSET('Sanitation Data'!$C$33,0,10*ROW('Sanitation Data'!C37)))</f>
        <v/>
      </c>
      <c r="CP43" s="35" t="str">
        <f ca="true">+IF(OFFSET('Sanitation Data'!$D$29,0,10*ROW('Sanitation Data'!D37))="","",OFFSET('Sanitation Data'!$D$29,0,10*ROW('Sanitation Data'!D37)))</f>
        <v/>
      </c>
      <c r="CQ43" s="35" t="str">
        <f ca="true">+IF(OFFSET('Sanitation Data'!$D$30,0,10*ROW('Sanitation Data'!D37))="","",OFFSET('Sanitation Data'!$D$30,0,10*ROW('Sanitation Data'!D37)))</f>
        <v/>
      </c>
      <c r="CR43" s="35" t="str">
        <f ca="true">+IF(OFFSET('Sanitation Data'!$D$31,0,10*ROW('Sanitation Data'!D37))="","",OFFSET('Sanitation Data'!$D$31,0,10*ROW('Sanitation Data'!D37)))</f>
        <v/>
      </c>
      <c r="CS43" s="35" t="str">
        <f ca="true">+IF(OFFSET('Sanitation Data'!$D$32,0,10*ROW('Sanitation Data'!D37))="","",OFFSET('Sanitation Data'!$D$32,0,10*ROW('Sanitation Data'!D37)))</f>
        <v/>
      </c>
      <c r="CT43" s="35" t="str">
        <f ca="true">+IF(OFFSET('Sanitation Data'!$D$33,0,10*ROW('Sanitation Data'!D37))="","",OFFSET('Sanitation Data'!$D$33,0,10*ROW('Sanitation Data'!D37)))</f>
        <v/>
      </c>
      <c r="CU43" s="35" t="str">
        <f ca="true">+IF(OFFSET('Sanitation Data'!$E$29,0,10*ROW('Sanitation Data'!E37))="","",OFFSET('Sanitation Data'!$E$29,0,10*ROW('Sanitation Data'!E37)))</f>
        <v/>
      </c>
      <c r="CV43" s="35" t="str">
        <f ca="true">+IF(OFFSET('Sanitation Data'!$E$30,0,10*ROW('Sanitation Data'!E37))="","",OFFSET('Sanitation Data'!$E$30,0,10*ROW('Sanitation Data'!E37)))</f>
        <v/>
      </c>
      <c r="CW43" s="35" t="str">
        <f ca="true">+IF(OFFSET('Sanitation Data'!$E$31,0,10*ROW('Sanitation Data'!E37))="","",OFFSET('Sanitation Data'!$E$31,0,10*ROW('Sanitation Data'!E37)))</f>
        <v/>
      </c>
      <c r="CX43" s="35" t="str">
        <f ca="true">+IF(OFFSET('Sanitation Data'!$E$32,0,10*ROW('Sanitation Data'!E37))="","",OFFSET('Sanitation Data'!$E$32,0,10*ROW('Sanitation Data'!E37)))</f>
        <v/>
      </c>
      <c r="CY43" s="35" t="str">
        <f ca="true">+IF(OFFSET('Sanitation Data'!$E$33,0,10*ROW('Sanitation Data'!E37))="","",OFFSET('Sanitation Data'!$E$33,0,10*ROW('Sanitation Data'!E37)))</f>
        <v/>
      </c>
      <c r="CZ43" s="35" t="str">
        <f ca="true">+IF(OFFSET('Sanitation Data'!$F$29,0,10*ROW('Sanitation Data'!F37))="","",OFFSET('Sanitation Data'!$F$29,0,10*ROW('Sanitation Data'!F37)))</f>
        <v/>
      </c>
      <c r="DA43" s="35" t="str">
        <f ca="true">+IF(OFFSET('Sanitation Data'!$F$30,0,10*ROW('Sanitation Data'!F37))="","",OFFSET('Sanitation Data'!$F$30,0,10*ROW('Sanitation Data'!F37)))</f>
        <v/>
      </c>
      <c r="DB43" s="35" t="str">
        <f ca="true">+IF(OFFSET('Sanitation Data'!$F$31,0,10*ROW('Sanitation Data'!F37))="","",OFFSET('Sanitation Data'!$F$31,0,10*ROW('Sanitation Data'!F37)))</f>
        <v/>
      </c>
      <c r="DC43" s="35" t="str">
        <f ca="true">+IF(OFFSET('Sanitation Data'!$F$32,0,10*ROW('Sanitation Data'!F37))="","",OFFSET('Sanitation Data'!$F$32,0,10*ROW('Sanitation Data'!F37)))</f>
        <v/>
      </c>
      <c r="DD43" s="35" t="str">
        <f ca="true">+IF(OFFSET('Sanitation Data'!$F$33,0,10*ROW('Sanitation Data'!F37))="","",OFFSET('Sanitation Data'!$F$33,0,10*ROW('Sanitation Data'!F37)))</f>
        <v/>
      </c>
      <c r="DE43" s="35" t="str">
        <f ca="true">+IF(OFFSET('Sanitation Data'!$G$29,0,10*ROW('Sanitation Data'!G37))="","",OFFSET('Sanitation Data'!$G$29,0,10*ROW('Sanitation Data'!G37)))</f>
        <v/>
      </c>
      <c r="DF43" s="35" t="str">
        <f ca="true">+IF(OFFSET('Sanitation Data'!$G$30,0,10*ROW('Sanitation Data'!G37))="","",OFFSET('Sanitation Data'!$G$30,0,10*ROW('Sanitation Data'!G37)))</f>
        <v/>
      </c>
      <c r="DG43" s="35" t="str">
        <f ca="true">+IF(OFFSET('Sanitation Data'!$G$31,0,10*ROW('Sanitation Data'!G37))="","",OFFSET('Sanitation Data'!$G$31,0,10*ROW('Sanitation Data'!G37)))</f>
        <v/>
      </c>
      <c r="DH43" s="35" t="str">
        <f ca="true">+IF(OFFSET('Sanitation Data'!$G$32,0,10*ROW('Sanitation Data'!G37))="","",OFFSET('Sanitation Data'!$G$32,0,10*ROW('Sanitation Data'!G37)))</f>
        <v/>
      </c>
      <c r="DI43" s="35" t="str">
        <f ca="true">+IF(OFFSET('Sanitation Data'!$G$33,0,10*ROW('Sanitation Data'!G37))="","",OFFSET('Sanitation Data'!$G$33,0,10*ROW('Sanitation Data'!G37)))</f>
        <v/>
      </c>
      <c r="DJ43" s="35" t="str">
        <f ca="true">+IF(OFFSET('Sanitation Data'!$H$29,0,10*ROW('Sanitation Data'!H37))="","",OFFSET('Sanitation Data'!$H$29,0,10*ROW('Sanitation Data'!H37)))</f>
        <v/>
      </c>
      <c r="DK43" s="35" t="str">
        <f ca="true">+IF(OFFSET('Sanitation Data'!$H$30,0,10*ROW('Sanitation Data'!H37))="","",OFFSET('Sanitation Data'!$H$30,0,10*ROW('Sanitation Data'!H37)))</f>
        <v/>
      </c>
      <c r="DL43" s="35" t="str">
        <f ca="true">+IF(OFFSET('Sanitation Data'!$H$31,0,10*ROW('Sanitation Data'!H37))="","",OFFSET('Sanitation Data'!$H$31,0,10*ROW('Sanitation Data'!H37)))</f>
        <v/>
      </c>
      <c r="DM43" s="35" t="str">
        <f ca="true">+IF(OFFSET('Sanitation Data'!$H$32,0,10*ROW('Sanitation Data'!H37))="","",OFFSET('Sanitation Data'!$H$32,0,10*ROW('Sanitation Data'!H37)))</f>
        <v/>
      </c>
      <c r="DN43" s="35" t="str">
        <f ca="true">+IF(OFFSET('Sanitation Data'!$H$33,0,10*ROW('Sanitation Data'!H37))="","",OFFSET('Sanitation Data'!$H$33,0,10*ROW('Sanitation Data'!H37)))</f>
        <v/>
      </c>
      <c r="DO43" s="35" t="str">
        <f ca="true">+IF(OFFSET('Hygiene Data'!$C$12,0,10*ROW('Hygiene Data'!C37))="","",OFFSET('Hygiene Data'!$C$12,0,10*ROW('Hygiene Data'!C37)))</f>
        <v/>
      </c>
      <c r="DP43" s="35" t="str">
        <f ca="true">+IF(OFFSET('Hygiene Data'!$C$13,0,10*ROW('Hygiene Data'!C37))="","",OFFSET('Hygiene Data'!$C$13,0,10*ROW('Hygiene Data'!C37)))</f>
        <v/>
      </c>
      <c r="DQ43" s="35" t="str">
        <f ca="true">+IF(OFFSET('Hygiene Data'!$C$14,0,10*ROW('Hygiene Data'!C37))="","",OFFSET('Hygiene Data'!$C$14,0,10*ROW('Hygiene Data'!C37)))</f>
        <v/>
      </c>
      <c r="DR43" s="35" t="str">
        <f ca="true">+IF(OFFSET('Hygiene Data'!$D$12,0,10*ROW('Hygiene Data'!D37))="","",OFFSET('Hygiene Data'!$D$12,0,10*ROW('Hygiene Data'!D37)))</f>
        <v/>
      </c>
      <c r="DS43" s="35" t="str">
        <f ca="true">+IF(OFFSET('Hygiene Data'!$D$13,0,10*ROW('Hygiene Data'!D37))="","",OFFSET('Hygiene Data'!$D$13,0,10*ROW('Hygiene Data'!D37)))</f>
        <v/>
      </c>
      <c r="DT43" s="35" t="str">
        <f ca="true">+IF(OFFSET('Hygiene Data'!$D$14,0,10*ROW('Hygiene Data'!D37))="","",OFFSET('Hygiene Data'!$D$14,0,10*ROW('Hygiene Data'!D37)))</f>
        <v/>
      </c>
      <c r="DU43" s="35" t="str">
        <f ca="true">+IF(OFFSET('Hygiene Data'!$E$12,0,10*ROW('Hygiene Data'!E37))="","",OFFSET('Hygiene Data'!$E$12,0,10*ROW('Hygiene Data'!E37)))</f>
        <v/>
      </c>
      <c r="DV43" s="35" t="str">
        <f ca="true">+IF(OFFSET('Hygiene Data'!$E$13,0,10*ROW('Hygiene Data'!E37))="","",OFFSET('Hygiene Data'!$E$13,0,10*ROW('Hygiene Data'!E37)))</f>
        <v/>
      </c>
      <c r="DW43" s="35" t="str">
        <f ca="true">+IF(OFFSET('Hygiene Data'!$E$14,0,10*ROW('Hygiene Data'!E37))="","",OFFSET('Hygiene Data'!$E$14,0,10*ROW('Hygiene Data'!E37)))</f>
        <v/>
      </c>
      <c r="DX43" s="35" t="str">
        <f ca="true">+IF(OFFSET('Hygiene Data'!$F$12,0,10*ROW('Hygiene Data'!F37))="","",OFFSET('Hygiene Data'!$F$12,0,10*ROW('Hygiene Data'!F37)))</f>
        <v/>
      </c>
      <c r="DY43" s="35" t="str">
        <f ca="true">+IF(OFFSET('Hygiene Data'!$F$13,0,10*ROW('Hygiene Data'!F37))="","",OFFSET('Hygiene Data'!$F$13,0,10*ROW('Hygiene Data'!F37)))</f>
        <v/>
      </c>
      <c r="DZ43" s="35" t="str">
        <f ca="true">+IF(OFFSET('Hygiene Data'!$F$14,0,10*ROW('Hygiene Data'!F37))="","",OFFSET('Hygiene Data'!$F$14,0,10*ROW('Hygiene Data'!F37)))</f>
        <v/>
      </c>
      <c r="EA43" s="35" t="str">
        <f ca="true">+IF(OFFSET('Hygiene Data'!$G$12,0,10*ROW('Hygiene Data'!G37))="","",OFFSET('Hygiene Data'!$G$12,0,10*ROW('Hygiene Data'!G37)))</f>
        <v/>
      </c>
      <c r="EB43" s="35" t="str">
        <f ca="true">+IF(OFFSET('Hygiene Data'!$G$13,0,10*ROW('Hygiene Data'!G37))="","",OFFSET('Hygiene Data'!$G$13,0,10*ROW('Hygiene Data'!G37)))</f>
        <v/>
      </c>
      <c r="EC43" s="35" t="str">
        <f ca="true">+IF(OFFSET('Hygiene Data'!$G$14,0,10*ROW('Hygiene Data'!G37))="","",OFFSET('Hygiene Data'!$G$14,0,10*ROW('Hygiene Data'!G37)))</f>
        <v/>
      </c>
      <c r="ED43" s="35" t="str">
        <f ca="true">+IF(OFFSET('Hygiene Data'!$H$12,0,10*ROW('Hygiene Data'!H37))="","",OFFSET('Hygiene Data'!$H$12,0,10*ROW('Hygiene Data'!H37)))</f>
        <v/>
      </c>
      <c r="EE43" s="35" t="str">
        <f ca="true">+IF(OFFSET('Hygiene Data'!$H$13,0,10*ROW('Hygiene Data'!H37))="","",OFFSET('Hygiene Data'!$H$13,0,10*ROW('Hygiene Data'!H37)))</f>
        <v/>
      </c>
      <c r="EF43" s="35" t="str">
        <f ca="true">+IF(OFFSET('Hygiene Data'!$H$14,0,10*ROW('Hygiene Data'!H37))="","",OFFSET('Hygiene Data'!$H$14,0,10*ROW('Hygiene Data'!H37)))</f>
        <v/>
      </c>
    </row>
    <row r="44" x14ac:dyDescent="0.2">
      <c r="A44" s="58" t="str">
        <f ca="true">+IF(OFFSET('Water Data'!$B$1,0,10*ROW('Water Data'!B41))="","",OFFSET('Water Data'!$B$1,0,10*ROW('Water Data'!B41)))</f>
        <v/>
      </c>
      <c r="B44" s="58" t="str">
        <f ca="true">+IF(OFFSET('Water Data'!$A$3,0,10*ROW('Water Data'!A41))="","",OFFSET('Water Data'!$A$3,0,10*ROW('Water Data'!A41)))</f>
        <v/>
      </c>
      <c r="C44" s="58" t="str">
        <f ca="true">+IF(OFFSET('Water Data'!$C$3,0,10*ROW('Water Data'!C41))="","",OFFSET('Water Data'!$C$3,0,10*ROW('Water Data'!C41)))</f>
        <v/>
      </c>
      <c r="D44" s="247"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7"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7"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7"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7"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7"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7"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7"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7"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7"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7"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7"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7"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7"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7"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7"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7"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7"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8"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8"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8"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8"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8"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8"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8"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8"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8"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8"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8"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8"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8"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8"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8"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8"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8"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8"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8"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8"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8"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8"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8"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8"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8"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8"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8"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8"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8"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8"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9"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9"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9"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9"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9"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9"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9"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9"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9"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9"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9"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9"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9"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9"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9"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9"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9"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9"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5" t="str">
        <f ca="true">+IF(OFFSET('Water Data'!$C$28,0,10*ROW('Water Data'!C38))="","",OFFSET('Water Data'!$C$28,0,10*ROW('Water Data'!C38)))</f>
        <v/>
      </c>
      <c r="BT44" s="35" t="str">
        <f ca="true">+IF(OFFSET('Water Data'!$C$29,0,10*ROW('Water Data'!C38))="","",OFFSET('Water Data'!$C$29,0,10*ROW('Water Data'!C38)))</f>
        <v/>
      </c>
      <c r="BU44" s="35" t="str">
        <f ca="true">+IF(OFFSET('Water Data'!$C$30,0,10*ROW('Water Data'!C38))="","",OFFSET('Water Data'!$C$30,0,10*ROW('Water Data'!C38)))</f>
        <v/>
      </c>
      <c r="BV44" s="35" t="str">
        <f ca="true">+IF(OFFSET('Water Data'!$D$28,0,10*ROW('Water Data'!D38))="","",OFFSET('Water Data'!$D$28,0,10*ROW('Water Data'!D38)))</f>
        <v/>
      </c>
      <c r="BW44" s="35" t="str">
        <f ca="true">+IF(OFFSET('Water Data'!$D$29,0,10*ROW('Water Data'!D38))="","",OFFSET('Water Data'!$D$29,0,10*ROW('Water Data'!D38)))</f>
        <v/>
      </c>
      <c r="BX44" s="35" t="str">
        <f ca="true">+IF(OFFSET('Water Data'!$D$30,0,10*ROW('Water Data'!D38))="","",OFFSET('Water Data'!$D$30,0,10*ROW('Water Data'!D38)))</f>
        <v/>
      </c>
      <c r="BY44" s="35" t="str">
        <f ca="true">+IF(OFFSET('Water Data'!$E$28,0,10*ROW('Water Data'!E38))="","",OFFSET('Water Data'!$E$28,0,10*ROW('Water Data'!E38)))</f>
        <v/>
      </c>
      <c r="BZ44" s="35" t="str">
        <f ca="true">+IF(OFFSET('Water Data'!$E$29,0,10*ROW('Water Data'!E38))="","",OFFSET('Water Data'!$E$29,0,10*ROW('Water Data'!E38)))</f>
        <v/>
      </c>
      <c r="CA44" s="35" t="str">
        <f ca="true">+IF(OFFSET('Water Data'!$E$30,0,10*ROW('Water Data'!E38))="","",OFFSET('Water Data'!$E$30,0,10*ROW('Water Data'!E38)))</f>
        <v/>
      </c>
      <c r="CB44" s="35" t="str">
        <f ca="true">+IF(OFFSET('Water Data'!$F$28,0,10*ROW('Water Data'!F38))="","",OFFSET('Water Data'!$F$28,0,10*ROW('Water Data'!F38)))</f>
        <v/>
      </c>
      <c r="CC44" s="35" t="str">
        <f ca="true">+IF(OFFSET('Water Data'!$F$29,0,10*ROW('Water Data'!F38))="","",OFFSET('Water Data'!$F$29,0,10*ROW('Water Data'!F38)))</f>
        <v/>
      </c>
      <c r="CD44" s="35" t="str">
        <f ca="true">+IF(OFFSET('Water Data'!$F$30,0,10*ROW('Water Data'!F38))="","",OFFSET('Water Data'!$F$30,0,10*ROW('Water Data'!F38)))</f>
        <v/>
      </c>
      <c r="CE44" s="35" t="str">
        <f ca="true">+IF(OFFSET('Water Data'!$G$28,0,10*ROW('Water Data'!G38))="","",OFFSET('Water Data'!$G$28,0,10*ROW('Water Data'!G38)))</f>
        <v/>
      </c>
      <c r="CF44" s="35" t="str">
        <f ca="true">+IF(OFFSET('Water Data'!$G$29,0,10*ROW('Water Data'!G38))="","",OFFSET('Water Data'!$G$29,0,10*ROW('Water Data'!G38)))</f>
        <v/>
      </c>
      <c r="CG44" s="35" t="str">
        <f ca="true">+IF(OFFSET('Water Data'!$G$30,0,10*ROW('Water Data'!G38))="","",OFFSET('Water Data'!$G$30,0,10*ROW('Water Data'!G38)))</f>
        <v/>
      </c>
      <c r="CH44" s="35" t="str">
        <f ca="true">+IF(OFFSET('Water Data'!$H$28,0,10*ROW('Water Data'!H38))="","",OFFSET('Water Data'!$H$28,0,10*ROW('Water Data'!H38)))</f>
        <v/>
      </c>
      <c r="CI44" s="35" t="str">
        <f ca="true">+IF(OFFSET('Water Data'!$H$29,0,10*ROW('Water Data'!H38))="","",OFFSET('Water Data'!$H$29,0,10*ROW('Water Data'!H38)))</f>
        <v/>
      </c>
      <c r="CJ44" s="35" t="str">
        <f ca="true">+IF(OFFSET('Water Data'!$H$30,0,10*ROW('Water Data'!H38))="","",OFFSET('Water Data'!$H$30,0,10*ROW('Water Data'!H38)))</f>
        <v/>
      </c>
      <c r="CK44" s="35" t="str">
        <f ca="true">+IF(OFFSET('Sanitation Data'!$C$29,0,10*ROW('Sanitation Data'!C38))="","",OFFSET('Sanitation Data'!$C$29,0,10*ROW('Sanitation Data'!C38)))</f>
        <v/>
      </c>
      <c r="CL44" s="35" t="str">
        <f ca="true">+IF(OFFSET('Sanitation Data'!$C$30,0,10*ROW('Sanitation Data'!C38))="","",OFFSET('Sanitation Data'!$C$30,0,10*ROW('Sanitation Data'!C38)))</f>
        <v/>
      </c>
      <c r="CM44" s="35" t="str">
        <f ca="true">+IF(OFFSET('Sanitation Data'!$C$31,0,10*ROW('Sanitation Data'!C38))="","",OFFSET('Sanitation Data'!$C$31,0,10*ROW('Sanitation Data'!C38)))</f>
        <v/>
      </c>
      <c r="CN44" s="35" t="str">
        <f ca="true">+IF(OFFSET('Sanitation Data'!$C$32,0,10*ROW('Sanitation Data'!C38))="","",OFFSET('Sanitation Data'!$C$32,0,10*ROW('Sanitation Data'!C38)))</f>
        <v/>
      </c>
      <c r="CO44" s="35" t="str">
        <f ca="true">+IF(OFFSET('Sanitation Data'!$C$33,0,10*ROW('Sanitation Data'!C38))="","",OFFSET('Sanitation Data'!$C$33,0,10*ROW('Sanitation Data'!C38)))</f>
        <v/>
      </c>
      <c r="CP44" s="35" t="str">
        <f ca="true">+IF(OFFSET('Sanitation Data'!$D$29,0,10*ROW('Sanitation Data'!D38))="","",OFFSET('Sanitation Data'!$D$29,0,10*ROW('Sanitation Data'!D38)))</f>
        <v/>
      </c>
      <c r="CQ44" s="35" t="str">
        <f ca="true">+IF(OFFSET('Sanitation Data'!$D$30,0,10*ROW('Sanitation Data'!D38))="","",OFFSET('Sanitation Data'!$D$30,0,10*ROW('Sanitation Data'!D38)))</f>
        <v/>
      </c>
      <c r="CR44" s="35" t="str">
        <f ca="true">+IF(OFFSET('Sanitation Data'!$D$31,0,10*ROW('Sanitation Data'!D38))="","",OFFSET('Sanitation Data'!$D$31,0,10*ROW('Sanitation Data'!D38)))</f>
        <v/>
      </c>
      <c r="CS44" s="35" t="str">
        <f ca="true">+IF(OFFSET('Sanitation Data'!$D$32,0,10*ROW('Sanitation Data'!D38))="","",OFFSET('Sanitation Data'!$D$32,0,10*ROW('Sanitation Data'!D38)))</f>
        <v/>
      </c>
      <c r="CT44" s="35" t="str">
        <f ca="true">+IF(OFFSET('Sanitation Data'!$D$33,0,10*ROW('Sanitation Data'!D38))="","",OFFSET('Sanitation Data'!$D$33,0,10*ROW('Sanitation Data'!D38)))</f>
        <v/>
      </c>
      <c r="CU44" s="35" t="str">
        <f ca="true">+IF(OFFSET('Sanitation Data'!$E$29,0,10*ROW('Sanitation Data'!E38))="","",OFFSET('Sanitation Data'!$E$29,0,10*ROW('Sanitation Data'!E38)))</f>
        <v/>
      </c>
      <c r="CV44" s="35" t="str">
        <f ca="true">+IF(OFFSET('Sanitation Data'!$E$30,0,10*ROW('Sanitation Data'!E38))="","",OFFSET('Sanitation Data'!$E$30,0,10*ROW('Sanitation Data'!E38)))</f>
        <v/>
      </c>
      <c r="CW44" s="35" t="str">
        <f ca="true">+IF(OFFSET('Sanitation Data'!$E$31,0,10*ROW('Sanitation Data'!E38))="","",OFFSET('Sanitation Data'!$E$31,0,10*ROW('Sanitation Data'!E38)))</f>
        <v/>
      </c>
      <c r="CX44" s="35" t="str">
        <f ca="true">+IF(OFFSET('Sanitation Data'!$E$32,0,10*ROW('Sanitation Data'!E38))="","",OFFSET('Sanitation Data'!$E$32,0,10*ROW('Sanitation Data'!E38)))</f>
        <v/>
      </c>
      <c r="CY44" s="35" t="str">
        <f ca="true">+IF(OFFSET('Sanitation Data'!$E$33,0,10*ROW('Sanitation Data'!E38))="","",OFFSET('Sanitation Data'!$E$33,0,10*ROW('Sanitation Data'!E38)))</f>
        <v/>
      </c>
      <c r="CZ44" s="35" t="str">
        <f ca="true">+IF(OFFSET('Sanitation Data'!$F$29,0,10*ROW('Sanitation Data'!F38))="","",OFFSET('Sanitation Data'!$F$29,0,10*ROW('Sanitation Data'!F38)))</f>
        <v/>
      </c>
      <c r="DA44" s="35" t="str">
        <f ca="true">+IF(OFFSET('Sanitation Data'!$F$30,0,10*ROW('Sanitation Data'!F38))="","",OFFSET('Sanitation Data'!$F$30,0,10*ROW('Sanitation Data'!F38)))</f>
        <v/>
      </c>
      <c r="DB44" s="35" t="str">
        <f ca="true">+IF(OFFSET('Sanitation Data'!$F$31,0,10*ROW('Sanitation Data'!F38))="","",OFFSET('Sanitation Data'!$F$31,0,10*ROW('Sanitation Data'!F38)))</f>
        <v/>
      </c>
      <c r="DC44" s="35" t="str">
        <f ca="true">+IF(OFFSET('Sanitation Data'!$F$32,0,10*ROW('Sanitation Data'!F38))="","",OFFSET('Sanitation Data'!$F$32,0,10*ROW('Sanitation Data'!F38)))</f>
        <v/>
      </c>
      <c r="DD44" s="35" t="str">
        <f ca="true">+IF(OFFSET('Sanitation Data'!$F$33,0,10*ROW('Sanitation Data'!F38))="","",OFFSET('Sanitation Data'!$F$33,0,10*ROW('Sanitation Data'!F38)))</f>
        <v/>
      </c>
      <c r="DE44" s="35" t="str">
        <f ca="true">+IF(OFFSET('Sanitation Data'!$G$29,0,10*ROW('Sanitation Data'!G38))="","",OFFSET('Sanitation Data'!$G$29,0,10*ROW('Sanitation Data'!G38)))</f>
        <v/>
      </c>
      <c r="DF44" s="35" t="str">
        <f ca="true">+IF(OFFSET('Sanitation Data'!$G$30,0,10*ROW('Sanitation Data'!G38))="","",OFFSET('Sanitation Data'!$G$30,0,10*ROW('Sanitation Data'!G38)))</f>
        <v/>
      </c>
      <c r="DG44" s="35" t="str">
        <f ca="true">+IF(OFFSET('Sanitation Data'!$G$31,0,10*ROW('Sanitation Data'!G38))="","",OFFSET('Sanitation Data'!$G$31,0,10*ROW('Sanitation Data'!G38)))</f>
        <v/>
      </c>
      <c r="DH44" s="35" t="str">
        <f ca="true">+IF(OFFSET('Sanitation Data'!$G$32,0,10*ROW('Sanitation Data'!G38))="","",OFFSET('Sanitation Data'!$G$32,0,10*ROW('Sanitation Data'!G38)))</f>
        <v/>
      </c>
      <c r="DI44" s="35" t="str">
        <f ca="true">+IF(OFFSET('Sanitation Data'!$G$33,0,10*ROW('Sanitation Data'!G38))="","",OFFSET('Sanitation Data'!$G$33,0,10*ROW('Sanitation Data'!G38)))</f>
        <v/>
      </c>
      <c r="DJ44" s="35" t="str">
        <f ca="true">+IF(OFFSET('Sanitation Data'!$H$29,0,10*ROW('Sanitation Data'!H38))="","",OFFSET('Sanitation Data'!$H$29,0,10*ROW('Sanitation Data'!H38)))</f>
        <v/>
      </c>
      <c r="DK44" s="35" t="str">
        <f ca="true">+IF(OFFSET('Sanitation Data'!$H$30,0,10*ROW('Sanitation Data'!H38))="","",OFFSET('Sanitation Data'!$H$30,0,10*ROW('Sanitation Data'!H38)))</f>
        <v/>
      </c>
      <c r="DL44" s="35" t="str">
        <f ca="true">+IF(OFFSET('Sanitation Data'!$H$31,0,10*ROW('Sanitation Data'!H38))="","",OFFSET('Sanitation Data'!$H$31,0,10*ROW('Sanitation Data'!H38)))</f>
        <v/>
      </c>
      <c r="DM44" s="35" t="str">
        <f ca="true">+IF(OFFSET('Sanitation Data'!$H$32,0,10*ROW('Sanitation Data'!H38))="","",OFFSET('Sanitation Data'!$H$32,0,10*ROW('Sanitation Data'!H38)))</f>
        <v/>
      </c>
      <c r="DN44" s="35" t="str">
        <f ca="true">+IF(OFFSET('Sanitation Data'!$H$33,0,10*ROW('Sanitation Data'!H38))="","",OFFSET('Sanitation Data'!$H$33,0,10*ROW('Sanitation Data'!H38)))</f>
        <v/>
      </c>
      <c r="DO44" s="35" t="str">
        <f ca="true">+IF(OFFSET('Hygiene Data'!$C$12,0,10*ROW('Hygiene Data'!C38))="","",OFFSET('Hygiene Data'!$C$12,0,10*ROW('Hygiene Data'!C38)))</f>
        <v/>
      </c>
      <c r="DP44" s="35" t="str">
        <f ca="true">+IF(OFFSET('Hygiene Data'!$C$13,0,10*ROW('Hygiene Data'!C38))="","",OFFSET('Hygiene Data'!$C$13,0,10*ROW('Hygiene Data'!C38)))</f>
        <v/>
      </c>
      <c r="DQ44" s="35" t="str">
        <f ca="true">+IF(OFFSET('Hygiene Data'!$C$14,0,10*ROW('Hygiene Data'!C38))="","",OFFSET('Hygiene Data'!$C$14,0,10*ROW('Hygiene Data'!C38)))</f>
        <v/>
      </c>
      <c r="DR44" s="35" t="str">
        <f ca="true">+IF(OFFSET('Hygiene Data'!$D$12,0,10*ROW('Hygiene Data'!D38))="","",OFFSET('Hygiene Data'!$D$12,0,10*ROW('Hygiene Data'!D38)))</f>
        <v/>
      </c>
      <c r="DS44" s="35" t="str">
        <f ca="true">+IF(OFFSET('Hygiene Data'!$D$13,0,10*ROW('Hygiene Data'!D38))="","",OFFSET('Hygiene Data'!$D$13,0,10*ROW('Hygiene Data'!D38)))</f>
        <v/>
      </c>
      <c r="DT44" s="35" t="str">
        <f ca="true">+IF(OFFSET('Hygiene Data'!$D$14,0,10*ROW('Hygiene Data'!D38))="","",OFFSET('Hygiene Data'!$D$14,0,10*ROW('Hygiene Data'!D38)))</f>
        <v/>
      </c>
      <c r="DU44" s="35" t="str">
        <f ca="true">+IF(OFFSET('Hygiene Data'!$E$12,0,10*ROW('Hygiene Data'!E38))="","",OFFSET('Hygiene Data'!$E$12,0,10*ROW('Hygiene Data'!E38)))</f>
        <v/>
      </c>
      <c r="DV44" s="35" t="str">
        <f ca="true">+IF(OFFSET('Hygiene Data'!$E$13,0,10*ROW('Hygiene Data'!E38))="","",OFFSET('Hygiene Data'!$E$13,0,10*ROW('Hygiene Data'!E38)))</f>
        <v/>
      </c>
      <c r="DW44" s="35" t="str">
        <f ca="true">+IF(OFFSET('Hygiene Data'!$E$14,0,10*ROW('Hygiene Data'!E38))="","",OFFSET('Hygiene Data'!$E$14,0,10*ROW('Hygiene Data'!E38)))</f>
        <v/>
      </c>
      <c r="DX44" s="35" t="str">
        <f ca="true">+IF(OFFSET('Hygiene Data'!$F$12,0,10*ROW('Hygiene Data'!F38))="","",OFFSET('Hygiene Data'!$F$12,0,10*ROW('Hygiene Data'!F38)))</f>
        <v/>
      </c>
      <c r="DY44" s="35" t="str">
        <f ca="true">+IF(OFFSET('Hygiene Data'!$F$13,0,10*ROW('Hygiene Data'!F38))="","",OFFSET('Hygiene Data'!$F$13,0,10*ROW('Hygiene Data'!F38)))</f>
        <v/>
      </c>
      <c r="DZ44" s="35" t="str">
        <f ca="true">+IF(OFFSET('Hygiene Data'!$F$14,0,10*ROW('Hygiene Data'!F38))="","",OFFSET('Hygiene Data'!$F$14,0,10*ROW('Hygiene Data'!F38)))</f>
        <v/>
      </c>
      <c r="EA44" s="35" t="str">
        <f ca="true">+IF(OFFSET('Hygiene Data'!$G$12,0,10*ROW('Hygiene Data'!G38))="","",OFFSET('Hygiene Data'!$G$12,0,10*ROW('Hygiene Data'!G38)))</f>
        <v/>
      </c>
      <c r="EB44" s="35" t="str">
        <f ca="true">+IF(OFFSET('Hygiene Data'!$G$13,0,10*ROW('Hygiene Data'!G38))="","",OFFSET('Hygiene Data'!$G$13,0,10*ROW('Hygiene Data'!G38)))</f>
        <v/>
      </c>
      <c r="EC44" s="35" t="str">
        <f ca="true">+IF(OFFSET('Hygiene Data'!$G$14,0,10*ROW('Hygiene Data'!G38))="","",OFFSET('Hygiene Data'!$G$14,0,10*ROW('Hygiene Data'!G38)))</f>
        <v/>
      </c>
      <c r="ED44" s="35" t="str">
        <f ca="true">+IF(OFFSET('Hygiene Data'!$H$12,0,10*ROW('Hygiene Data'!H38))="","",OFFSET('Hygiene Data'!$H$12,0,10*ROW('Hygiene Data'!H38)))</f>
        <v/>
      </c>
      <c r="EE44" s="35" t="str">
        <f ca="true">+IF(OFFSET('Hygiene Data'!$H$13,0,10*ROW('Hygiene Data'!H38))="","",OFFSET('Hygiene Data'!$H$13,0,10*ROW('Hygiene Data'!H38)))</f>
        <v/>
      </c>
      <c r="EF44" s="35" t="str">
        <f ca="true">+IF(OFFSET('Hygiene Data'!$H$14,0,10*ROW('Hygiene Data'!H38))="","",OFFSET('Hygiene Data'!$H$14,0,10*ROW('Hygiene Data'!H38)))</f>
        <v/>
      </c>
    </row>
    <row r="45" x14ac:dyDescent="0.2">
      <c r="A45" s="58" t="str">
        <f ca="true">+IF(OFFSET('Water Data'!$B$1,0,10*ROW('Water Data'!B42))="","",OFFSET('Water Data'!$B$1,0,10*ROW('Water Data'!B42)))</f>
        <v/>
      </c>
      <c r="B45" s="58" t="str">
        <f ca="true">+IF(OFFSET('Water Data'!$A$3,0,10*ROW('Water Data'!A42))="","",OFFSET('Water Data'!$A$3,0,10*ROW('Water Data'!A42)))</f>
        <v/>
      </c>
      <c r="C45" s="58" t="str">
        <f ca="true">+IF(OFFSET('Water Data'!$C$3,0,10*ROW('Water Data'!C42))="","",OFFSET('Water Data'!$C$3,0,10*ROW('Water Data'!C42)))</f>
        <v/>
      </c>
      <c r="D45" s="247"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7"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7"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7"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7"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7"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7"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7"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7"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7"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7"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7"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7"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7"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7"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7"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7"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7"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8"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8"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8"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8"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8"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8"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8"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8"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8"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8"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8"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8"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8"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8"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8"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8"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8"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8"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8"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8"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8"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8"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8"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8"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8"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8"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8"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8"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8"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8"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9"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9"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9"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9"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9"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9"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9"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9"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9"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9"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9"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9"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9"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9"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9"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9"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9"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9"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5" t="str">
        <f ca="true">+IF(OFFSET('Water Data'!$C$28,0,10*ROW('Water Data'!C39))="","",OFFSET('Water Data'!$C$28,0,10*ROW('Water Data'!C39)))</f>
        <v/>
      </c>
      <c r="BT45" s="35" t="str">
        <f ca="true">+IF(OFFSET('Water Data'!$C$29,0,10*ROW('Water Data'!C39))="","",OFFSET('Water Data'!$C$29,0,10*ROW('Water Data'!C39)))</f>
        <v/>
      </c>
      <c r="BU45" s="35" t="str">
        <f ca="true">+IF(OFFSET('Water Data'!$C$30,0,10*ROW('Water Data'!C39))="","",OFFSET('Water Data'!$C$30,0,10*ROW('Water Data'!C39)))</f>
        <v/>
      </c>
      <c r="BV45" s="35" t="str">
        <f ca="true">+IF(OFFSET('Water Data'!$D$28,0,10*ROW('Water Data'!D39))="","",OFFSET('Water Data'!$D$28,0,10*ROW('Water Data'!D39)))</f>
        <v/>
      </c>
      <c r="BW45" s="35" t="str">
        <f ca="true">+IF(OFFSET('Water Data'!$D$29,0,10*ROW('Water Data'!D39))="","",OFFSET('Water Data'!$D$29,0,10*ROW('Water Data'!D39)))</f>
        <v/>
      </c>
      <c r="BX45" s="35" t="str">
        <f ca="true">+IF(OFFSET('Water Data'!$D$30,0,10*ROW('Water Data'!D39))="","",OFFSET('Water Data'!$D$30,0,10*ROW('Water Data'!D39)))</f>
        <v/>
      </c>
      <c r="BY45" s="35" t="str">
        <f ca="true">+IF(OFFSET('Water Data'!$E$28,0,10*ROW('Water Data'!E39))="","",OFFSET('Water Data'!$E$28,0,10*ROW('Water Data'!E39)))</f>
        <v/>
      </c>
      <c r="BZ45" s="35" t="str">
        <f ca="true">+IF(OFFSET('Water Data'!$E$29,0,10*ROW('Water Data'!E39))="","",OFFSET('Water Data'!$E$29,0,10*ROW('Water Data'!E39)))</f>
        <v/>
      </c>
      <c r="CA45" s="35" t="str">
        <f ca="true">+IF(OFFSET('Water Data'!$E$30,0,10*ROW('Water Data'!E39))="","",OFFSET('Water Data'!$E$30,0,10*ROW('Water Data'!E39)))</f>
        <v/>
      </c>
      <c r="CB45" s="35" t="str">
        <f ca="true">+IF(OFFSET('Water Data'!$F$28,0,10*ROW('Water Data'!F39))="","",OFFSET('Water Data'!$F$28,0,10*ROW('Water Data'!F39)))</f>
        <v/>
      </c>
      <c r="CC45" s="35" t="str">
        <f ca="true">+IF(OFFSET('Water Data'!$F$29,0,10*ROW('Water Data'!F39))="","",OFFSET('Water Data'!$F$29,0,10*ROW('Water Data'!F39)))</f>
        <v/>
      </c>
      <c r="CD45" s="35" t="str">
        <f ca="true">+IF(OFFSET('Water Data'!$F$30,0,10*ROW('Water Data'!F39))="","",OFFSET('Water Data'!$F$30,0,10*ROW('Water Data'!F39)))</f>
        <v/>
      </c>
      <c r="CE45" s="35" t="str">
        <f ca="true">+IF(OFFSET('Water Data'!$G$28,0,10*ROW('Water Data'!G39))="","",OFFSET('Water Data'!$G$28,0,10*ROW('Water Data'!G39)))</f>
        <v/>
      </c>
      <c r="CF45" s="35" t="str">
        <f ca="true">+IF(OFFSET('Water Data'!$G$29,0,10*ROW('Water Data'!G39))="","",OFFSET('Water Data'!$G$29,0,10*ROW('Water Data'!G39)))</f>
        <v/>
      </c>
      <c r="CG45" s="35" t="str">
        <f ca="true">+IF(OFFSET('Water Data'!$G$30,0,10*ROW('Water Data'!G39))="","",OFFSET('Water Data'!$G$30,0,10*ROW('Water Data'!G39)))</f>
        <v/>
      </c>
      <c r="CH45" s="35" t="str">
        <f ca="true">+IF(OFFSET('Water Data'!$H$28,0,10*ROW('Water Data'!H39))="","",OFFSET('Water Data'!$H$28,0,10*ROW('Water Data'!H39)))</f>
        <v/>
      </c>
      <c r="CI45" s="35" t="str">
        <f ca="true">+IF(OFFSET('Water Data'!$H$29,0,10*ROW('Water Data'!H39))="","",OFFSET('Water Data'!$H$29,0,10*ROW('Water Data'!H39)))</f>
        <v/>
      </c>
      <c r="CJ45" s="35" t="str">
        <f ca="true">+IF(OFFSET('Water Data'!$H$30,0,10*ROW('Water Data'!H39))="","",OFFSET('Water Data'!$H$30,0,10*ROW('Water Data'!H39)))</f>
        <v/>
      </c>
      <c r="CK45" s="35" t="str">
        <f ca="true">+IF(OFFSET('Sanitation Data'!$C$29,0,10*ROW('Sanitation Data'!C39))="","",OFFSET('Sanitation Data'!$C$29,0,10*ROW('Sanitation Data'!C39)))</f>
        <v/>
      </c>
      <c r="CL45" s="35" t="str">
        <f ca="true">+IF(OFFSET('Sanitation Data'!$C$30,0,10*ROW('Sanitation Data'!C39))="","",OFFSET('Sanitation Data'!$C$30,0,10*ROW('Sanitation Data'!C39)))</f>
        <v/>
      </c>
      <c r="CM45" s="35" t="str">
        <f ca="true">+IF(OFFSET('Sanitation Data'!$C$31,0,10*ROW('Sanitation Data'!C39))="","",OFFSET('Sanitation Data'!$C$31,0,10*ROW('Sanitation Data'!C39)))</f>
        <v/>
      </c>
      <c r="CN45" s="35" t="str">
        <f ca="true">+IF(OFFSET('Sanitation Data'!$C$32,0,10*ROW('Sanitation Data'!C39))="","",OFFSET('Sanitation Data'!$C$32,0,10*ROW('Sanitation Data'!C39)))</f>
        <v/>
      </c>
      <c r="CO45" s="35" t="str">
        <f ca="true">+IF(OFFSET('Sanitation Data'!$C$33,0,10*ROW('Sanitation Data'!C39))="","",OFFSET('Sanitation Data'!$C$33,0,10*ROW('Sanitation Data'!C39)))</f>
        <v/>
      </c>
      <c r="CP45" s="35" t="str">
        <f ca="true">+IF(OFFSET('Sanitation Data'!$D$29,0,10*ROW('Sanitation Data'!D39))="","",OFFSET('Sanitation Data'!$D$29,0,10*ROW('Sanitation Data'!D39)))</f>
        <v/>
      </c>
      <c r="CQ45" s="35" t="str">
        <f ca="true">+IF(OFFSET('Sanitation Data'!$D$30,0,10*ROW('Sanitation Data'!D39))="","",OFFSET('Sanitation Data'!$D$30,0,10*ROW('Sanitation Data'!D39)))</f>
        <v/>
      </c>
      <c r="CR45" s="35" t="str">
        <f ca="true">+IF(OFFSET('Sanitation Data'!$D$31,0,10*ROW('Sanitation Data'!D39))="","",OFFSET('Sanitation Data'!$D$31,0,10*ROW('Sanitation Data'!D39)))</f>
        <v/>
      </c>
      <c r="CS45" s="35" t="str">
        <f ca="true">+IF(OFFSET('Sanitation Data'!$D$32,0,10*ROW('Sanitation Data'!D39))="","",OFFSET('Sanitation Data'!$D$32,0,10*ROW('Sanitation Data'!D39)))</f>
        <v/>
      </c>
      <c r="CT45" s="35" t="str">
        <f ca="true">+IF(OFFSET('Sanitation Data'!$D$33,0,10*ROW('Sanitation Data'!D39))="","",OFFSET('Sanitation Data'!$D$33,0,10*ROW('Sanitation Data'!D39)))</f>
        <v/>
      </c>
      <c r="CU45" s="35" t="str">
        <f ca="true">+IF(OFFSET('Sanitation Data'!$E$29,0,10*ROW('Sanitation Data'!E39))="","",OFFSET('Sanitation Data'!$E$29,0,10*ROW('Sanitation Data'!E39)))</f>
        <v/>
      </c>
      <c r="CV45" s="35" t="str">
        <f ca="true">+IF(OFFSET('Sanitation Data'!$E$30,0,10*ROW('Sanitation Data'!E39))="","",OFFSET('Sanitation Data'!$E$30,0,10*ROW('Sanitation Data'!E39)))</f>
        <v/>
      </c>
      <c r="CW45" s="35" t="str">
        <f ca="true">+IF(OFFSET('Sanitation Data'!$E$31,0,10*ROW('Sanitation Data'!E39))="","",OFFSET('Sanitation Data'!$E$31,0,10*ROW('Sanitation Data'!E39)))</f>
        <v/>
      </c>
      <c r="CX45" s="35" t="str">
        <f ca="true">+IF(OFFSET('Sanitation Data'!$E$32,0,10*ROW('Sanitation Data'!E39))="","",OFFSET('Sanitation Data'!$E$32,0,10*ROW('Sanitation Data'!E39)))</f>
        <v/>
      </c>
      <c r="CY45" s="35" t="str">
        <f ca="true">+IF(OFFSET('Sanitation Data'!$E$33,0,10*ROW('Sanitation Data'!E39))="","",OFFSET('Sanitation Data'!$E$33,0,10*ROW('Sanitation Data'!E39)))</f>
        <v/>
      </c>
      <c r="CZ45" s="35" t="str">
        <f ca="true">+IF(OFFSET('Sanitation Data'!$F$29,0,10*ROW('Sanitation Data'!F39))="","",OFFSET('Sanitation Data'!$F$29,0,10*ROW('Sanitation Data'!F39)))</f>
        <v/>
      </c>
      <c r="DA45" s="35" t="str">
        <f ca="true">+IF(OFFSET('Sanitation Data'!$F$30,0,10*ROW('Sanitation Data'!F39))="","",OFFSET('Sanitation Data'!$F$30,0,10*ROW('Sanitation Data'!F39)))</f>
        <v/>
      </c>
      <c r="DB45" s="35" t="str">
        <f ca="true">+IF(OFFSET('Sanitation Data'!$F$31,0,10*ROW('Sanitation Data'!F39))="","",OFFSET('Sanitation Data'!$F$31,0,10*ROW('Sanitation Data'!F39)))</f>
        <v/>
      </c>
      <c r="DC45" s="35" t="str">
        <f ca="true">+IF(OFFSET('Sanitation Data'!$F$32,0,10*ROW('Sanitation Data'!F39))="","",OFFSET('Sanitation Data'!$F$32,0,10*ROW('Sanitation Data'!F39)))</f>
        <v/>
      </c>
      <c r="DD45" s="35" t="str">
        <f ca="true">+IF(OFFSET('Sanitation Data'!$F$33,0,10*ROW('Sanitation Data'!F39))="","",OFFSET('Sanitation Data'!$F$33,0,10*ROW('Sanitation Data'!F39)))</f>
        <v/>
      </c>
      <c r="DE45" s="35" t="str">
        <f ca="true">+IF(OFFSET('Sanitation Data'!$G$29,0,10*ROW('Sanitation Data'!G39))="","",OFFSET('Sanitation Data'!$G$29,0,10*ROW('Sanitation Data'!G39)))</f>
        <v/>
      </c>
      <c r="DF45" s="35" t="str">
        <f ca="true">+IF(OFFSET('Sanitation Data'!$G$30,0,10*ROW('Sanitation Data'!G39))="","",OFFSET('Sanitation Data'!$G$30,0,10*ROW('Sanitation Data'!G39)))</f>
        <v/>
      </c>
      <c r="DG45" s="35" t="str">
        <f ca="true">+IF(OFFSET('Sanitation Data'!$G$31,0,10*ROW('Sanitation Data'!G39))="","",OFFSET('Sanitation Data'!$G$31,0,10*ROW('Sanitation Data'!G39)))</f>
        <v/>
      </c>
      <c r="DH45" s="35" t="str">
        <f ca="true">+IF(OFFSET('Sanitation Data'!$G$32,0,10*ROW('Sanitation Data'!G39))="","",OFFSET('Sanitation Data'!$G$32,0,10*ROW('Sanitation Data'!G39)))</f>
        <v/>
      </c>
      <c r="DI45" s="35" t="str">
        <f ca="true">+IF(OFFSET('Sanitation Data'!$G$33,0,10*ROW('Sanitation Data'!G39))="","",OFFSET('Sanitation Data'!$G$33,0,10*ROW('Sanitation Data'!G39)))</f>
        <v/>
      </c>
      <c r="DJ45" s="35" t="str">
        <f ca="true">+IF(OFFSET('Sanitation Data'!$H$29,0,10*ROW('Sanitation Data'!H39))="","",OFFSET('Sanitation Data'!$H$29,0,10*ROW('Sanitation Data'!H39)))</f>
        <v/>
      </c>
      <c r="DK45" s="35" t="str">
        <f ca="true">+IF(OFFSET('Sanitation Data'!$H$30,0,10*ROW('Sanitation Data'!H39))="","",OFFSET('Sanitation Data'!$H$30,0,10*ROW('Sanitation Data'!H39)))</f>
        <v/>
      </c>
      <c r="DL45" s="35" t="str">
        <f ca="true">+IF(OFFSET('Sanitation Data'!$H$31,0,10*ROW('Sanitation Data'!H39))="","",OFFSET('Sanitation Data'!$H$31,0,10*ROW('Sanitation Data'!H39)))</f>
        <v/>
      </c>
      <c r="DM45" s="35" t="str">
        <f ca="true">+IF(OFFSET('Sanitation Data'!$H$32,0,10*ROW('Sanitation Data'!H39))="","",OFFSET('Sanitation Data'!$H$32,0,10*ROW('Sanitation Data'!H39)))</f>
        <v/>
      </c>
      <c r="DN45" s="35" t="str">
        <f ca="true">+IF(OFFSET('Sanitation Data'!$H$33,0,10*ROW('Sanitation Data'!H39))="","",OFFSET('Sanitation Data'!$H$33,0,10*ROW('Sanitation Data'!H39)))</f>
        <v/>
      </c>
      <c r="DO45" s="35" t="str">
        <f ca="true">+IF(OFFSET('Hygiene Data'!$C$12,0,10*ROW('Hygiene Data'!C39))="","",OFFSET('Hygiene Data'!$C$12,0,10*ROW('Hygiene Data'!C39)))</f>
        <v/>
      </c>
      <c r="DP45" s="35" t="str">
        <f ca="true">+IF(OFFSET('Hygiene Data'!$C$13,0,10*ROW('Hygiene Data'!C39))="","",OFFSET('Hygiene Data'!$C$13,0,10*ROW('Hygiene Data'!C39)))</f>
        <v/>
      </c>
      <c r="DQ45" s="35" t="str">
        <f ca="true">+IF(OFFSET('Hygiene Data'!$C$14,0,10*ROW('Hygiene Data'!C39))="","",OFFSET('Hygiene Data'!$C$14,0,10*ROW('Hygiene Data'!C39)))</f>
        <v/>
      </c>
      <c r="DR45" s="35" t="str">
        <f ca="true">+IF(OFFSET('Hygiene Data'!$D$12,0,10*ROW('Hygiene Data'!D39))="","",OFFSET('Hygiene Data'!$D$12,0,10*ROW('Hygiene Data'!D39)))</f>
        <v/>
      </c>
      <c r="DS45" s="35" t="str">
        <f ca="true">+IF(OFFSET('Hygiene Data'!$D$13,0,10*ROW('Hygiene Data'!D39))="","",OFFSET('Hygiene Data'!$D$13,0,10*ROW('Hygiene Data'!D39)))</f>
        <v/>
      </c>
      <c r="DT45" s="35" t="str">
        <f ca="true">+IF(OFFSET('Hygiene Data'!$D$14,0,10*ROW('Hygiene Data'!D39))="","",OFFSET('Hygiene Data'!$D$14,0,10*ROW('Hygiene Data'!D39)))</f>
        <v/>
      </c>
      <c r="DU45" s="35" t="str">
        <f ca="true">+IF(OFFSET('Hygiene Data'!$E$12,0,10*ROW('Hygiene Data'!E39))="","",OFFSET('Hygiene Data'!$E$12,0,10*ROW('Hygiene Data'!E39)))</f>
        <v/>
      </c>
      <c r="DV45" s="35" t="str">
        <f ca="true">+IF(OFFSET('Hygiene Data'!$E$13,0,10*ROW('Hygiene Data'!E39))="","",OFFSET('Hygiene Data'!$E$13,0,10*ROW('Hygiene Data'!E39)))</f>
        <v/>
      </c>
      <c r="DW45" s="35" t="str">
        <f ca="true">+IF(OFFSET('Hygiene Data'!$E$14,0,10*ROW('Hygiene Data'!E39))="","",OFFSET('Hygiene Data'!$E$14,0,10*ROW('Hygiene Data'!E39)))</f>
        <v/>
      </c>
      <c r="DX45" s="35" t="str">
        <f ca="true">+IF(OFFSET('Hygiene Data'!$F$12,0,10*ROW('Hygiene Data'!F39))="","",OFFSET('Hygiene Data'!$F$12,0,10*ROW('Hygiene Data'!F39)))</f>
        <v/>
      </c>
      <c r="DY45" s="35" t="str">
        <f ca="true">+IF(OFFSET('Hygiene Data'!$F$13,0,10*ROW('Hygiene Data'!F39))="","",OFFSET('Hygiene Data'!$F$13,0,10*ROW('Hygiene Data'!F39)))</f>
        <v/>
      </c>
      <c r="DZ45" s="35" t="str">
        <f ca="true">+IF(OFFSET('Hygiene Data'!$F$14,0,10*ROW('Hygiene Data'!F39))="","",OFFSET('Hygiene Data'!$F$14,0,10*ROW('Hygiene Data'!F39)))</f>
        <v/>
      </c>
      <c r="EA45" s="35" t="str">
        <f ca="true">+IF(OFFSET('Hygiene Data'!$G$12,0,10*ROW('Hygiene Data'!G39))="","",OFFSET('Hygiene Data'!$G$12,0,10*ROW('Hygiene Data'!G39)))</f>
        <v/>
      </c>
      <c r="EB45" s="35" t="str">
        <f ca="true">+IF(OFFSET('Hygiene Data'!$G$13,0,10*ROW('Hygiene Data'!G39))="","",OFFSET('Hygiene Data'!$G$13,0,10*ROW('Hygiene Data'!G39)))</f>
        <v/>
      </c>
      <c r="EC45" s="35" t="str">
        <f ca="true">+IF(OFFSET('Hygiene Data'!$G$14,0,10*ROW('Hygiene Data'!G39))="","",OFFSET('Hygiene Data'!$G$14,0,10*ROW('Hygiene Data'!G39)))</f>
        <v/>
      </c>
      <c r="ED45" s="35" t="str">
        <f ca="true">+IF(OFFSET('Hygiene Data'!$H$12,0,10*ROW('Hygiene Data'!H39))="","",OFFSET('Hygiene Data'!$H$12,0,10*ROW('Hygiene Data'!H39)))</f>
        <v/>
      </c>
      <c r="EE45" s="35" t="str">
        <f ca="true">+IF(OFFSET('Hygiene Data'!$H$13,0,10*ROW('Hygiene Data'!H39))="","",OFFSET('Hygiene Data'!$H$13,0,10*ROW('Hygiene Data'!H39)))</f>
        <v/>
      </c>
      <c r="EF45" s="35" t="str">
        <f ca="true">+IF(OFFSET('Hygiene Data'!$H$14,0,10*ROW('Hygiene Data'!H39))="","",OFFSET('Hygiene Data'!$H$14,0,10*ROW('Hygiene Data'!H39)))</f>
        <v/>
      </c>
    </row>
    <row r="46" x14ac:dyDescent="0.2">
      <c r="A46" s="58" t="str">
        <f ca="true">+IF(OFFSET('Water Data'!$B$1,0,10*ROW('Water Data'!B43))="","",OFFSET('Water Data'!$B$1,0,10*ROW('Water Data'!B43)))</f>
        <v/>
      </c>
      <c r="B46" s="58" t="str">
        <f ca="true">+IF(OFFSET('Water Data'!$A$3,0,10*ROW('Water Data'!A43))="","",OFFSET('Water Data'!$A$3,0,10*ROW('Water Data'!A43)))</f>
        <v/>
      </c>
      <c r="C46" s="58" t="str">
        <f ca="true">+IF(OFFSET('Water Data'!$C$3,0,10*ROW('Water Data'!C43))="","",OFFSET('Water Data'!$C$3,0,10*ROW('Water Data'!C43)))</f>
        <v/>
      </c>
      <c r="D46" s="247"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7"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7"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7"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7"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7"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7"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7"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7"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7"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7"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7"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7"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7"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7"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7"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7"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7"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8"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8"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8"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8"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8"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8"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8"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8"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8"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8"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8"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8"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8"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8"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8"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8"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8"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8"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8"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8"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8"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8"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8"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8"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8"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8"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8"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8"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8"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8"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9"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9"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9"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9"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9"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9"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9"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9"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9"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9"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9"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9"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9"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9"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9"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9"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9"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9"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5" t="str">
        <f ca="true">+IF(OFFSET('Water Data'!$C$28,0,10*ROW('Water Data'!C40))="","",OFFSET('Water Data'!$C$28,0,10*ROW('Water Data'!C40)))</f>
        <v/>
      </c>
      <c r="BT46" s="35" t="str">
        <f ca="true">+IF(OFFSET('Water Data'!$C$29,0,10*ROW('Water Data'!C40))="","",OFFSET('Water Data'!$C$29,0,10*ROW('Water Data'!C40)))</f>
        <v/>
      </c>
      <c r="BU46" s="35" t="str">
        <f ca="true">+IF(OFFSET('Water Data'!$C$30,0,10*ROW('Water Data'!C40))="","",OFFSET('Water Data'!$C$30,0,10*ROW('Water Data'!C40)))</f>
        <v/>
      </c>
      <c r="BV46" s="35" t="str">
        <f ca="true">+IF(OFFSET('Water Data'!$D$28,0,10*ROW('Water Data'!D40))="","",OFFSET('Water Data'!$D$28,0,10*ROW('Water Data'!D40)))</f>
        <v/>
      </c>
      <c r="BW46" s="35" t="str">
        <f ca="true">+IF(OFFSET('Water Data'!$D$29,0,10*ROW('Water Data'!D40))="","",OFFSET('Water Data'!$D$29,0,10*ROW('Water Data'!D40)))</f>
        <v/>
      </c>
      <c r="BX46" s="35" t="str">
        <f ca="true">+IF(OFFSET('Water Data'!$D$30,0,10*ROW('Water Data'!D40))="","",OFFSET('Water Data'!$D$30,0,10*ROW('Water Data'!D40)))</f>
        <v/>
      </c>
      <c r="BY46" s="35" t="str">
        <f ca="true">+IF(OFFSET('Water Data'!$E$28,0,10*ROW('Water Data'!E40))="","",OFFSET('Water Data'!$E$28,0,10*ROW('Water Data'!E40)))</f>
        <v/>
      </c>
      <c r="BZ46" s="35" t="str">
        <f ca="true">+IF(OFFSET('Water Data'!$E$29,0,10*ROW('Water Data'!E40))="","",OFFSET('Water Data'!$E$29,0,10*ROW('Water Data'!E40)))</f>
        <v/>
      </c>
      <c r="CA46" s="35" t="str">
        <f ca="true">+IF(OFFSET('Water Data'!$E$30,0,10*ROW('Water Data'!E40))="","",OFFSET('Water Data'!$E$30,0,10*ROW('Water Data'!E40)))</f>
        <v/>
      </c>
      <c r="CB46" s="35" t="str">
        <f ca="true">+IF(OFFSET('Water Data'!$F$28,0,10*ROW('Water Data'!F40))="","",OFFSET('Water Data'!$F$28,0,10*ROW('Water Data'!F40)))</f>
        <v/>
      </c>
      <c r="CC46" s="35" t="str">
        <f ca="true">+IF(OFFSET('Water Data'!$F$29,0,10*ROW('Water Data'!F40))="","",OFFSET('Water Data'!$F$29,0,10*ROW('Water Data'!F40)))</f>
        <v/>
      </c>
      <c r="CD46" s="35" t="str">
        <f ca="true">+IF(OFFSET('Water Data'!$F$30,0,10*ROW('Water Data'!F40))="","",OFFSET('Water Data'!$F$30,0,10*ROW('Water Data'!F40)))</f>
        <v/>
      </c>
      <c r="CE46" s="35" t="str">
        <f ca="true">+IF(OFFSET('Water Data'!$G$28,0,10*ROW('Water Data'!G40))="","",OFFSET('Water Data'!$G$28,0,10*ROW('Water Data'!G40)))</f>
        <v/>
      </c>
      <c r="CF46" s="35" t="str">
        <f ca="true">+IF(OFFSET('Water Data'!$G$29,0,10*ROW('Water Data'!G40))="","",OFFSET('Water Data'!$G$29,0,10*ROW('Water Data'!G40)))</f>
        <v/>
      </c>
      <c r="CG46" s="35" t="str">
        <f ca="true">+IF(OFFSET('Water Data'!$G$30,0,10*ROW('Water Data'!G40))="","",OFFSET('Water Data'!$G$30,0,10*ROW('Water Data'!G40)))</f>
        <v/>
      </c>
      <c r="CH46" s="35" t="str">
        <f ca="true">+IF(OFFSET('Water Data'!$H$28,0,10*ROW('Water Data'!H40))="","",OFFSET('Water Data'!$H$28,0,10*ROW('Water Data'!H40)))</f>
        <v/>
      </c>
      <c r="CI46" s="35" t="str">
        <f ca="true">+IF(OFFSET('Water Data'!$H$29,0,10*ROW('Water Data'!H40))="","",OFFSET('Water Data'!$H$29,0,10*ROW('Water Data'!H40)))</f>
        <v/>
      </c>
      <c r="CJ46" s="35" t="str">
        <f ca="true">+IF(OFFSET('Water Data'!$H$30,0,10*ROW('Water Data'!H40))="","",OFFSET('Water Data'!$H$30,0,10*ROW('Water Data'!H40)))</f>
        <v/>
      </c>
      <c r="CK46" s="35" t="str">
        <f ca="true">+IF(OFFSET('Sanitation Data'!$C$29,0,10*ROW('Sanitation Data'!C40))="","",OFFSET('Sanitation Data'!$C$29,0,10*ROW('Sanitation Data'!C40)))</f>
        <v/>
      </c>
      <c r="CL46" s="35" t="str">
        <f ca="true">+IF(OFFSET('Sanitation Data'!$C$30,0,10*ROW('Sanitation Data'!C40))="","",OFFSET('Sanitation Data'!$C$30,0,10*ROW('Sanitation Data'!C40)))</f>
        <v/>
      </c>
      <c r="CM46" s="35" t="str">
        <f ca="true">+IF(OFFSET('Sanitation Data'!$C$31,0,10*ROW('Sanitation Data'!C40))="","",OFFSET('Sanitation Data'!$C$31,0,10*ROW('Sanitation Data'!C40)))</f>
        <v/>
      </c>
      <c r="CN46" s="35" t="str">
        <f ca="true">+IF(OFFSET('Sanitation Data'!$C$32,0,10*ROW('Sanitation Data'!C40))="","",OFFSET('Sanitation Data'!$C$32,0,10*ROW('Sanitation Data'!C40)))</f>
        <v/>
      </c>
      <c r="CO46" s="35" t="str">
        <f ca="true">+IF(OFFSET('Sanitation Data'!$C$33,0,10*ROW('Sanitation Data'!C40))="","",OFFSET('Sanitation Data'!$C$33,0,10*ROW('Sanitation Data'!C40)))</f>
        <v/>
      </c>
      <c r="CP46" s="35" t="str">
        <f ca="true">+IF(OFFSET('Sanitation Data'!$D$29,0,10*ROW('Sanitation Data'!D40))="","",OFFSET('Sanitation Data'!$D$29,0,10*ROW('Sanitation Data'!D40)))</f>
        <v/>
      </c>
      <c r="CQ46" s="35" t="str">
        <f ca="true">+IF(OFFSET('Sanitation Data'!$D$30,0,10*ROW('Sanitation Data'!D40))="","",OFFSET('Sanitation Data'!$D$30,0,10*ROW('Sanitation Data'!D40)))</f>
        <v/>
      </c>
      <c r="CR46" s="35" t="str">
        <f ca="true">+IF(OFFSET('Sanitation Data'!$D$31,0,10*ROW('Sanitation Data'!D40))="","",OFFSET('Sanitation Data'!$D$31,0,10*ROW('Sanitation Data'!D40)))</f>
        <v/>
      </c>
      <c r="CS46" s="35" t="str">
        <f ca="true">+IF(OFFSET('Sanitation Data'!$D$32,0,10*ROW('Sanitation Data'!D40))="","",OFFSET('Sanitation Data'!$D$32,0,10*ROW('Sanitation Data'!D40)))</f>
        <v/>
      </c>
      <c r="CT46" s="35" t="str">
        <f ca="true">+IF(OFFSET('Sanitation Data'!$D$33,0,10*ROW('Sanitation Data'!D40))="","",OFFSET('Sanitation Data'!$D$33,0,10*ROW('Sanitation Data'!D40)))</f>
        <v/>
      </c>
      <c r="CU46" s="35" t="str">
        <f ca="true">+IF(OFFSET('Sanitation Data'!$E$29,0,10*ROW('Sanitation Data'!E40))="","",OFFSET('Sanitation Data'!$E$29,0,10*ROW('Sanitation Data'!E40)))</f>
        <v/>
      </c>
      <c r="CV46" s="35" t="str">
        <f ca="true">+IF(OFFSET('Sanitation Data'!$E$30,0,10*ROW('Sanitation Data'!E40))="","",OFFSET('Sanitation Data'!$E$30,0,10*ROW('Sanitation Data'!E40)))</f>
        <v/>
      </c>
      <c r="CW46" s="35" t="str">
        <f ca="true">+IF(OFFSET('Sanitation Data'!$E$31,0,10*ROW('Sanitation Data'!E40))="","",OFFSET('Sanitation Data'!$E$31,0,10*ROW('Sanitation Data'!E40)))</f>
        <v/>
      </c>
      <c r="CX46" s="35" t="str">
        <f ca="true">+IF(OFFSET('Sanitation Data'!$E$32,0,10*ROW('Sanitation Data'!E40))="","",OFFSET('Sanitation Data'!$E$32,0,10*ROW('Sanitation Data'!E40)))</f>
        <v/>
      </c>
      <c r="CY46" s="35" t="str">
        <f ca="true">+IF(OFFSET('Sanitation Data'!$E$33,0,10*ROW('Sanitation Data'!E40))="","",OFFSET('Sanitation Data'!$E$33,0,10*ROW('Sanitation Data'!E40)))</f>
        <v/>
      </c>
      <c r="CZ46" s="35" t="str">
        <f ca="true">+IF(OFFSET('Sanitation Data'!$F$29,0,10*ROW('Sanitation Data'!F40))="","",OFFSET('Sanitation Data'!$F$29,0,10*ROW('Sanitation Data'!F40)))</f>
        <v/>
      </c>
      <c r="DA46" s="35" t="str">
        <f ca="true">+IF(OFFSET('Sanitation Data'!$F$30,0,10*ROW('Sanitation Data'!F40))="","",OFFSET('Sanitation Data'!$F$30,0,10*ROW('Sanitation Data'!F40)))</f>
        <v/>
      </c>
      <c r="DB46" s="35" t="str">
        <f ca="true">+IF(OFFSET('Sanitation Data'!$F$31,0,10*ROW('Sanitation Data'!F40))="","",OFFSET('Sanitation Data'!$F$31,0,10*ROW('Sanitation Data'!F40)))</f>
        <v/>
      </c>
      <c r="DC46" s="35" t="str">
        <f ca="true">+IF(OFFSET('Sanitation Data'!$F$32,0,10*ROW('Sanitation Data'!F40))="","",OFFSET('Sanitation Data'!$F$32,0,10*ROW('Sanitation Data'!F40)))</f>
        <v/>
      </c>
      <c r="DD46" s="35" t="str">
        <f ca="true">+IF(OFFSET('Sanitation Data'!$F$33,0,10*ROW('Sanitation Data'!F40))="","",OFFSET('Sanitation Data'!$F$33,0,10*ROW('Sanitation Data'!F40)))</f>
        <v/>
      </c>
      <c r="DE46" s="35" t="str">
        <f ca="true">+IF(OFFSET('Sanitation Data'!$G$29,0,10*ROW('Sanitation Data'!G40))="","",OFFSET('Sanitation Data'!$G$29,0,10*ROW('Sanitation Data'!G40)))</f>
        <v/>
      </c>
      <c r="DF46" s="35" t="str">
        <f ca="true">+IF(OFFSET('Sanitation Data'!$G$30,0,10*ROW('Sanitation Data'!G40))="","",OFFSET('Sanitation Data'!$G$30,0,10*ROW('Sanitation Data'!G40)))</f>
        <v/>
      </c>
      <c r="DG46" s="35" t="str">
        <f ca="true">+IF(OFFSET('Sanitation Data'!$G$31,0,10*ROW('Sanitation Data'!G40))="","",OFFSET('Sanitation Data'!$G$31,0,10*ROW('Sanitation Data'!G40)))</f>
        <v/>
      </c>
      <c r="DH46" s="35" t="str">
        <f ca="true">+IF(OFFSET('Sanitation Data'!$G$32,0,10*ROW('Sanitation Data'!G40))="","",OFFSET('Sanitation Data'!$G$32,0,10*ROW('Sanitation Data'!G40)))</f>
        <v/>
      </c>
      <c r="DI46" s="35" t="str">
        <f ca="true">+IF(OFFSET('Sanitation Data'!$G$33,0,10*ROW('Sanitation Data'!G40))="","",OFFSET('Sanitation Data'!$G$33,0,10*ROW('Sanitation Data'!G40)))</f>
        <v/>
      </c>
      <c r="DJ46" s="35" t="str">
        <f ca="true">+IF(OFFSET('Sanitation Data'!$H$29,0,10*ROW('Sanitation Data'!H40))="","",OFFSET('Sanitation Data'!$H$29,0,10*ROW('Sanitation Data'!H40)))</f>
        <v/>
      </c>
      <c r="DK46" s="35" t="str">
        <f ca="true">+IF(OFFSET('Sanitation Data'!$H$30,0,10*ROW('Sanitation Data'!H40))="","",OFFSET('Sanitation Data'!$H$30,0,10*ROW('Sanitation Data'!H40)))</f>
        <v/>
      </c>
      <c r="DL46" s="35" t="str">
        <f ca="true">+IF(OFFSET('Sanitation Data'!$H$31,0,10*ROW('Sanitation Data'!H40))="","",OFFSET('Sanitation Data'!$H$31,0,10*ROW('Sanitation Data'!H40)))</f>
        <v/>
      </c>
      <c r="DM46" s="35" t="str">
        <f ca="true">+IF(OFFSET('Sanitation Data'!$H$32,0,10*ROW('Sanitation Data'!H40))="","",OFFSET('Sanitation Data'!$H$32,0,10*ROW('Sanitation Data'!H40)))</f>
        <v/>
      </c>
      <c r="DN46" s="35" t="str">
        <f ca="true">+IF(OFFSET('Sanitation Data'!$H$33,0,10*ROW('Sanitation Data'!H40))="","",OFFSET('Sanitation Data'!$H$33,0,10*ROW('Sanitation Data'!H40)))</f>
        <v/>
      </c>
      <c r="DO46" s="35" t="str">
        <f ca="true">+IF(OFFSET('Hygiene Data'!$C$12,0,10*ROW('Hygiene Data'!C40))="","",OFFSET('Hygiene Data'!$C$12,0,10*ROW('Hygiene Data'!C40)))</f>
        <v/>
      </c>
      <c r="DP46" s="35" t="str">
        <f ca="true">+IF(OFFSET('Hygiene Data'!$C$13,0,10*ROW('Hygiene Data'!C40))="","",OFFSET('Hygiene Data'!$C$13,0,10*ROW('Hygiene Data'!C40)))</f>
        <v/>
      </c>
      <c r="DQ46" s="35" t="str">
        <f ca="true">+IF(OFFSET('Hygiene Data'!$C$14,0,10*ROW('Hygiene Data'!C40))="","",OFFSET('Hygiene Data'!$C$14,0,10*ROW('Hygiene Data'!C40)))</f>
        <v/>
      </c>
      <c r="DR46" s="35" t="str">
        <f ca="true">+IF(OFFSET('Hygiene Data'!$D$12,0,10*ROW('Hygiene Data'!D40))="","",OFFSET('Hygiene Data'!$D$12,0,10*ROW('Hygiene Data'!D40)))</f>
        <v/>
      </c>
      <c r="DS46" s="35" t="str">
        <f ca="true">+IF(OFFSET('Hygiene Data'!$D$13,0,10*ROW('Hygiene Data'!D40))="","",OFFSET('Hygiene Data'!$D$13,0,10*ROW('Hygiene Data'!D40)))</f>
        <v/>
      </c>
      <c r="DT46" s="35" t="str">
        <f ca="true">+IF(OFFSET('Hygiene Data'!$D$14,0,10*ROW('Hygiene Data'!D40))="","",OFFSET('Hygiene Data'!$D$14,0,10*ROW('Hygiene Data'!D40)))</f>
        <v/>
      </c>
      <c r="DU46" s="35" t="str">
        <f ca="true">+IF(OFFSET('Hygiene Data'!$E$12,0,10*ROW('Hygiene Data'!E40))="","",OFFSET('Hygiene Data'!$E$12,0,10*ROW('Hygiene Data'!E40)))</f>
        <v/>
      </c>
      <c r="DV46" s="35" t="str">
        <f ca="true">+IF(OFFSET('Hygiene Data'!$E$13,0,10*ROW('Hygiene Data'!E40))="","",OFFSET('Hygiene Data'!$E$13,0,10*ROW('Hygiene Data'!E40)))</f>
        <v/>
      </c>
      <c r="DW46" s="35" t="str">
        <f ca="true">+IF(OFFSET('Hygiene Data'!$E$14,0,10*ROW('Hygiene Data'!E40))="","",OFFSET('Hygiene Data'!$E$14,0,10*ROW('Hygiene Data'!E40)))</f>
        <v/>
      </c>
      <c r="DX46" s="35" t="str">
        <f ca="true">+IF(OFFSET('Hygiene Data'!$F$12,0,10*ROW('Hygiene Data'!F40))="","",OFFSET('Hygiene Data'!$F$12,0,10*ROW('Hygiene Data'!F40)))</f>
        <v/>
      </c>
      <c r="DY46" s="35" t="str">
        <f ca="true">+IF(OFFSET('Hygiene Data'!$F$13,0,10*ROW('Hygiene Data'!F40))="","",OFFSET('Hygiene Data'!$F$13,0,10*ROW('Hygiene Data'!F40)))</f>
        <v/>
      </c>
      <c r="DZ46" s="35" t="str">
        <f ca="true">+IF(OFFSET('Hygiene Data'!$F$14,0,10*ROW('Hygiene Data'!F40))="","",OFFSET('Hygiene Data'!$F$14,0,10*ROW('Hygiene Data'!F40)))</f>
        <v/>
      </c>
      <c r="EA46" s="35" t="str">
        <f ca="true">+IF(OFFSET('Hygiene Data'!$G$12,0,10*ROW('Hygiene Data'!G40))="","",OFFSET('Hygiene Data'!$G$12,0,10*ROW('Hygiene Data'!G40)))</f>
        <v/>
      </c>
      <c r="EB46" s="35" t="str">
        <f ca="true">+IF(OFFSET('Hygiene Data'!$G$13,0,10*ROW('Hygiene Data'!G40))="","",OFFSET('Hygiene Data'!$G$13,0,10*ROW('Hygiene Data'!G40)))</f>
        <v/>
      </c>
      <c r="EC46" s="35" t="str">
        <f ca="true">+IF(OFFSET('Hygiene Data'!$G$14,0,10*ROW('Hygiene Data'!G40))="","",OFFSET('Hygiene Data'!$G$14,0,10*ROW('Hygiene Data'!G40)))</f>
        <v/>
      </c>
      <c r="ED46" s="35" t="str">
        <f ca="true">+IF(OFFSET('Hygiene Data'!$H$12,0,10*ROW('Hygiene Data'!H40))="","",OFFSET('Hygiene Data'!$H$12,0,10*ROW('Hygiene Data'!H40)))</f>
        <v/>
      </c>
      <c r="EE46" s="35" t="str">
        <f ca="true">+IF(OFFSET('Hygiene Data'!$H$13,0,10*ROW('Hygiene Data'!H40))="","",OFFSET('Hygiene Data'!$H$13,0,10*ROW('Hygiene Data'!H40)))</f>
        <v/>
      </c>
      <c r="EF46" s="35" t="str">
        <f ca="true">+IF(OFFSET('Hygiene Data'!$H$14,0,10*ROW('Hygiene Data'!H40))="","",OFFSET('Hygiene Data'!$H$14,0,10*ROW('Hygiene Data'!H40)))</f>
        <v/>
      </c>
    </row>
    <row r="47" x14ac:dyDescent="0.2">
      <c r="A47" s="58" t="str">
        <f ca="true">+IF(OFFSET('Water Data'!$B$1,0,10*ROW('Water Data'!B44))="","",OFFSET('Water Data'!$B$1,0,10*ROW('Water Data'!B44)))</f>
        <v/>
      </c>
      <c r="B47" s="58" t="str">
        <f ca="true">+IF(OFFSET('Water Data'!$A$3,0,10*ROW('Water Data'!A44))="","",OFFSET('Water Data'!$A$3,0,10*ROW('Water Data'!A44)))</f>
        <v/>
      </c>
      <c r="C47" s="58" t="str">
        <f ca="true">+IF(OFFSET('Water Data'!$C$3,0,10*ROW('Water Data'!C44))="","",OFFSET('Water Data'!$C$3,0,10*ROW('Water Data'!C44)))</f>
        <v/>
      </c>
      <c r="D47" s="247"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7"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7"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7"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7"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7"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7"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7"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7"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7"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7"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7"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7"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7"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7"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7"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7"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7"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8"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8"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8"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8"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8"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8"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8"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8"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8"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8"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8"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8"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8"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8"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8"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8"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8"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8"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8"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8"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8"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8"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8"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8"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8"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8"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8"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8"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8"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8"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9"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9"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9"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9"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9"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9"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9"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9"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9"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9"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9"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9"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9"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9"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9"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9"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9"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9"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5" t="str">
        <f ca="true">+IF(OFFSET('Water Data'!$C$28,0,10*ROW('Water Data'!C41))="","",OFFSET('Water Data'!$C$28,0,10*ROW('Water Data'!C41)))</f>
        <v/>
      </c>
      <c r="BT47" s="35" t="str">
        <f ca="true">+IF(OFFSET('Water Data'!$C$29,0,10*ROW('Water Data'!C41))="","",OFFSET('Water Data'!$C$29,0,10*ROW('Water Data'!C41)))</f>
        <v/>
      </c>
      <c r="BU47" s="35" t="str">
        <f ca="true">+IF(OFFSET('Water Data'!$C$30,0,10*ROW('Water Data'!C41))="","",OFFSET('Water Data'!$C$30,0,10*ROW('Water Data'!C41)))</f>
        <v/>
      </c>
      <c r="BV47" s="35" t="str">
        <f ca="true">+IF(OFFSET('Water Data'!$D$28,0,10*ROW('Water Data'!D41))="","",OFFSET('Water Data'!$D$28,0,10*ROW('Water Data'!D41)))</f>
        <v/>
      </c>
      <c r="BW47" s="35" t="str">
        <f ca="true">+IF(OFFSET('Water Data'!$D$29,0,10*ROW('Water Data'!D41))="","",OFFSET('Water Data'!$D$29,0,10*ROW('Water Data'!D41)))</f>
        <v/>
      </c>
      <c r="BX47" s="35" t="str">
        <f ca="true">+IF(OFFSET('Water Data'!$D$30,0,10*ROW('Water Data'!D41))="","",OFFSET('Water Data'!$D$30,0,10*ROW('Water Data'!D41)))</f>
        <v/>
      </c>
      <c r="BY47" s="35" t="str">
        <f ca="true">+IF(OFFSET('Water Data'!$E$28,0,10*ROW('Water Data'!E41))="","",OFFSET('Water Data'!$E$28,0,10*ROW('Water Data'!E41)))</f>
        <v/>
      </c>
      <c r="BZ47" s="35" t="str">
        <f ca="true">+IF(OFFSET('Water Data'!$E$29,0,10*ROW('Water Data'!E41))="","",OFFSET('Water Data'!$E$29,0,10*ROW('Water Data'!E41)))</f>
        <v/>
      </c>
      <c r="CA47" s="35" t="str">
        <f ca="true">+IF(OFFSET('Water Data'!$E$30,0,10*ROW('Water Data'!E41))="","",OFFSET('Water Data'!$E$30,0,10*ROW('Water Data'!E41)))</f>
        <v/>
      </c>
      <c r="CB47" s="35" t="str">
        <f ca="true">+IF(OFFSET('Water Data'!$F$28,0,10*ROW('Water Data'!F41))="","",OFFSET('Water Data'!$F$28,0,10*ROW('Water Data'!F41)))</f>
        <v/>
      </c>
      <c r="CC47" s="35" t="str">
        <f ca="true">+IF(OFFSET('Water Data'!$F$29,0,10*ROW('Water Data'!F41))="","",OFFSET('Water Data'!$F$29,0,10*ROW('Water Data'!F41)))</f>
        <v/>
      </c>
      <c r="CD47" s="35" t="str">
        <f ca="true">+IF(OFFSET('Water Data'!$F$30,0,10*ROW('Water Data'!F41))="","",OFFSET('Water Data'!$F$30,0,10*ROW('Water Data'!F41)))</f>
        <v/>
      </c>
      <c r="CE47" s="35" t="str">
        <f ca="true">+IF(OFFSET('Water Data'!$G$28,0,10*ROW('Water Data'!G41))="","",OFFSET('Water Data'!$G$28,0,10*ROW('Water Data'!G41)))</f>
        <v/>
      </c>
      <c r="CF47" s="35" t="str">
        <f ca="true">+IF(OFFSET('Water Data'!$G$29,0,10*ROW('Water Data'!G41))="","",OFFSET('Water Data'!$G$29,0,10*ROW('Water Data'!G41)))</f>
        <v/>
      </c>
      <c r="CG47" s="35" t="str">
        <f ca="true">+IF(OFFSET('Water Data'!$G$30,0,10*ROW('Water Data'!G41))="","",OFFSET('Water Data'!$G$30,0,10*ROW('Water Data'!G41)))</f>
        <v/>
      </c>
      <c r="CH47" s="35" t="str">
        <f ca="true">+IF(OFFSET('Water Data'!$H$28,0,10*ROW('Water Data'!H41))="","",OFFSET('Water Data'!$H$28,0,10*ROW('Water Data'!H41)))</f>
        <v/>
      </c>
      <c r="CI47" s="35" t="str">
        <f ca="true">+IF(OFFSET('Water Data'!$H$29,0,10*ROW('Water Data'!H41))="","",OFFSET('Water Data'!$H$29,0,10*ROW('Water Data'!H41)))</f>
        <v/>
      </c>
      <c r="CJ47" s="35" t="str">
        <f ca="true">+IF(OFFSET('Water Data'!$H$30,0,10*ROW('Water Data'!H41))="","",OFFSET('Water Data'!$H$30,0,10*ROW('Water Data'!H41)))</f>
        <v/>
      </c>
      <c r="CK47" s="35" t="str">
        <f ca="true">+IF(OFFSET('Sanitation Data'!$C$29,0,10*ROW('Sanitation Data'!C41))="","",OFFSET('Sanitation Data'!$C$29,0,10*ROW('Sanitation Data'!C41)))</f>
        <v/>
      </c>
      <c r="CL47" s="35" t="str">
        <f ca="true">+IF(OFFSET('Sanitation Data'!$C$30,0,10*ROW('Sanitation Data'!C41))="","",OFFSET('Sanitation Data'!$C$30,0,10*ROW('Sanitation Data'!C41)))</f>
        <v/>
      </c>
      <c r="CM47" s="35" t="str">
        <f ca="true">+IF(OFFSET('Sanitation Data'!$C$31,0,10*ROW('Sanitation Data'!C41))="","",OFFSET('Sanitation Data'!$C$31,0,10*ROW('Sanitation Data'!C41)))</f>
        <v/>
      </c>
      <c r="CN47" s="35" t="str">
        <f ca="true">+IF(OFFSET('Sanitation Data'!$C$32,0,10*ROW('Sanitation Data'!C41))="","",OFFSET('Sanitation Data'!$C$32,0,10*ROW('Sanitation Data'!C41)))</f>
        <v/>
      </c>
      <c r="CO47" s="35" t="str">
        <f ca="true">+IF(OFFSET('Sanitation Data'!$C$33,0,10*ROW('Sanitation Data'!C41))="","",OFFSET('Sanitation Data'!$C$33,0,10*ROW('Sanitation Data'!C41)))</f>
        <v/>
      </c>
      <c r="CP47" s="35" t="str">
        <f ca="true">+IF(OFFSET('Sanitation Data'!$D$29,0,10*ROW('Sanitation Data'!D41))="","",OFFSET('Sanitation Data'!$D$29,0,10*ROW('Sanitation Data'!D41)))</f>
        <v/>
      </c>
      <c r="CQ47" s="35" t="str">
        <f ca="true">+IF(OFFSET('Sanitation Data'!$D$30,0,10*ROW('Sanitation Data'!D41))="","",OFFSET('Sanitation Data'!$D$30,0,10*ROW('Sanitation Data'!D41)))</f>
        <v/>
      </c>
      <c r="CR47" s="35" t="str">
        <f ca="true">+IF(OFFSET('Sanitation Data'!$D$31,0,10*ROW('Sanitation Data'!D41))="","",OFFSET('Sanitation Data'!$D$31,0,10*ROW('Sanitation Data'!D41)))</f>
        <v/>
      </c>
      <c r="CS47" s="35" t="str">
        <f ca="true">+IF(OFFSET('Sanitation Data'!$D$32,0,10*ROW('Sanitation Data'!D41))="","",OFFSET('Sanitation Data'!$D$32,0,10*ROW('Sanitation Data'!D41)))</f>
        <v/>
      </c>
      <c r="CT47" s="35" t="str">
        <f ca="true">+IF(OFFSET('Sanitation Data'!$D$33,0,10*ROW('Sanitation Data'!D41))="","",OFFSET('Sanitation Data'!$D$33,0,10*ROW('Sanitation Data'!D41)))</f>
        <v/>
      </c>
      <c r="CU47" s="35" t="str">
        <f ca="true">+IF(OFFSET('Sanitation Data'!$E$29,0,10*ROW('Sanitation Data'!E41))="","",OFFSET('Sanitation Data'!$E$29,0,10*ROW('Sanitation Data'!E41)))</f>
        <v/>
      </c>
      <c r="CV47" s="35" t="str">
        <f ca="true">+IF(OFFSET('Sanitation Data'!$E$30,0,10*ROW('Sanitation Data'!E41))="","",OFFSET('Sanitation Data'!$E$30,0,10*ROW('Sanitation Data'!E41)))</f>
        <v/>
      </c>
      <c r="CW47" s="35" t="str">
        <f ca="true">+IF(OFFSET('Sanitation Data'!$E$31,0,10*ROW('Sanitation Data'!E41))="","",OFFSET('Sanitation Data'!$E$31,0,10*ROW('Sanitation Data'!E41)))</f>
        <v/>
      </c>
      <c r="CX47" s="35" t="str">
        <f ca="true">+IF(OFFSET('Sanitation Data'!$E$32,0,10*ROW('Sanitation Data'!E41))="","",OFFSET('Sanitation Data'!$E$32,0,10*ROW('Sanitation Data'!E41)))</f>
        <v/>
      </c>
      <c r="CY47" s="35" t="str">
        <f ca="true">+IF(OFFSET('Sanitation Data'!$E$33,0,10*ROW('Sanitation Data'!E41))="","",OFFSET('Sanitation Data'!$E$33,0,10*ROW('Sanitation Data'!E41)))</f>
        <v/>
      </c>
      <c r="CZ47" s="35" t="str">
        <f ca="true">+IF(OFFSET('Sanitation Data'!$F$29,0,10*ROW('Sanitation Data'!F41))="","",OFFSET('Sanitation Data'!$F$29,0,10*ROW('Sanitation Data'!F41)))</f>
        <v/>
      </c>
      <c r="DA47" s="35" t="str">
        <f ca="true">+IF(OFFSET('Sanitation Data'!$F$30,0,10*ROW('Sanitation Data'!F41))="","",OFFSET('Sanitation Data'!$F$30,0,10*ROW('Sanitation Data'!F41)))</f>
        <v/>
      </c>
      <c r="DB47" s="35" t="str">
        <f ca="true">+IF(OFFSET('Sanitation Data'!$F$31,0,10*ROW('Sanitation Data'!F41))="","",OFFSET('Sanitation Data'!$F$31,0,10*ROW('Sanitation Data'!F41)))</f>
        <v/>
      </c>
      <c r="DC47" s="35" t="str">
        <f ca="true">+IF(OFFSET('Sanitation Data'!$F$32,0,10*ROW('Sanitation Data'!F41))="","",OFFSET('Sanitation Data'!$F$32,0,10*ROW('Sanitation Data'!F41)))</f>
        <v/>
      </c>
      <c r="DD47" s="35" t="str">
        <f ca="true">+IF(OFFSET('Sanitation Data'!$F$33,0,10*ROW('Sanitation Data'!F41))="","",OFFSET('Sanitation Data'!$F$33,0,10*ROW('Sanitation Data'!F41)))</f>
        <v/>
      </c>
      <c r="DE47" s="35" t="str">
        <f ca="true">+IF(OFFSET('Sanitation Data'!$G$29,0,10*ROW('Sanitation Data'!G41))="","",OFFSET('Sanitation Data'!$G$29,0,10*ROW('Sanitation Data'!G41)))</f>
        <v/>
      </c>
      <c r="DF47" s="35" t="str">
        <f ca="true">+IF(OFFSET('Sanitation Data'!$G$30,0,10*ROW('Sanitation Data'!G41))="","",OFFSET('Sanitation Data'!$G$30,0,10*ROW('Sanitation Data'!G41)))</f>
        <v/>
      </c>
      <c r="DG47" s="35" t="str">
        <f ca="true">+IF(OFFSET('Sanitation Data'!$G$31,0,10*ROW('Sanitation Data'!G41))="","",OFFSET('Sanitation Data'!$G$31,0,10*ROW('Sanitation Data'!G41)))</f>
        <v/>
      </c>
      <c r="DH47" s="35" t="str">
        <f ca="true">+IF(OFFSET('Sanitation Data'!$G$32,0,10*ROW('Sanitation Data'!G41))="","",OFFSET('Sanitation Data'!$G$32,0,10*ROW('Sanitation Data'!G41)))</f>
        <v/>
      </c>
      <c r="DI47" s="35" t="str">
        <f ca="true">+IF(OFFSET('Sanitation Data'!$G$33,0,10*ROW('Sanitation Data'!G41))="","",OFFSET('Sanitation Data'!$G$33,0,10*ROW('Sanitation Data'!G41)))</f>
        <v/>
      </c>
      <c r="DJ47" s="35" t="str">
        <f ca="true">+IF(OFFSET('Sanitation Data'!$H$29,0,10*ROW('Sanitation Data'!H41))="","",OFFSET('Sanitation Data'!$H$29,0,10*ROW('Sanitation Data'!H41)))</f>
        <v/>
      </c>
      <c r="DK47" s="35" t="str">
        <f ca="true">+IF(OFFSET('Sanitation Data'!$H$30,0,10*ROW('Sanitation Data'!H41))="","",OFFSET('Sanitation Data'!$H$30,0,10*ROW('Sanitation Data'!H41)))</f>
        <v/>
      </c>
      <c r="DL47" s="35" t="str">
        <f ca="true">+IF(OFFSET('Sanitation Data'!$H$31,0,10*ROW('Sanitation Data'!H41))="","",OFFSET('Sanitation Data'!$H$31,0,10*ROW('Sanitation Data'!H41)))</f>
        <v/>
      </c>
      <c r="DM47" s="35" t="str">
        <f ca="true">+IF(OFFSET('Sanitation Data'!$H$32,0,10*ROW('Sanitation Data'!H41))="","",OFFSET('Sanitation Data'!$H$32,0,10*ROW('Sanitation Data'!H41)))</f>
        <v/>
      </c>
      <c r="DN47" s="35" t="str">
        <f ca="true">+IF(OFFSET('Sanitation Data'!$H$33,0,10*ROW('Sanitation Data'!H41))="","",OFFSET('Sanitation Data'!$H$33,0,10*ROW('Sanitation Data'!H41)))</f>
        <v/>
      </c>
      <c r="DO47" s="35" t="str">
        <f ca="true">+IF(OFFSET('Hygiene Data'!$C$12,0,10*ROW('Hygiene Data'!C41))="","",OFFSET('Hygiene Data'!$C$12,0,10*ROW('Hygiene Data'!C41)))</f>
        <v/>
      </c>
      <c r="DP47" s="35" t="str">
        <f ca="true">+IF(OFFSET('Hygiene Data'!$C$13,0,10*ROW('Hygiene Data'!C41))="","",OFFSET('Hygiene Data'!$C$13,0,10*ROW('Hygiene Data'!C41)))</f>
        <v/>
      </c>
      <c r="DQ47" s="35" t="str">
        <f ca="true">+IF(OFFSET('Hygiene Data'!$C$14,0,10*ROW('Hygiene Data'!C41))="","",OFFSET('Hygiene Data'!$C$14,0,10*ROW('Hygiene Data'!C41)))</f>
        <v/>
      </c>
      <c r="DR47" s="35" t="str">
        <f ca="true">+IF(OFFSET('Hygiene Data'!$D$12,0,10*ROW('Hygiene Data'!D41))="","",OFFSET('Hygiene Data'!$D$12,0,10*ROW('Hygiene Data'!D41)))</f>
        <v/>
      </c>
      <c r="DS47" s="35" t="str">
        <f ca="true">+IF(OFFSET('Hygiene Data'!$D$13,0,10*ROW('Hygiene Data'!D41))="","",OFFSET('Hygiene Data'!$D$13,0,10*ROW('Hygiene Data'!D41)))</f>
        <v/>
      </c>
      <c r="DT47" s="35" t="str">
        <f ca="true">+IF(OFFSET('Hygiene Data'!$D$14,0,10*ROW('Hygiene Data'!D41))="","",OFFSET('Hygiene Data'!$D$14,0,10*ROW('Hygiene Data'!D41)))</f>
        <v/>
      </c>
      <c r="DU47" s="35" t="str">
        <f ca="true">+IF(OFFSET('Hygiene Data'!$E$12,0,10*ROW('Hygiene Data'!E41))="","",OFFSET('Hygiene Data'!$E$12,0,10*ROW('Hygiene Data'!E41)))</f>
        <v/>
      </c>
      <c r="DV47" s="35" t="str">
        <f ca="true">+IF(OFFSET('Hygiene Data'!$E$13,0,10*ROW('Hygiene Data'!E41))="","",OFFSET('Hygiene Data'!$E$13,0,10*ROW('Hygiene Data'!E41)))</f>
        <v/>
      </c>
      <c r="DW47" s="35" t="str">
        <f ca="true">+IF(OFFSET('Hygiene Data'!$E$14,0,10*ROW('Hygiene Data'!E41))="","",OFFSET('Hygiene Data'!$E$14,0,10*ROW('Hygiene Data'!E41)))</f>
        <v/>
      </c>
      <c r="DX47" s="35" t="str">
        <f ca="true">+IF(OFFSET('Hygiene Data'!$F$12,0,10*ROW('Hygiene Data'!F41))="","",OFFSET('Hygiene Data'!$F$12,0,10*ROW('Hygiene Data'!F41)))</f>
        <v/>
      </c>
      <c r="DY47" s="35" t="str">
        <f ca="true">+IF(OFFSET('Hygiene Data'!$F$13,0,10*ROW('Hygiene Data'!F41))="","",OFFSET('Hygiene Data'!$F$13,0,10*ROW('Hygiene Data'!F41)))</f>
        <v/>
      </c>
      <c r="DZ47" s="35" t="str">
        <f ca="true">+IF(OFFSET('Hygiene Data'!$F$14,0,10*ROW('Hygiene Data'!F41))="","",OFFSET('Hygiene Data'!$F$14,0,10*ROW('Hygiene Data'!F41)))</f>
        <v/>
      </c>
      <c r="EA47" s="35" t="str">
        <f ca="true">+IF(OFFSET('Hygiene Data'!$G$12,0,10*ROW('Hygiene Data'!G41))="","",OFFSET('Hygiene Data'!$G$12,0,10*ROW('Hygiene Data'!G41)))</f>
        <v/>
      </c>
      <c r="EB47" s="35" t="str">
        <f ca="true">+IF(OFFSET('Hygiene Data'!$G$13,0,10*ROW('Hygiene Data'!G41))="","",OFFSET('Hygiene Data'!$G$13,0,10*ROW('Hygiene Data'!G41)))</f>
        <v/>
      </c>
      <c r="EC47" s="35" t="str">
        <f ca="true">+IF(OFFSET('Hygiene Data'!$G$14,0,10*ROW('Hygiene Data'!G41))="","",OFFSET('Hygiene Data'!$G$14,0,10*ROW('Hygiene Data'!G41)))</f>
        <v/>
      </c>
      <c r="ED47" s="35" t="str">
        <f ca="true">+IF(OFFSET('Hygiene Data'!$H$12,0,10*ROW('Hygiene Data'!H41))="","",OFFSET('Hygiene Data'!$H$12,0,10*ROW('Hygiene Data'!H41)))</f>
        <v/>
      </c>
      <c r="EE47" s="35" t="str">
        <f ca="true">+IF(OFFSET('Hygiene Data'!$H$13,0,10*ROW('Hygiene Data'!H41))="","",OFFSET('Hygiene Data'!$H$13,0,10*ROW('Hygiene Data'!H41)))</f>
        <v/>
      </c>
      <c r="EF47" s="35" t="str">
        <f ca="true">+IF(OFFSET('Hygiene Data'!$H$14,0,10*ROW('Hygiene Data'!H41))="","",OFFSET('Hygiene Data'!$H$14,0,10*ROW('Hygiene Data'!H41)))</f>
        <v/>
      </c>
    </row>
    <row r="48" x14ac:dyDescent="0.2">
      <c r="A48" s="58" t="str">
        <f ca="true">+IF(OFFSET('Water Data'!$B$1,0,10*ROW('Water Data'!B45))="","",OFFSET('Water Data'!$B$1,0,10*ROW('Water Data'!B45)))</f>
        <v/>
      </c>
      <c r="B48" s="58" t="str">
        <f ca="true">+IF(OFFSET('Water Data'!$A$3,0,10*ROW('Water Data'!A45))="","",OFFSET('Water Data'!$A$3,0,10*ROW('Water Data'!A45)))</f>
        <v/>
      </c>
      <c r="C48" s="58" t="str">
        <f ca="true">+IF(OFFSET('Water Data'!$C$3,0,10*ROW('Water Data'!C45))="","",OFFSET('Water Data'!$C$3,0,10*ROW('Water Data'!C45)))</f>
        <v/>
      </c>
      <c r="D48" s="247"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7"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7"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7"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7"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7"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7"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7"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7"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7"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7"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7"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7"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7"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7"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7"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7"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7"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8"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8"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8"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8"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8"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8"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8"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8"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8"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8"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8"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8"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8"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8"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8"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8"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8"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8"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8"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8"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8"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8"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8"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8"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8"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8"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8"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8"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8"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8"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9"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9"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9"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9"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9"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9"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9"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9"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9"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9"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9"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9"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9"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9"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9"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9"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9"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9"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5" t="str">
        <f ca="true">+IF(OFFSET('Water Data'!$C$28,0,10*ROW('Water Data'!C42))="","",OFFSET('Water Data'!$C$28,0,10*ROW('Water Data'!C42)))</f>
        <v/>
      </c>
      <c r="BT48" s="35" t="str">
        <f ca="true">+IF(OFFSET('Water Data'!$C$29,0,10*ROW('Water Data'!C42))="","",OFFSET('Water Data'!$C$29,0,10*ROW('Water Data'!C42)))</f>
        <v/>
      </c>
      <c r="BU48" s="35" t="str">
        <f ca="true">+IF(OFFSET('Water Data'!$C$30,0,10*ROW('Water Data'!C42))="","",OFFSET('Water Data'!$C$30,0,10*ROW('Water Data'!C42)))</f>
        <v/>
      </c>
      <c r="BV48" s="35" t="str">
        <f ca="true">+IF(OFFSET('Water Data'!$D$28,0,10*ROW('Water Data'!D42))="","",OFFSET('Water Data'!$D$28,0,10*ROW('Water Data'!D42)))</f>
        <v/>
      </c>
      <c r="BW48" s="35" t="str">
        <f ca="true">+IF(OFFSET('Water Data'!$D$29,0,10*ROW('Water Data'!D42))="","",OFFSET('Water Data'!$D$29,0,10*ROW('Water Data'!D42)))</f>
        <v/>
      </c>
      <c r="BX48" s="35" t="str">
        <f ca="true">+IF(OFFSET('Water Data'!$D$30,0,10*ROW('Water Data'!D42))="","",OFFSET('Water Data'!$D$30,0,10*ROW('Water Data'!D42)))</f>
        <v/>
      </c>
      <c r="BY48" s="35" t="str">
        <f ca="true">+IF(OFFSET('Water Data'!$E$28,0,10*ROW('Water Data'!E42))="","",OFFSET('Water Data'!$E$28,0,10*ROW('Water Data'!E42)))</f>
        <v/>
      </c>
      <c r="BZ48" s="35" t="str">
        <f ca="true">+IF(OFFSET('Water Data'!$E$29,0,10*ROW('Water Data'!E42))="","",OFFSET('Water Data'!$E$29,0,10*ROW('Water Data'!E42)))</f>
        <v/>
      </c>
      <c r="CA48" s="35" t="str">
        <f ca="true">+IF(OFFSET('Water Data'!$E$30,0,10*ROW('Water Data'!E42))="","",OFFSET('Water Data'!$E$30,0,10*ROW('Water Data'!E42)))</f>
        <v/>
      </c>
      <c r="CB48" s="35" t="str">
        <f ca="true">+IF(OFFSET('Water Data'!$F$28,0,10*ROW('Water Data'!F42))="","",OFFSET('Water Data'!$F$28,0,10*ROW('Water Data'!F42)))</f>
        <v/>
      </c>
      <c r="CC48" s="35" t="str">
        <f ca="true">+IF(OFFSET('Water Data'!$F$29,0,10*ROW('Water Data'!F42))="","",OFFSET('Water Data'!$F$29,0,10*ROW('Water Data'!F42)))</f>
        <v/>
      </c>
      <c r="CD48" s="35" t="str">
        <f ca="true">+IF(OFFSET('Water Data'!$F$30,0,10*ROW('Water Data'!F42))="","",OFFSET('Water Data'!$F$30,0,10*ROW('Water Data'!F42)))</f>
        <v/>
      </c>
      <c r="CE48" s="35" t="str">
        <f ca="true">+IF(OFFSET('Water Data'!$G$28,0,10*ROW('Water Data'!G42))="","",OFFSET('Water Data'!$G$28,0,10*ROW('Water Data'!G42)))</f>
        <v/>
      </c>
      <c r="CF48" s="35" t="str">
        <f ca="true">+IF(OFFSET('Water Data'!$G$29,0,10*ROW('Water Data'!G42))="","",OFFSET('Water Data'!$G$29,0,10*ROW('Water Data'!G42)))</f>
        <v/>
      </c>
      <c r="CG48" s="35" t="str">
        <f ca="true">+IF(OFFSET('Water Data'!$G$30,0,10*ROW('Water Data'!G42))="","",OFFSET('Water Data'!$G$30,0,10*ROW('Water Data'!G42)))</f>
        <v/>
      </c>
      <c r="CH48" s="35" t="str">
        <f ca="true">+IF(OFFSET('Water Data'!$H$28,0,10*ROW('Water Data'!H42))="","",OFFSET('Water Data'!$H$28,0,10*ROW('Water Data'!H42)))</f>
        <v/>
      </c>
      <c r="CI48" s="35" t="str">
        <f ca="true">+IF(OFFSET('Water Data'!$H$29,0,10*ROW('Water Data'!H42))="","",OFFSET('Water Data'!$H$29,0,10*ROW('Water Data'!H42)))</f>
        <v/>
      </c>
      <c r="CJ48" s="35" t="str">
        <f ca="true">+IF(OFFSET('Water Data'!$H$30,0,10*ROW('Water Data'!H42))="","",OFFSET('Water Data'!$H$30,0,10*ROW('Water Data'!H42)))</f>
        <v/>
      </c>
      <c r="CK48" s="35" t="str">
        <f ca="true">+IF(OFFSET('Sanitation Data'!$C$29,0,10*ROW('Sanitation Data'!C42))="","",OFFSET('Sanitation Data'!$C$29,0,10*ROW('Sanitation Data'!C42)))</f>
        <v/>
      </c>
      <c r="CL48" s="35" t="str">
        <f ca="true">+IF(OFFSET('Sanitation Data'!$C$30,0,10*ROW('Sanitation Data'!C42))="","",OFFSET('Sanitation Data'!$C$30,0,10*ROW('Sanitation Data'!C42)))</f>
        <v/>
      </c>
      <c r="CM48" s="35" t="str">
        <f ca="true">+IF(OFFSET('Sanitation Data'!$C$31,0,10*ROW('Sanitation Data'!C42))="","",OFFSET('Sanitation Data'!$C$31,0,10*ROW('Sanitation Data'!C42)))</f>
        <v/>
      </c>
      <c r="CN48" s="35" t="str">
        <f ca="true">+IF(OFFSET('Sanitation Data'!$C$32,0,10*ROW('Sanitation Data'!C42))="","",OFFSET('Sanitation Data'!$C$32,0,10*ROW('Sanitation Data'!C42)))</f>
        <v/>
      </c>
      <c r="CO48" s="35" t="str">
        <f ca="true">+IF(OFFSET('Sanitation Data'!$C$33,0,10*ROW('Sanitation Data'!C42))="","",OFFSET('Sanitation Data'!$C$33,0,10*ROW('Sanitation Data'!C42)))</f>
        <v/>
      </c>
      <c r="CP48" s="35" t="str">
        <f ca="true">+IF(OFFSET('Sanitation Data'!$D$29,0,10*ROW('Sanitation Data'!D42))="","",OFFSET('Sanitation Data'!$D$29,0,10*ROW('Sanitation Data'!D42)))</f>
        <v/>
      </c>
      <c r="CQ48" s="35" t="str">
        <f ca="true">+IF(OFFSET('Sanitation Data'!$D$30,0,10*ROW('Sanitation Data'!D42))="","",OFFSET('Sanitation Data'!$D$30,0,10*ROW('Sanitation Data'!D42)))</f>
        <v/>
      </c>
      <c r="CR48" s="35" t="str">
        <f ca="true">+IF(OFFSET('Sanitation Data'!$D$31,0,10*ROW('Sanitation Data'!D42))="","",OFFSET('Sanitation Data'!$D$31,0,10*ROW('Sanitation Data'!D42)))</f>
        <v/>
      </c>
      <c r="CS48" s="35" t="str">
        <f ca="true">+IF(OFFSET('Sanitation Data'!$D$32,0,10*ROW('Sanitation Data'!D42))="","",OFFSET('Sanitation Data'!$D$32,0,10*ROW('Sanitation Data'!D42)))</f>
        <v/>
      </c>
      <c r="CT48" s="35" t="str">
        <f ca="true">+IF(OFFSET('Sanitation Data'!$D$33,0,10*ROW('Sanitation Data'!D42))="","",OFFSET('Sanitation Data'!$D$33,0,10*ROW('Sanitation Data'!D42)))</f>
        <v/>
      </c>
      <c r="CU48" s="35" t="str">
        <f ca="true">+IF(OFFSET('Sanitation Data'!$E$29,0,10*ROW('Sanitation Data'!E42))="","",OFFSET('Sanitation Data'!$E$29,0,10*ROW('Sanitation Data'!E42)))</f>
        <v/>
      </c>
      <c r="CV48" s="35" t="str">
        <f ca="true">+IF(OFFSET('Sanitation Data'!$E$30,0,10*ROW('Sanitation Data'!E42))="","",OFFSET('Sanitation Data'!$E$30,0,10*ROW('Sanitation Data'!E42)))</f>
        <v/>
      </c>
      <c r="CW48" s="35" t="str">
        <f ca="true">+IF(OFFSET('Sanitation Data'!$E$31,0,10*ROW('Sanitation Data'!E42))="","",OFFSET('Sanitation Data'!$E$31,0,10*ROW('Sanitation Data'!E42)))</f>
        <v/>
      </c>
      <c r="CX48" s="35" t="str">
        <f ca="true">+IF(OFFSET('Sanitation Data'!$E$32,0,10*ROW('Sanitation Data'!E42))="","",OFFSET('Sanitation Data'!$E$32,0,10*ROW('Sanitation Data'!E42)))</f>
        <v/>
      </c>
      <c r="CY48" s="35" t="str">
        <f ca="true">+IF(OFFSET('Sanitation Data'!$E$33,0,10*ROW('Sanitation Data'!E42))="","",OFFSET('Sanitation Data'!$E$33,0,10*ROW('Sanitation Data'!E42)))</f>
        <v/>
      </c>
      <c r="CZ48" s="35" t="str">
        <f ca="true">+IF(OFFSET('Sanitation Data'!$F$29,0,10*ROW('Sanitation Data'!F42))="","",OFFSET('Sanitation Data'!$F$29,0,10*ROW('Sanitation Data'!F42)))</f>
        <v/>
      </c>
      <c r="DA48" s="35" t="str">
        <f ca="true">+IF(OFFSET('Sanitation Data'!$F$30,0,10*ROW('Sanitation Data'!F42))="","",OFFSET('Sanitation Data'!$F$30,0,10*ROW('Sanitation Data'!F42)))</f>
        <v/>
      </c>
      <c r="DB48" s="35" t="str">
        <f ca="true">+IF(OFFSET('Sanitation Data'!$F$31,0,10*ROW('Sanitation Data'!F42))="","",OFFSET('Sanitation Data'!$F$31,0,10*ROW('Sanitation Data'!F42)))</f>
        <v/>
      </c>
      <c r="DC48" s="35" t="str">
        <f ca="true">+IF(OFFSET('Sanitation Data'!$F$32,0,10*ROW('Sanitation Data'!F42))="","",OFFSET('Sanitation Data'!$F$32,0,10*ROW('Sanitation Data'!F42)))</f>
        <v/>
      </c>
      <c r="DD48" s="35" t="str">
        <f ca="true">+IF(OFFSET('Sanitation Data'!$F$33,0,10*ROW('Sanitation Data'!F42))="","",OFFSET('Sanitation Data'!$F$33,0,10*ROW('Sanitation Data'!F42)))</f>
        <v/>
      </c>
      <c r="DE48" s="35" t="str">
        <f ca="true">+IF(OFFSET('Sanitation Data'!$G$29,0,10*ROW('Sanitation Data'!G42))="","",OFFSET('Sanitation Data'!$G$29,0,10*ROW('Sanitation Data'!G42)))</f>
        <v/>
      </c>
      <c r="DF48" s="35" t="str">
        <f ca="true">+IF(OFFSET('Sanitation Data'!$G$30,0,10*ROW('Sanitation Data'!G42))="","",OFFSET('Sanitation Data'!$G$30,0,10*ROW('Sanitation Data'!G42)))</f>
        <v/>
      </c>
      <c r="DG48" s="35" t="str">
        <f ca="true">+IF(OFFSET('Sanitation Data'!$G$31,0,10*ROW('Sanitation Data'!G42))="","",OFFSET('Sanitation Data'!$G$31,0,10*ROW('Sanitation Data'!G42)))</f>
        <v/>
      </c>
      <c r="DH48" s="35" t="str">
        <f ca="true">+IF(OFFSET('Sanitation Data'!$G$32,0,10*ROW('Sanitation Data'!G42))="","",OFFSET('Sanitation Data'!$G$32,0,10*ROW('Sanitation Data'!G42)))</f>
        <v/>
      </c>
      <c r="DI48" s="35" t="str">
        <f ca="true">+IF(OFFSET('Sanitation Data'!$G$33,0,10*ROW('Sanitation Data'!G42))="","",OFFSET('Sanitation Data'!$G$33,0,10*ROW('Sanitation Data'!G42)))</f>
        <v/>
      </c>
      <c r="DJ48" s="35" t="str">
        <f ca="true">+IF(OFFSET('Sanitation Data'!$H$29,0,10*ROW('Sanitation Data'!H42))="","",OFFSET('Sanitation Data'!$H$29,0,10*ROW('Sanitation Data'!H42)))</f>
        <v/>
      </c>
      <c r="DK48" s="35" t="str">
        <f ca="true">+IF(OFFSET('Sanitation Data'!$H$30,0,10*ROW('Sanitation Data'!H42))="","",OFFSET('Sanitation Data'!$H$30,0,10*ROW('Sanitation Data'!H42)))</f>
        <v/>
      </c>
      <c r="DL48" s="35" t="str">
        <f ca="true">+IF(OFFSET('Sanitation Data'!$H$31,0,10*ROW('Sanitation Data'!H42))="","",OFFSET('Sanitation Data'!$H$31,0,10*ROW('Sanitation Data'!H42)))</f>
        <v/>
      </c>
      <c r="DM48" s="35" t="str">
        <f ca="true">+IF(OFFSET('Sanitation Data'!$H$32,0,10*ROW('Sanitation Data'!H42))="","",OFFSET('Sanitation Data'!$H$32,0,10*ROW('Sanitation Data'!H42)))</f>
        <v/>
      </c>
      <c r="DN48" s="35" t="str">
        <f ca="true">+IF(OFFSET('Sanitation Data'!$H$33,0,10*ROW('Sanitation Data'!H42))="","",OFFSET('Sanitation Data'!$H$33,0,10*ROW('Sanitation Data'!H42)))</f>
        <v/>
      </c>
      <c r="DO48" s="35" t="str">
        <f ca="true">+IF(OFFSET('Hygiene Data'!$C$12,0,10*ROW('Hygiene Data'!C42))="","",OFFSET('Hygiene Data'!$C$12,0,10*ROW('Hygiene Data'!C42)))</f>
        <v/>
      </c>
      <c r="DP48" s="35" t="str">
        <f ca="true">+IF(OFFSET('Hygiene Data'!$C$13,0,10*ROW('Hygiene Data'!C42))="","",OFFSET('Hygiene Data'!$C$13,0,10*ROW('Hygiene Data'!C42)))</f>
        <v/>
      </c>
      <c r="DQ48" s="35" t="str">
        <f ca="true">+IF(OFFSET('Hygiene Data'!$C$14,0,10*ROW('Hygiene Data'!C42))="","",OFFSET('Hygiene Data'!$C$14,0,10*ROW('Hygiene Data'!C42)))</f>
        <v/>
      </c>
      <c r="DR48" s="35" t="str">
        <f ca="true">+IF(OFFSET('Hygiene Data'!$D$12,0,10*ROW('Hygiene Data'!D42))="","",OFFSET('Hygiene Data'!$D$12,0,10*ROW('Hygiene Data'!D42)))</f>
        <v/>
      </c>
      <c r="DS48" s="35" t="str">
        <f ca="true">+IF(OFFSET('Hygiene Data'!$D$13,0,10*ROW('Hygiene Data'!D42))="","",OFFSET('Hygiene Data'!$D$13,0,10*ROW('Hygiene Data'!D42)))</f>
        <v/>
      </c>
      <c r="DT48" s="35" t="str">
        <f ca="true">+IF(OFFSET('Hygiene Data'!$D$14,0,10*ROW('Hygiene Data'!D42))="","",OFFSET('Hygiene Data'!$D$14,0,10*ROW('Hygiene Data'!D42)))</f>
        <v/>
      </c>
      <c r="DU48" s="35" t="str">
        <f ca="true">+IF(OFFSET('Hygiene Data'!$E$12,0,10*ROW('Hygiene Data'!E42))="","",OFFSET('Hygiene Data'!$E$12,0,10*ROW('Hygiene Data'!E42)))</f>
        <v/>
      </c>
      <c r="DV48" s="35" t="str">
        <f ca="true">+IF(OFFSET('Hygiene Data'!$E$13,0,10*ROW('Hygiene Data'!E42))="","",OFFSET('Hygiene Data'!$E$13,0,10*ROW('Hygiene Data'!E42)))</f>
        <v/>
      </c>
      <c r="DW48" s="35" t="str">
        <f ca="true">+IF(OFFSET('Hygiene Data'!$E$14,0,10*ROW('Hygiene Data'!E42))="","",OFFSET('Hygiene Data'!$E$14,0,10*ROW('Hygiene Data'!E42)))</f>
        <v/>
      </c>
      <c r="DX48" s="35" t="str">
        <f ca="true">+IF(OFFSET('Hygiene Data'!$F$12,0,10*ROW('Hygiene Data'!F42))="","",OFFSET('Hygiene Data'!$F$12,0,10*ROW('Hygiene Data'!F42)))</f>
        <v/>
      </c>
      <c r="DY48" s="35" t="str">
        <f ca="true">+IF(OFFSET('Hygiene Data'!$F$13,0,10*ROW('Hygiene Data'!F42))="","",OFFSET('Hygiene Data'!$F$13,0,10*ROW('Hygiene Data'!F42)))</f>
        <v/>
      </c>
      <c r="DZ48" s="35" t="str">
        <f ca="true">+IF(OFFSET('Hygiene Data'!$F$14,0,10*ROW('Hygiene Data'!F42))="","",OFFSET('Hygiene Data'!$F$14,0,10*ROW('Hygiene Data'!F42)))</f>
        <v/>
      </c>
      <c r="EA48" s="35" t="str">
        <f ca="true">+IF(OFFSET('Hygiene Data'!$G$12,0,10*ROW('Hygiene Data'!G42))="","",OFFSET('Hygiene Data'!$G$12,0,10*ROW('Hygiene Data'!G42)))</f>
        <v/>
      </c>
      <c r="EB48" s="35" t="str">
        <f ca="true">+IF(OFFSET('Hygiene Data'!$G$13,0,10*ROW('Hygiene Data'!G42))="","",OFFSET('Hygiene Data'!$G$13,0,10*ROW('Hygiene Data'!G42)))</f>
        <v/>
      </c>
      <c r="EC48" s="35" t="str">
        <f ca="true">+IF(OFFSET('Hygiene Data'!$G$14,0,10*ROW('Hygiene Data'!G42))="","",OFFSET('Hygiene Data'!$G$14,0,10*ROW('Hygiene Data'!G42)))</f>
        <v/>
      </c>
      <c r="ED48" s="35" t="str">
        <f ca="true">+IF(OFFSET('Hygiene Data'!$H$12,0,10*ROW('Hygiene Data'!H42))="","",OFFSET('Hygiene Data'!$H$12,0,10*ROW('Hygiene Data'!H42)))</f>
        <v/>
      </c>
      <c r="EE48" s="35" t="str">
        <f ca="true">+IF(OFFSET('Hygiene Data'!$H$13,0,10*ROW('Hygiene Data'!H42))="","",OFFSET('Hygiene Data'!$H$13,0,10*ROW('Hygiene Data'!H42)))</f>
        <v/>
      </c>
      <c r="EF48" s="35" t="str">
        <f ca="true">+IF(OFFSET('Hygiene Data'!$H$14,0,10*ROW('Hygiene Data'!H42))="","",OFFSET('Hygiene Data'!$H$14,0,10*ROW('Hygiene Data'!H42)))</f>
        <v/>
      </c>
    </row>
    <row r="49" x14ac:dyDescent="0.2">
      <c r="A49" s="58" t="str">
        <f ca="true">+IF(OFFSET('Water Data'!$B$1,0,10*ROW('Water Data'!B46))="","",OFFSET('Water Data'!$B$1,0,10*ROW('Water Data'!B46)))</f>
        <v/>
      </c>
      <c r="B49" s="58" t="str">
        <f ca="true">+IF(OFFSET('Water Data'!$A$3,0,10*ROW('Water Data'!A46))="","",OFFSET('Water Data'!$A$3,0,10*ROW('Water Data'!A46)))</f>
        <v/>
      </c>
      <c r="C49" s="58" t="str">
        <f ca="true">+IF(OFFSET('Water Data'!$C$3,0,10*ROW('Water Data'!C46))="","",OFFSET('Water Data'!$C$3,0,10*ROW('Water Data'!C46)))</f>
        <v/>
      </c>
      <c r="D49" s="247"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7"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7"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7"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7"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7"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7"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7"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7"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7"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7"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7"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7"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7"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7"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7"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7"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7"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8"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8"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8"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8"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8"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8"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8"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8"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8"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8"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8"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8"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8"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8"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8"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8"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8"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8"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8"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8"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8"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8"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8"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8"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8"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8"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8"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8"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8"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8"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9"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9"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9"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9"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9"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9"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9"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9"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9"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9"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9"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9"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9"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9"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9"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9"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9"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9"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5" t="str">
        <f ca="true">+IF(OFFSET('Water Data'!$C$28,0,10*ROW('Water Data'!C43))="","",OFFSET('Water Data'!$C$28,0,10*ROW('Water Data'!C43)))</f>
        <v/>
      </c>
      <c r="BT49" s="35" t="str">
        <f ca="true">+IF(OFFSET('Water Data'!$C$29,0,10*ROW('Water Data'!C43))="","",OFFSET('Water Data'!$C$29,0,10*ROW('Water Data'!C43)))</f>
        <v/>
      </c>
      <c r="BU49" s="35" t="str">
        <f ca="true">+IF(OFFSET('Water Data'!$C$30,0,10*ROW('Water Data'!C43))="","",OFFSET('Water Data'!$C$30,0,10*ROW('Water Data'!C43)))</f>
        <v/>
      </c>
      <c r="BV49" s="35" t="str">
        <f ca="true">+IF(OFFSET('Water Data'!$D$28,0,10*ROW('Water Data'!D43))="","",OFFSET('Water Data'!$D$28,0,10*ROW('Water Data'!D43)))</f>
        <v/>
      </c>
      <c r="BW49" s="35" t="str">
        <f ca="true">+IF(OFFSET('Water Data'!$D$29,0,10*ROW('Water Data'!D43))="","",OFFSET('Water Data'!$D$29,0,10*ROW('Water Data'!D43)))</f>
        <v/>
      </c>
      <c r="BX49" s="35" t="str">
        <f ca="true">+IF(OFFSET('Water Data'!$D$30,0,10*ROW('Water Data'!D43))="","",OFFSET('Water Data'!$D$30,0,10*ROW('Water Data'!D43)))</f>
        <v/>
      </c>
      <c r="BY49" s="35" t="str">
        <f ca="true">+IF(OFFSET('Water Data'!$E$28,0,10*ROW('Water Data'!E43))="","",OFFSET('Water Data'!$E$28,0,10*ROW('Water Data'!E43)))</f>
        <v/>
      </c>
      <c r="BZ49" s="35" t="str">
        <f ca="true">+IF(OFFSET('Water Data'!$E$29,0,10*ROW('Water Data'!E43))="","",OFFSET('Water Data'!$E$29,0,10*ROW('Water Data'!E43)))</f>
        <v/>
      </c>
      <c r="CA49" s="35" t="str">
        <f ca="true">+IF(OFFSET('Water Data'!$E$30,0,10*ROW('Water Data'!E43))="","",OFFSET('Water Data'!$E$30,0,10*ROW('Water Data'!E43)))</f>
        <v/>
      </c>
      <c r="CB49" s="35" t="str">
        <f ca="true">+IF(OFFSET('Water Data'!$F$28,0,10*ROW('Water Data'!F43))="","",OFFSET('Water Data'!$F$28,0,10*ROW('Water Data'!F43)))</f>
        <v/>
      </c>
      <c r="CC49" s="35" t="str">
        <f ca="true">+IF(OFFSET('Water Data'!$F$29,0,10*ROW('Water Data'!F43))="","",OFFSET('Water Data'!$F$29,0,10*ROW('Water Data'!F43)))</f>
        <v/>
      </c>
      <c r="CD49" s="35" t="str">
        <f ca="true">+IF(OFFSET('Water Data'!$F$30,0,10*ROW('Water Data'!F43))="","",OFFSET('Water Data'!$F$30,0,10*ROW('Water Data'!F43)))</f>
        <v/>
      </c>
      <c r="CE49" s="35" t="str">
        <f ca="true">+IF(OFFSET('Water Data'!$G$28,0,10*ROW('Water Data'!G43))="","",OFFSET('Water Data'!$G$28,0,10*ROW('Water Data'!G43)))</f>
        <v/>
      </c>
      <c r="CF49" s="35" t="str">
        <f ca="true">+IF(OFFSET('Water Data'!$G$29,0,10*ROW('Water Data'!G43))="","",OFFSET('Water Data'!$G$29,0,10*ROW('Water Data'!G43)))</f>
        <v/>
      </c>
      <c r="CG49" s="35" t="str">
        <f ca="true">+IF(OFFSET('Water Data'!$G$30,0,10*ROW('Water Data'!G43))="","",OFFSET('Water Data'!$G$30,0,10*ROW('Water Data'!G43)))</f>
        <v/>
      </c>
      <c r="CH49" s="35" t="str">
        <f ca="true">+IF(OFFSET('Water Data'!$H$28,0,10*ROW('Water Data'!H43))="","",OFFSET('Water Data'!$H$28,0,10*ROW('Water Data'!H43)))</f>
        <v/>
      </c>
      <c r="CI49" s="35" t="str">
        <f ca="true">+IF(OFFSET('Water Data'!$H$29,0,10*ROW('Water Data'!H43))="","",OFFSET('Water Data'!$H$29,0,10*ROW('Water Data'!H43)))</f>
        <v/>
      </c>
      <c r="CJ49" s="35" t="str">
        <f ca="true">+IF(OFFSET('Water Data'!$H$30,0,10*ROW('Water Data'!H43))="","",OFFSET('Water Data'!$H$30,0,10*ROW('Water Data'!H43)))</f>
        <v/>
      </c>
      <c r="CK49" s="35" t="str">
        <f ca="true">+IF(OFFSET('Sanitation Data'!$C$29,0,10*ROW('Sanitation Data'!C43))="","",OFFSET('Sanitation Data'!$C$29,0,10*ROW('Sanitation Data'!C43)))</f>
        <v/>
      </c>
      <c r="CL49" s="35" t="str">
        <f ca="true">+IF(OFFSET('Sanitation Data'!$C$30,0,10*ROW('Sanitation Data'!C43))="","",OFFSET('Sanitation Data'!$C$30,0,10*ROW('Sanitation Data'!C43)))</f>
        <v/>
      </c>
      <c r="CM49" s="35" t="str">
        <f ca="true">+IF(OFFSET('Sanitation Data'!$C$31,0,10*ROW('Sanitation Data'!C43))="","",OFFSET('Sanitation Data'!$C$31,0,10*ROW('Sanitation Data'!C43)))</f>
        <v/>
      </c>
      <c r="CN49" s="35" t="str">
        <f ca="true">+IF(OFFSET('Sanitation Data'!$C$32,0,10*ROW('Sanitation Data'!C43))="","",OFFSET('Sanitation Data'!$C$32,0,10*ROW('Sanitation Data'!C43)))</f>
        <v/>
      </c>
      <c r="CO49" s="35" t="str">
        <f ca="true">+IF(OFFSET('Sanitation Data'!$C$33,0,10*ROW('Sanitation Data'!C43))="","",OFFSET('Sanitation Data'!$C$33,0,10*ROW('Sanitation Data'!C43)))</f>
        <v/>
      </c>
      <c r="CP49" s="35" t="str">
        <f ca="true">+IF(OFFSET('Sanitation Data'!$D$29,0,10*ROW('Sanitation Data'!D43))="","",OFFSET('Sanitation Data'!$D$29,0,10*ROW('Sanitation Data'!D43)))</f>
        <v/>
      </c>
      <c r="CQ49" s="35" t="str">
        <f ca="true">+IF(OFFSET('Sanitation Data'!$D$30,0,10*ROW('Sanitation Data'!D43))="","",OFFSET('Sanitation Data'!$D$30,0,10*ROW('Sanitation Data'!D43)))</f>
        <v/>
      </c>
      <c r="CR49" s="35" t="str">
        <f ca="true">+IF(OFFSET('Sanitation Data'!$D$31,0,10*ROW('Sanitation Data'!D43))="","",OFFSET('Sanitation Data'!$D$31,0,10*ROW('Sanitation Data'!D43)))</f>
        <v/>
      </c>
      <c r="CS49" s="35" t="str">
        <f ca="true">+IF(OFFSET('Sanitation Data'!$D$32,0,10*ROW('Sanitation Data'!D43))="","",OFFSET('Sanitation Data'!$D$32,0,10*ROW('Sanitation Data'!D43)))</f>
        <v/>
      </c>
      <c r="CT49" s="35" t="str">
        <f ca="true">+IF(OFFSET('Sanitation Data'!$D$33,0,10*ROW('Sanitation Data'!D43))="","",OFFSET('Sanitation Data'!$D$33,0,10*ROW('Sanitation Data'!D43)))</f>
        <v/>
      </c>
      <c r="CU49" s="35" t="str">
        <f ca="true">+IF(OFFSET('Sanitation Data'!$E$29,0,10*ROW('Sanitation Data'!E43))="","",OFFSET('Sanitation Data'!$E$29,0,10*ROW('Sanitation Data'!E43)))</f>
        <v/>
      </c>
      <c r="CV49" s="35" t="str">
        <f ca="true">+IF(OFFSET('Sanitation Data'!$E$30,0,10*ROW('Sanitation Data'!E43))="","",OFFSET('Sanitation Data'!$E$30,0,10*ROW('Sanitation Data'!E43)))</f>
        <v/>
      </c>
      <c r="CW49" s="35" t="str">
        <f ca="true">+IF(OFFSET('Sanitation Data'!$E$31,0,10*ROW('Sanitation Data'!E43))="","",OFFSET('Sanitation Data'!$E$31,0,10*ROW('Sanitation Data'!E43)))</f>
        <v/>
      </c>
      <c r="CX49" s="35" t="str">
        <f ca="true">+IF(OFFSET('Sanitation Data'!$E$32,0,10*ROW('Sanitation Data'!E43))="","",OFFSET('Sanitation Data'!$E$32,0,10*ROW('Sanitation Data'!E43)))</f>
        <v/>
      </c>
      <c r="CY49" s="35" t="str">
        <f ca="true">+IF(OFFSET('Sanitation Data'!$E$33,0,10*ROW('Sanitation Data'!E43))="","",OFFSET('Sanitation Data'!$E$33,0,10*ROW('Sanitation Data'!E43)))</f>
        <v/>
      </c>
      <c r="CZ49" s="35" t="str">
        <f ca="true">+IF(OFFSET('Sanitation Data'!$F$29,0,10*ROW('Sanitation Data'!F43))="","",OFFSET('Sanitation Data'!$F$29,0,10*ROW('Sanitation Data'!F43)))</f>
        <v/>
      </c>
      <c r="DA49" s="35" t="str">
        <f ca="true">+IF(OFFSET('Sanitation Data'!$F$30,0,10*ROW('Sanitation Data'!F43))="","",OFFSET('Sanitation Data'!$F$30,0,10*ROW('Sanitation Data'!F43)))</f>
        <v/>
      </c>
      <c r="DB49" s="35" t="str">
        <f ca="true">+IF(OFFSET('Sanitation Data'!$F$31,0,10*ROW('Sanitation Data'!F43))="","",OFFSET('Sanitation Data'!$F$31,0,10*ROW('Sanitation Data'!F43)))</f>
        <v/>
      </c>
      <c r="DC49" s="35" t="str">
        <f ca="true">+IF(OFFSET('Sanitation Data'!$F$32,0,10*ROW('Sanitation Data'!F43))="","",OFFSET('Sanitation Data'!$F$32,0,10*ROW('Sanitation Data'!F43)))</f>
        <v/>
      </c>
      <c r="DD49" s="35" t="str">
        <f ca="true">+IF(OFFSET('Sanitation Data'!$F$33,0,10*ROW('Sanitation Data'!F43))="","",OFFSET('Sanitation Data'!$F$33,0,10*ROW('Sanitation Data'!F43)))</f>
        <v/>
      </c>
      <c r="DE49" s="35" t="str">
        <f ca="true">+IF(OFFSET('Sanitation Data'!$G$29,0,10*ROW('Sanitation Data'!G43))="","",OFFSET('Sanitation Data'!$G$29,0,10*ROW('Sanitation Data'!G43)))</f>
        <v/>
      </c>
      <c r="DF49" s="35" t="str">
        <f ca="true">+IF(OFFSET('Sanitation Data'!$G$30,0,10*ROW('Sanitation Data'!G43))="","",OFFSET('Sanitation Data'!$G$30,0,10*ROW('Sanitation Data'!G43)))</f>
        <v/>
      </c>
      <c r="DG49" s="35" t="str">
        <f ca="true">+IF(OFFSET('Sanitation Data'!$G$31,0,10*ROW('Sanitation Data'!G43))="","",OFFSET('Sanitation Data'!$G$31,0,10*ROW('Sanitation Data'!G43)))</f>
        <v/>
      </c>
      <c r="DH49" s="35" t="str">
        <f ca="true">+IF(OFFSET('Sanitation Data'!$G$32,0,10*ROW('Sanitation Data'!G43))="","",OFFSET('Sanitation Data'!$G$32,0,10*ROW('Sanitation Data'!G43)))</f>
        <v/>
      </c>
      <c r="DI49" s="35" t="str">
        <f ca="true">+IF(OFFSET('Sanitation Data'!$G$33,0,10*ROW('Sanitation Data'!G43))="","",OFFSET('Sanitation Data'!$G$33,0,10*ROW('Sanitation Data'!G43)))</f>
        <v/>
      </c>
      <c r="DJ49" s="35" t="str">
        <f ca="true">+IF(OFFSET('Sanitation Data'!$H$29,0,10*ROW('Sanitation Data'!H43))="","",OFFSET('Sanitation Data'!$H$29,0,10*ROW('Sanitation Data'!H43)))</f>
        <v/>
      </c>
      <c r="DK49" s="35" t="str">
        <f ca="true">+IF(OFFSET('Sanitation Data'!$H$30,0,10*ROW('Sanitation Data'!H43))="","",OFFSET('Sanitation Data'!$H$30,0,10*ROW('Sanitation Data'!H43)))</f>
        <v/>
      </c>
      <c r="DL49" s="35" t="str">
        <f ca="true">+IF(OFFSET('Sanitation Data'!$H$31,0,10*ROW('Sanitation Data'!H43))="","",OFFSET('Sanitation Data'!$H$31,0,10*ROW('Sanitation Data'!H43)))</f>
        <v/>
      </c>
      <c r="DM49" s="35" t="str">
        <f ca="true">+IF(OFFSET('Sanitation Data'!$H$32,0,10*ROW('Sanitation Data'!H43))="","",OFFSET('Sanitation Data'!$H$32,0,10*ROW('Sanitation Data'!H43)))</f>
        <v/>
      </c>
      <c r="DN49" s="35" t="str">
        <f ca="true">+IF(OFFSET('Sanitation Data'!$H$33,0,10*ROW('Sanitation Data'!H43))="","",OFFSET('Sanitation Data'!$H$33,0,10*ROW('Sanitation Data'!H43)))</f>
        <v/>
      </c>
      <c r="DO49" s="35" t="str">
        <f ca="true">+IF(OFFSET('Hygiene Data'!$C$12,0,10*ROW('Hygiene Data'!C43))="","",OFFSET('Hygiene Data'!$C$12,0,10*ROW('Hygiene Data'!C43)))</f>
        <v/>
      </c>
      <c r="DP49" s="35" t="str">
        <f ca="true">+IF(OFFSET('Hygiene Data'!$C$13,0,10*ROW('Hygiene Data'!C43))="","",OFFSET('Hygiene Data'!$C$13,0,10*ROW('Hygiene Data'!C43)))</f>
        <v/>
      </c>
      <c r="DQ49" s="35" t="str">
        <f ca="true">+IF(OFFSET('Hygiene Data'!$C$14,0,10*ROW('Hygiene Data'!C43))="","",OFFSET('Hygiene Data'!$C$14,0,10*ROW('Hygiene Data'!C43)))</f>
        <v/>
      </c>
      <c r="DR49" s="35" t="str">
        <f ca="true">+IF(OFFSET('Hygiene Data'!$D$12,0,10*ROW('Hygiene Data'!D43))="","",OFFSET('Hygiene Data'!$D$12,0,10*ROW('Hygiene Data'!D43)))</f>
        <v/>
      </c>
      <c r="DS49" s="35" t="str">
        <f ca="true">+IF(OFFSET('Hygiene Data'!$D$13,0,10*ROW('Hygiene Data'!D43))="","",OFFSET('Hygiene Data'!$D$13,0,10*ROW('Hygiene Data'!D43)))</f>
        <v/>
      </c>
      <c r="DT49" s="35" t="str">
        <f ca="true">+IF(OFFSET('Hygiene Data'!$D$14,0,10*ROW('Hygiene Data'!D43))="","",OFFSET('Hygiene Data'!$D$14,0,10*ROW('Hygiene Data'!D43)))</f>
        <v/>
      </c>
      <c r="DU49" s="35" t="str">
        <f ca="true">+IF(OFFSET('Hygiene Data'!$E$12,0,10*ROW('Hygiene Data'!E43))="","",OFFSET('Hygiene Data'!$E$12,0,10*ROW('Hygiene Data'!E43)))</f>
        <v/>
      </c>
      <c r="DV49" s="35" t="str">
        <f ca="true">+IF(OFFSET('Hygiene Data'!$E$13,0,10*ROW('Hygiene Data'!E43))="","",OFFSET('Hygiene Data'!$E$13,0,10*ROW('Hygiene Data'!E43)))</f>
        <v/>
      </c>
      <c r="DW49" s="35" t="str">
        <f ca="true">+IF(OFFSET('Hygiene Data'!$E$14,0,10*ROW('Hygiene Data'!E43))="","",OFFSET('Hygiene Data'!$E$14,0,10*ROW('Hygiene Data'!E43)))</f>
        <v/>
      </c>
      <c r="DX49" s="35" t="str">
        <f ca="true">+IF(OFFSET('Hygiene Data'!$F$12,0,10*ROW('Hygiene Data'!F43))="","",OFFSET('Hygiene Data'!$F$12,0,10*ROW('Hygiene Data'!F43)))</f>
        <v/>
      </c>
      <c r="DY49" s="35" t="str">
        <f ca="true">+IF(OFFSET('Hygiene Data'!$F$13,0,10*ROW('Hygiene Data'!F43))="","",OFFSET('Hygiene Data'!$F$13,0,10*ROW('Hygiene Data'!F43)))</f>
        <v/>
      </c>
      <c r="DZ49" s="35" t="str">
        <f ca="true">+IF(OFFSET('Hygiene Data'!$F$14,0,10*ROW('Hygiene Data'!F43))="","",OFFSET('Hygiene Data'!$F$14,0,10*ROW('Hygiene Data'!F43)))</f>
        <v/>
      </c>
      <c r="EA49" s="35" t="str">
        <f ca="true">+IF(OFFSET('Hygiene Data'!$G$12,0,10*ROW('Hygiene Data'!G43))="","",OFFSET('Hygiene Data'!$G$12,0,10*ROW('Hygiene Data'!G43)))</f>
        <v/>
      </c>
      <c r="EB49" s="35" t="str">
        <f ca="true">+IF(OFFSET('Hygiene Data'!$G$13,0,10*ROW('Hygiene Data'!G43))="","",OFFSET('Hygiene Data'!$G$13,0,10*ROW('Hygiene Data'!G43)))</f>
        <v/>
      </c>
      <c r="EC49" s="35" t="str">
        <f ca="true">+IF(OFFSET('Hygiene Data'!$G$14,0,10*ROW('Hygiene Data'!G43))="","",OFFSET('Hygiene Data'!$G$14,0,10*ROW('Hygiene Data'!G43)))</f>
        <v/>
      </c>
      <c r="ED49" s="35" t="str">
        <f ca="true">+IF(OFFSET('Hygiene Data'!$H$12,0,10*ROW('Hygiene Data'!H43))="","",OFFSET('Hygiene Data'!$H$12,0,10*ROW('Hygiene Data'!H43)))</f>
        <v/>
      </c>
      <c r="EE49" s="35" t="str">
        <f ca="true">+IF(OFFSET('Hygiene Data'!$H$13,0,10*ROW('Hygiene Data'!H43))="","",OFFSET('Hygiene Data'!$H$13,0,10*ROW('Hygiene Data'!H43)))</f>
        <v/>
      </c>
      <c r="EF49" s="35" t="str">
        <f ca="true">+IF(OFFSET('Hygiene Data'!$H$14,0,10*ROW('Hygiene Data'!H43))="","",OFFSET('Hygiene Data'!$H$14,0,10*ROW('Hygiene Data'!H43)))</f>
        <v/>
      </c>
    </row>
    <row r="50" x14ac:dyDescent="0.2">
      <c r="A50" s="58" t="str">
        <f ca="true">+IF(OFFSET('Water Data'!$B$1,0,10*ROW('Water Data'!B47))="","",OFFSET('Water Data'!$B$1,0,10*ROW('Water Data'!B47)))</f>
        <v/>
      </c>
      <c r="B50" s="58" t="str">
        <f ca="true">+IF(OFFSET('Water Data'!$A$3,0,10*ROW('Water Data'!A47))="","",OFFSET('Water Data'!$A$3,0,10*ROW('Water Data'!A47)))</f>
        <v/>
      </c>
      <c r="C50" s="58" t="str">
        <f ca="true">+IF(OFFSET('Water Data'!$C$3,0,10*ROW('Water Data'!C47))="","",OFFSET('Water Data'!$C$3,0,10*ROW('Water Data'!C47)))</f>
        <v/>
      </c>
      <c r="D50" s="247"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7"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7"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7"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7"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7"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7"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7"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7"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7"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7"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7"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7"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7"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7"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7"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7"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7"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8"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8"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8"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8"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8"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8"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8"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8"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8"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8"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8"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8"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8"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8"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8"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8"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8"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8"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8"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8"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8"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8"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8"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8"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8"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8"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8"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8"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8"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8"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9"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9"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9"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9"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9"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9"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9"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9"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9"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9"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9"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9"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9"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9"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9"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9"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9"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9"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5" t="str">
        <f ca="true">+IF(OFFSET('Water Data'!$C$28,0,10*ROW('Water Data'!C44))="","",OFFSET('Water Data'!$C$28,0,10*ROW('Water Data'!C44)))</f>
        <v/>
      </c>
      <c r="BT50" s="35" t="str">
        <f ca="true">+IF(OFFSET('Water Data'!$C$29,0,10*ROW('Water Data'!C44))="","",OFFSET('Water Data'!$C$29,0,10*ROW('Water Data'!C44)))</f>
        <v/>
      </c>
      <c r="BU50" s="35" t="str">
        <f ca="true">+IF(OFFSET('Water Data'!$C$30,0,10*ROW('Water Data'!C44))="","",OFFSET('Water Data'!$C$30,0,10*ROW('Water Data'!C44)))</f>
        <v/>
      </c>
      <c r="BV50" s="35" t="str">
        <f ca="true">+IF(OFFSET('Water Data'!$D$28,0,10*ROW('Water Data'!D44))="","",OFFSET('Water Data'!$D$28,0,10*ROW('Water Data'!D44)))</f>
        <v/>
      </c>
      <c r="BW50" s="35" t="str">
        <f ca="true">+IF(OFFSET('Water Data'!$D$29,0,10*ROW('Water Data'!D44))="","",OFFSET('Water Data'!$D$29,0,10*ROW('Water Data'!D44)))</f>
        <v/>
      </c>
      <c r="BX50" s="35" t="str">
        <f ca="true">+IF(OFFSET('Water Data'!$D$30,0,10*ROW('Water Data'!D44))="","",OFFSET('Water Data'!$D$30,0,10*ROW('Water Data'!D44)))</f>
        <v/>
      </c>
      <c r="BY50" s="35" t="str">
        <f ca="true">+IF(OFFSET('Water Data'!$E$28,0,10*ROW('Water Data'!E44))="","",OFFSET('Water Data'!$E$28,0,10*ROW('Water Data'!E44)))</f>
        <v/>
      </c>
      <c r="BZ50" s="35" t="str">
        <f ca="true">+IF(OFFSET('Water Data'!$E$29,0,10*ROW('Water Data'!E44))="","",OFFSET('Water Data'!$E$29,0,10*ROW('Water Data'!E44)))</f>
        <v/>
      </c>
      <c r="CA50" s="35" t="str">
        <f ca="true">+IF(OFFSET('Water Data'!$E$30,0,10*ROW('Water Data'!E44))="","",OFFSET('Water Data'!$E$30,0,10*ROW('Water Data'!E44)))</f>
        <v/>
      </c>
      <c r="CB50" s="35" t="str">
        <f ca="true">+IF(OFFSET('Water Data'!$F$28,0,10*ROW('Water Data'!F44))="","",OFFSET('Water Data'!$F$28,0,10*ROW('Water Data'!F44)))</f>
        <v/>
      </c>
      <c r="CC50" s="35" t="str">
        <f ca="true">+IF(OFFSET('Water Data'!$F$29,0,10*ROW('Water Data'!F44))="","",OFFSET('Water Data'!$F$29,0,10*ROW('Water Data'!F44)))</f>
        <v/>
      </c>
      <c r="CD50" s="35" t="str">
        <f ca="true">+IF(OFFSET('Water Data'!$F$30,0,10*ROW('Water Data'!F44))="","",OFFSET('Water Data'!$F$30,0,10*ROW('Water Data'!F44)))</f>
        <v/>
      </c>
      <c r="CE50" s="35" t="str">
        <f ca="true">+IF(OFFSET('Water Data'!$G$28,0,10*ROW('Water Data'!G44))="","",OFFSET('Water Data'!$G$28,0,10*ROW('Water Data'!G44)))</f>
        <v/>
      </c>
      <c r="CF50" s="35" t="str">
        <f ca="true">+IF(OFFSET('Water Data'!$G$29,0,10*ROW('Water Data'!G44))="","",OFFSET('Water Data'!$G$29,0,10*ROW('Water Data'!G44)))</f>
        <v/>
      </c>
      <c r="CG50" s="35" t="str">
        <f ca="true">+IF(OFFSET('Water Data'!$G$30,0,10*ROW('Water Data'!G44))="","",OFFSET('Water Data'!$G$30,0,10*ROW('Water Data'!G44)))</f>
        <v/>
      </c>
      <c r="CH50" s="35" t="str">
        <f ca="true">+IF(OFFSET('Water Data'!$H$28,0,10*ROW('Water Data'!H44))="","",OFFSET('Water Data'!$H$28,0,10*ROW('Water Data'!H44)))</f>
        <v/>
      </c>
      <c r="CI50" s="35" t="str">
        <f ca="true">+IF(OFFSET('Water Data'!$H$29,0,10*ROW('Water Data'!H44))="","",OFFSET('Water Data'!$H$29,0,10*ROW('Water Data'!H44)))</f>
        <v/>
      </c>
      <c r="CJ50" s="35" t="str">
        <f ca="true">+IF(OFFSET('Water Data'!$H$30,0,10*ROW('Water Data'!H44))="","",OFFSET('Water Data'!$H$30,0,10*ROW('Water Data'!H44)))</f>
        <v/>
      </c>
      <c r="CK50" s="35" t="str">
        <f ca="true">+IF(OFFSET('Sanitation Data'!$C$29,0,10*ROW('Sanitation Data'!C44))="","",OFFSET('Sanitation Data'!$C$29,0,10*ROW('Sanitation Data'!C44)))</f>
        <v/>
      </c>
      <c r="CL50" s="35" t="str">
        <f ca="true">+IF(OFFSET('Sanitation Data'!$C$30,0,10*ROW('Sanitation Data'!C44))="","",OFFSET('Sanitation Data'!$C$30,0,10*ROW('Sanitation Data'!C44)))</f>
        <v/>
      </c>
      <c r="CM50" s="35" t="str">
        <f ca="true">+IF(OFFSET('Sanitation Data'!$C$31,0,10*ROW('Sanitation Data'!C44))="","",OFFSET('Sanitation Data'!$C$31,0,10*ROW('Sanitation Data'!C44)))</f>
        <v/>
      </c>
      <c r="CN50" s="35" t="str">
        <f ca="true">+IF(OFFSET('Sanitation Data'!$C$32,0,10*ROW('Sanitation Data'!C44))="","",OFFSET('Sanitation Data'!$C$32,0,10*ROW('Sanitation Data'!C44)))</f>
        <v/>
      </c>
      <c r="CO50" s="35" t="str">
        <f ca="true">+IF(OFFSET('Sanitation Data'!$C$33,0,10*ROW('Sanitation Data'!C44))="","",OFFSET('Sanitation Data'!$C$33,0,10*ROW('Sanitation Data'!C44)))</f>
        <v/>
      </c>
      <c r="CP50" s="35" t="str">
        <f ca="true">+IF(OFFSET('Sanitation Data'!$D$29,0,10*ROW('Sanitation Data'!D44))="","",OFFSET('Sanitation Data'!$D$29,0,10*ROW('Sanitation Data'!D44)))</f>
        <v/>
      </c>
      <c r="CQ50" s="35" t="str">
        <f ca="true">+IF(OFFSET('Sanitation Data'!$D$30,0,10*ROW('Sanitation Data'!D44))="","",OFFSET('Sanitation Data'!$D$30,0,10*ROW('Sanitation Data'!D44)))</f>
        <v/>
      </c>
      <c r="CR50" s="35" t="str">
        <f ca="true">+IF(OFFSET('Sanitation Data'!$D$31,0,10*ROW('Sanitation Data'!D44))="","",OFFSET('Sanitation Data'!$D$31,0,10*ROW('Sanitation Data'!D44)))</f>
        <v/>
      </c>
      <c r="CS50" s="35" t="str">
        <f ca="true">+IF(OFFSET('Sanitation Data'!$D$32,0,10*ROW('Sanitation Data'!D44))="","",OFFSET('Sanitation Data'!$D$32,0,10*ROW('Sanitation Data'!D44)))</f>
        <v/>
      </c>
      <c r="CT50" s="35" t="str">
        <f ca="true">+IF(OFFSET('Sanitation Data'!$D$33,0,10*ROW('Sanitation Data'!D44))="","",OFFSET('Sanitation Data'!$D$33,0,10*ROW('Sanitation Data'!D44)))</f>
        <v/>
      </c>
      <c r="CU50" s="35" t="str">
        <f ca="true">+IF(OFFSET('Sanitation Data'!$E$29,0,10*ROW('Sanitation Data'!E44))="","",OFFSET('Sanitation Data'!$E$29,0,10*ROW('Sanitation Data'!E44)))</f>
        <v/>
      </c>
      <c r="CV50" s="35" t="str">
        <f ca="true">+IF(OFFSET('Sanitation Data'!$E$30,0,10*ROW('Sanitation Data'!E44))="","",OFFSET('Sanitation Data'!$E$30,0,10*ROW('Sanitation Data'!E44)))</f>
        <v/>
      </c>
      <c r="CW50" s="35" t="str">
        <f ca="true">+IF(OFFSET('Sanitation Data'!$E$31,0,10*ROW('Sanitation Data'!E44))="","",OFFSET('Sanitation Data'!$E$31,0,10*ROW('Sanitation Data'!E44)))</f>
        <v/>
      </c>
      <c r="CX50" s="35" t="str">
        <f ca="true">+IF(OFFSET('Sanitation Data'!$E$32,0,10*ROW('Sanitation Data'!E44))="","",OFFSET('Sanitation Data'!$E$32,0,10*ROW('Sanitation Data'!E44)))</f>
        <v/>
      </c>
      <c r="CY50" s="35" t="str">
        <f ca="true">+IF(OFFSET('Sanitation Data'!$E$33,0,10*ROW('Sanitation Data'!E44))="","",OFFSET('Sanitation Data'!$E$33,0,10*ROW('Sanitation Data'!E44)))</f>
        <v/>
      </c>
      <c r="CZ50" s="35" t="str">
        <f ca="true">+IF(OFFSET('Sanitation Data'!$F$29,0,10*ROW('Sanitation Data'!F44))="","",OFFSET('Sanitation Data'!$F$29,0,10*ROW('Sanitation Data'!F44)))</f>
        <v/>
      </c>
      <c r="DA50" s="35" t="str">
        <f ca="true">+IF(OFFSET('Sanitation Data'!$F$30,0,10*ROW('Sanitation Data'!F44))="","",OFFSET('Sanitation Data'!$F$30,0,10*ROW('Sanitation Data'!F44)))</f>
        <v/>
      </c>
      <c r="DB50" s="35" t="str">
        <f ca="true">+IF(OFFSET('Sanitation Data'!$F$31,0,10*ROW('Sanitation Data'!F44))="","",OFFSET('Sanitation Data'!$F$31,0,10*ROW('Sanitation Data'!F44)))</f>
        <v/>
      </c>
      <c r="DC50" s="35" t="str">
        <f ca="true">+IF(OFFSET('Sanitation Data'!$F$32,0,10*ROW('Sanitation Data'!F44))="","",OFFSET('Sanitation Data'!$F$32,0,10*ROW('Sanitation Data'!F44)))</f>
        <v/>
      </c>
      <c r="DD50" s="35" t="str">
        <f ca="true">+IF(OFFSET('Sanitation Data'!$F$33,0,10*ROW('Sanitation Data'!F44))="","",OFFSET('Sanitation Data'!$F$33,0,10*ROW('Sanitation Data'!F44)))</f>
        <v/>
      </c>
      <c r="DE50" s="35" t="str">
        <f ca="true">+IF(OFFSET('Sanitation Data'!$G$29,0,10*ROW('Sanitation Data'!G44))="","",OFFSET('Sanitation Data'!$G$29,0,10*ROW('Sanitation Data'!G44)))</f>
        <v/>
      </c>
      <c r="DF50" s="35" t="str">
        <f ca="true">+IF(OFFSET('Sanitation Data'!$G$30,0,10*ROW('Sanitation Data'!G44))="","",OFFSET('Sanitation Data'!$G$30,0,10*ROW('Sanitation Data'!G44)))</f>
        <v/>
      </c>
      <c r="DG50" s="35" t="str">
        <f ca="true">+IF(OFFSET('Sanitation Data'!$G$31,0,10*ROW('Sanitation Data'!G44))="","",OFFSET('Sanitation Data'!$G$31,0,10*ROW('Sanitation Data'!G44)))</f>
        <v/>
      </c>
      <c r="DH50" s="35" t="str">
        <f ca="true">+IF(OFFSET('Sanitation Data'!$G$32,0,10*ROW('Sanitation Data'!G44))="","",OFFSET('Sanitation Data'!$G$32,0,10*ROW('Sanitation Data'!G44)))</f>
        <v/>
      </c>
      <c r="DI50" s="35" t="str">
        <f ca="true">+IF(OFFSET('Sanitation Data'!$G$33,0,10*ROW('Sanitation Data'!G44))="","",OFFSET('Sanitation Data'!$G$33,0,10*ROW('Sanitation Data'!G44)))</f>
        <v/>
      </c>
      <c r="DJ50" s="35" t="str">
        <f ca="true">+IF(OFFSET('Sanitation Data'!$H$29,0,10*ROW('Sanitation Data'!H44))="","",OFFSET('Sanitation Data'!$H$29,0,10*ROW('Sanitation Data'!H44)))</f>
        <v/>
      </c>
      <c r="DK50" s="35" t="str">
        <f ca="true">+IF(OFFSET('Sanitation Data'!$H$30,0,10*ROW('Sanitation Data'!H44))="","",OFFSET('Sanitation Data'!$H$30,0,10*ROW('Sanitation Data'!H44)))</f>
        <v/>
      </c>
      <c r="DL50" s="35" t="str">
        <f ca="true">+IF(OFFSET('Sanitation Data'!$H$31,0,10*ROW('Sanitation Data'!H44))="","",OFFSET('Sanitation Data'!$H$31,0,10*ROW('Sanitation Data'!H44)))</f>
        <v/>
      </c>
      <c r="DM50" s="35" t="str">
        <f ca="true">+IF(OFFSET('Sanitation Data'!$H$32,0,10*ROW('Sanitation Data'!H44))="","",OFFSET('Sanitation Data'!$H$32,0,10*ROW('Sanitation Data'!H44)))</f>
        <v/>
      </c>
      <c r="DN50" s="35" t="str">
        <f ca="true">+IF(OFFSET('Sanitation Data'!$H$33,0,10*ROW('Sanitation Data'!H44))="","",OFFSET('Sanitation Data'!$H$33,0,10*ROW('Sanitation Data'!H44)))</f>
        <v/>
      </c>
      <c r="DO50" s="35" t="str">
        <f ca="true">+IF(OFFSET('Hygiene Data'!$C$12,0,10*ROW('Hygiene Data'!C44))="","",OFFSET('Hygiene Data'!$C$12,0,10*ROW('Hygiene Data'!C44)))</f>
        <v/>
      </c>
      <c r="DP50" s="35" t="str">
        <f ca="true">+IF(OFFSET('Hygiene Data'!$C$13,0,10*ROW('Hygiene Data'!C44))="","",OFFSET('Hygiene Data'!$C$13,0,10*ROW('Hygiene Data'!C44)))</f>
        <v/>
      </c>
      <c r="DQ50" s="35" t="str">
        <f ca="true">+IF(OFFSET('Hygiene Data'!$C$14,0,10*ROW('Hygiene Data'!C44))="","",OFFSET('Hygiene Data'!$C$14,0,10*ROW('Hygiene Data'!C44)))</f>
        <v/>
      </c>
      <c r="DR50" s="35" t="str">
        <f ca="true">+IF(OFFSET('Hygiene Data'!$D$12,0,10*ROW('Hygiene Data'!D44))="","",OFFSET('Hygiene Data'!$D$12,0,10*ROW('Hygiene Data'!D44)))</f>
        <v/>
      </c>
      <c r="DS50" s="35" t="str">
        <f ca="true">+IF(OFFSET('Hygiene Data'!$D$13,0,10*ROW('Hygiene Data'!D44))="","",OFFSET('Hygiene Data'!$D$13,0,10*ROW('Hygiene Data'!D44)))</f>
        <v/>
      </c>
      <c r="DT50" s="35" t="str">
        <f ca="true">+IF(OFFSET('Hygiene Data'!$D$14,0,10*ROW('Hygiene Data'!D44))="","",OFFSET('Hygiene Data'!$D$14,0,10*ROW('Hygiene Data'!D44)))</f>
        <v/>
      </c>
      <c r="DU50" s="35" t="str">
        <f ca="true">+IF(OFFSET('Hygiene Data'!$E$12,0,10*ROW('Hygiene Data'!E44))="","",OFFSET('Hygiene Data'!$E$12,0,10*ROW('Hygiene Data'!E44)))</f>
        <v/>
      </c>
      <c r="DV50" s="35" t="str">
        <f ca="true">+IF(OFFSET('Hygiene Data'!$E$13,0,10*ROW('Hygiene Data'!E44))="","",OFFSET('Hygiene Data'!$E$13,0,10*ROW('Hygiene Data'!E44)))</f>
        <v/>
      </c>
      <c r="DW50" s="35" t="str">
        <f ca="true">+IF(OFFSET('Hygiene Data'!$E$14,0,10*ROW('Hygiene Data'!E44))="","",OFFSET('Hygiene Data'!$E$14,0,10*ROW('Hygiene Data'!E44)))</f>
        <v/>
      </c>
      <c r="DX50" s="35" t="str">
        <f ca="true">+IF(OFFSET('Hygiene Data'!$F$12,0,10*ROW('Hygiene Data'!F44))="","",OFFSET('Hygiene Data'!$F$12,0,10*ROW('Hygiene Data'!F44)))</f>
        <v/>
      </c>
      <c r="DY50" s="35" t="str">
        <f ca="true">+IF(OFFSET('Hygiene Data'!$F$13,0,10*ROW('Hygiene Data'!F44))="","",OFFSET('Hygiene Data'!$F$13,0,10*ROW('Hygiene Data'!F44)))</f>
        <v/>
      </c>
      <c r="DZ50" s="35" t="str">
        <f ca="true">+IF(OFFSET('Hygiene Data'!$F$14,0,10*ROW('Hygiene Data'!F44))="","",OFFSET('Hygiene Data'!$F$14,0,10*ROW('Hygiene Data'!F44)))</f>
        <v/>
      </c>
      <c r="EA50" s="35" t="str">
        <f ca="true">+IF(OFFSET('Hygiene Data'!$G$12,0,10*ROW('Hygiene Data'!G44))="","",OFFSET('Hygiene Data'!$G$12,0,10*ROW('Hygiene Data'!G44)))</f>
        <v/>
      </c>
      <c r="EB50" s="35" t="str">
        <f ca="true">+IF(OFFSET('Hygiene Data'!$G$13,0,10*ROW('Hygiene Data'!G44))="","",OFFSET('Hygiene Data'!$G$13,0,10*ROW('Hygiene Data'!G44)))</f>
        <v/>
      </c>
      <c r="EC50" s="35" t="str">
        <f ca="true">+IF(OFFSET('Hygiene Data'!$G$14,0,10*ROW('Hygiene Data'!G44))="","",OFFSET('Hygiene Data'!$G$14,0,10*ROW('Hygiene Data'!G44)))</f>
        <v/>
      </c>
      <c r="ED50" s="35" t="str">
        <f ca="true">+IF(OFFSET('Hygiene Data'!$H$12,0,10*ROW('Hygiene Data'!H44))="","",OFFSET('Hygiene Data'!$H$12,0,10*ROW('Hygiene Data'!H44)))</f>
        <v/>
      </c>
      <c r="EE50" s="35" t="str">
        <f ca="true">+IF(OFFSET('Hygiene Data'!$H$13,0,10*ROW('Hygiene Data'!H44))="","",OFFSET('Hygiene Data'!$H$13,0,10*ROW('Hygiene Data'!H44)))</f>
        <v/>
      </c>
      <c r="EF50" s="35" t="str">
        <f ca="true">+IF(OFFSET('Hygiene Data'!$H$14,0,10*ROW('Hygiene Data'!H44))="","",OFFSET('Hygiene Data'!$H$14,0,10*ROW('Hygiene Data'!H44)))</f>
        <v/>
      </c>
    </row>
    <row r="51" x14ac:dyDescent="0.2">
      <c r="A51" s="58" t="str">
        <f ca="true">+IF(OFFSET('Water Data'!$B$1,0,10*ROW('Water Data'!B48))="","",OFFSET('Water Data'!$B$1,0,10*ROW('Water Data'!B48)))</f>
        <v/>
      </c>
      <c r="B51" s="58" t="str">
        <f ca="true">+IF(OFFSET('Water Data'!$A$3,0,10*ROW('Water Data'!A48))="","",OFFSET('Water Data'!$A$3,0,10*ROW('Water Data'!A48)))</f>
        <v/>
      </c>
      <c r="C51" s="58" t="str">
        <f ca="true">+IF(OFFSET('Water Data'!$C$3,0,10*ROW('Water Data'!C48))="","",OFFSET('Water Data'!$C$3,0,10*ROW('Water Data'!C48)))</f>
        <v/>
      </c>
      <c r="D51" s="247"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7"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7"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7"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7"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7"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7"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7"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7"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7"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7"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7"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7"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7"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7"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7"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7"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7"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8"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8"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8"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8"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8"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8"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8"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8"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8"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8"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8"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8"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8"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8"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8"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8"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8"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8"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8"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8"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8"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8"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8"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8"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8"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8"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8"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8"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8"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8"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9"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9"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9"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9"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9"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9"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9"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9"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9"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9"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9"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9"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9"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9"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9"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9"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9"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9"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5" t="str">
        <f ca="true">+IF(OFFSET('Water Data'!$C$28,0,10*ROW('Water Data'!C45))="","",OFFSET('Water Data'!$C$28,0,10*ROW('Water Data'!C45)))</f>
        <v/>
      </c>
      <c r="BT51" s="35" t="str">
        <f ca="true">+IF(OFFSET('Water Data'!$C$29,0,10*ROW('Water Data'!C45))="","",OFFSET('Water Data'!$C$29,0,10*ROW('Water Data'!C45)))</f>
        <v/>
      </c>
      <c r="BU51" s="35" t="str">
        <f ca="true">+IF(OFFSET('Water Data'!$C$30,0,10*ROW('Water Data'!C45))="","",OFFSET('Water Data'!$C$30,0,10*ROW('Water Data'!C45)))</f>
        <v/>
      </c>
      <c r="BV51" s="35" t="str">
        <f ca="true">+IF(OFFSET('Water Data'!$D$28,0,10*ROW('Water Data'!D45))="","",OFFSET('Water Data'!$D$28,0,10*ROW('Water Data'!D45)))</f>
        <v/>
      </c>
      <c r="BW51" s="35" t="str">
        <f ca="true">+IF(OFFSET('Water Data'!$D$29,0,10*ROW('Water Data'!D45))="","",OFFSET('Water Data'!$D$29,0,10*ROW('Water Data'!D45)))</f>
        <v/>
      </c>
      <c r="BX51" s="35" t="str">
        <f ca="true">+IF(OFFSET('Water Data'!$D$30,0,10*ROW('Water Data'!D45))="","",OFFSET('Water Data'!$D$30,0,10*ROW('Water Data'!D45)))</f>
        <v/>
      </c>
      <c r="BY51" s="35" t="str">
        <f ca="true">+IF(OFFSET('Water Data'!$E$28,0,10*ROW('Water Data'!E45))="","",OFFSET('Water Data'!$E$28,0,10*ROW('Water Data'!E45)))</f>
        <v/>
      </c>
      <c r="BZ51" s="35" t="str">
        <f ca="true">+IF(OFFSET('Water Data'!$E$29,0,10*ROW('Water Data'!E45))="","",OFFSET('Water Data'!$E$29,0,10*ROW('Water Data'!E45)))</f>
        <v/>
      </c>
      <c r="CA51" s="35" t="str">
        <f ca="true">+IF(OFFSET('Water Data'!$E$30,0,10*ROW('Water Data'!E45))="","",OFFSET('Water Data'!$E$30,0,10*ROW('Water Data'!E45)))</f>
        <v/>
      </c>
      <c r="CB51" s="35" t="str">
        <f ca="true">+IF(OFFSET('Water Data'!$F$28,0,10*ROW('Water Data'!F45))="","",OFFSET('Water Data'!$F$28,0,10*ROW('Water Data'!F45)))</f>
        <v/>
      </c>
      <c r="CC51" s="35" t="str">
        <f ca="true">+IF(OFFSET('Water Data'!$F$29,0,10*ROW('Water Data'!F45))="","",OFFSET('Water Data'!$F$29,0,10*ROW('Water Data'!F45)))</f>
        <v/>
      </c>
      <c r="CD51" s="35" t="str">
        <f ca="true">+IF(OFFSET('Water Data'!$F$30,0,10*ROW('Water Data'!F45))="","",OFFSET('Water Data'!$F$30,0,10*ROW('Water Data'!F45)))</f>
        <v/>
      </c>
      <c r="CE51" s="35" t="str">
        <f ca="true">+IF(OFFSET('Water Data'!$G$28,0,10*ROW('Water Data'!G45))="","",OFFSET('Water Data'!$G$28,0,10*ROW('Water Data'!G45)))</f>
        <v/>
      </c>
      <c r="CF51" s="35" t="str">
        <f ca="true">+IF(OFFSET('Water Data'!$G$29,0,10*ROW('Water Data'!G45))="","",OFFSET('Water Data'!$G$29,0,10*ROW('Water Data'!G45)))</f>
        <v/>
      </c>
      <c r="CG51" s="35" t="str">
        <f ca="true">+IF(OFFSET('Water Data'!$G$30,0,10*ROW('Water Data'!G45))="","",OFFSET('Water Data'!$G$30,0,10*ROW('Water Data'!G45)))</f>
        <v/>
      </c>
      <c r="CH51" s="35" t="str">
        <f ca="true">+IF(OFFSET('Water Data'!$H$28,0,10*ROW('Water Data'!H45))="","",OFFSET('Water Data'!$H$28,0,10*ROW('Water Data'!H45)))</f>
        <v/>
      </c>
      <c r="CI51" s="35" t="str">
        <f ca="true">+IF(OFFSET('Water Data'!$H$29,0,10*ROW('Water Data'!H45))="","",OFFSET('Water Data'!$H$29,0,10*ROW('Water Data'!H45)))</f>
        <v/>
      </c>
      <c r="CJ51" s="35" t="str">
        <f ca="true">+IF(OFFSET('Water Data'!$H$30,0,10*ROW('Water Data'!H45))="","",OFFSET('Water Data'!$H$30,0,10*ROW('Water Data'!H45)))</f>
        <v/>
      </c>
      <c r="CK51" s="35" t="str">
        <f ca="true">+IF(OFFSET('Sanitation Data'!$C$29,0,10*ROW('Sanitation Data'!C45))="","",OFFSET('Sanitation Data'!$C$29,0,10*ROW('Sanitation Data'!C45)))</f>
        <v/>
      </c>
      <c r="CL51" s="35" t="str">
        <f ca="true">+IF(OFFSET('Sanitation Data'!$C$30,0,10*ROW('Sanitation Data'!C45))="","",OFFSET('Sanitation Data'!$C$30,0,10*ROW('Sanitation Data'!C45)))</f>
        <v/>
      </c>
      <c r="CM51" s="35" t="str">
        <f ca="true">+IF(OFFSET('Sanitation Data'!$C$31,0,10*ROW('Sanitation Data'!C45))="","",OFFSET('Sanitation Data'!$C$31,0,10*ROW('Sanitation Data'!C45)))</f>
        <v/>
      </c>
      <c r="CN51" s="35" t="str">
        <f ca="true">+IF(OFFSET('Sanitation Data'!$C$32,0,10*ROW('Sanitation Data'!C45))="","",OFFSET('Sanitation Data'!$C$32,0,10*ROW('Sanitation Data'!C45)))</f>
        <v/>
      </c>
      <c r="CO51" s="35" t="str">
        <f ca="true">+IF(OFFSET('Sanitation Data'!$C$33,0,10*ROW('Sanitation Data'!C45))="","",OFFSET('Sanitation Data'!$C$33,0,10*ROW('Sanitation Data'!C45)))</f>
        <v/>
      </c>
      <c r="CP51" s="35" t="str">
        <f ca="true">+IF(OFFSET('Sanitation Data'!$D$29,0,10*ROW('Sanitation Data'!D45))="","",OFFSET('Sanitation Data'!$D$29,0,10*ROW('Sanitation Data'!D45)))</f>
        <v/>
      </c>
      <c r="CQ51" s="35" t="str">
        <f ca="true">+IF(OFFSET('Sanitation Data'!$D$30,0,10*ROW('Sanitation Data'!D45))="","",OFFSET('Sanitation Data'!$D$30,0,10*ROW('Sanitation Data'!D45)))</f>
        <v/>
      </c>
      <c r="CR51" s="35" t="str">
        <f ca="true">+IF(OFFSET('Sanitation Data'!$D$31,0,10*ROW('Sanitation Data'!D45))="","",OFFSET('Sanitation Data'!$D$31,0,10*ROW('Sanitation Data'!D45)))</f>
        <v/>
      </c>
      <c r="CS51" s="35" t="str">
        <f ca="true">+IF(OFFSET('Sanitation Data'!$D$32,0,10*ROW('Sanitation Data'!D45))="","",OFFSET('Sanitation Data'!$D$32,0,10*ROW('Sanitation Data'!D45)))</f>
        <v/>
      </c>
      <c r="CT51" s="35" t="str">
        <f ca="true">+IF(OFFSET('Sanitation Data'!$D$33,0,10*ROW('Sanitation Data'!D45))="","",OFFSET('Sanitation Data'!$D$33,0,10*ROW('Sanitation Data'!D45)))</f>
        <v/>
      </c>
      <c r="CU51" s="35" t="str">
        <f ca="true">+IF(OFFSET('Sanitation Data'!$E$29,0,10*ROW('Sanitation Data'!E45))="","",OFFSET('Sanitation Data'!$E$29,0,10*ROW('Sanitation Data'!E45)))</f>
        <v/>
      </c>
      <c r="CV51" s="35" t="str">
        <f ca="true">+IF(OFFSET('Sanitation Data'!$E$30,0,10*ROW('Sanitation Data'!E45))="","",OFFSET('Sanitation Data'!$E$30,0,10*ROW('Sanitation Data'!E45)))</f>
        <v/>
      </c>
      <c r="CW51" s="35" t="str">
        <f ca="true">+IF(OFFSET('Sanitation Data'!$E$31,0,10*ROW('Sanitation Data'!E45))="","",OFFSET('Sanitation Data'!$E$31,0,10*ROW('Sanitation Data'!E45)))</f>
        <v/>
      </c>
      <c r="CX51" s="35" t="str">
        <f ca="true">+IF(OFFSET('Sanitation Data'!$E$32,0,10*ROW('Sanitation Data'!E45))="","",OFFSET('Sanitation Data'!$E$32,0,10*ROW('Sanitation Data'!E45)))</f>
        <v/>
      </c>
      <c r="CY51" s="35" t="str">
        <f ca="true">+IF(OFFSET('Sanitation Data'!$E$33,0,10*ROW('Sanitation Data'!E45))="","",OFFSET('Sanitation Data'!$E$33,0,10*ROW('Sanitation Data'!E45)))</f>
        <v/>
      </c>
      <c r="CZ51" s="35" t="str">
        <f ca="true">+IF(OFFSET('Sanitation Data'!$F$29,0,10*ROW('Sanitation Data'!F45))="","",OFFSET('Sanitation Data'!$F$29,0,10*ROW('Sanitation Data'!F45)))</f>
        <v/>
      </c>
      <c r="DA51" s="35" t="str">
        <f ca="true">+IF(OFFSET('Sanitation Data'!$F$30,0,10*ROW('Sanitation Data'!F45))="","",OFFSET('Sanitation Data'!$F$30,0,10*ROW('Sanitation Data'!F45)))</f>
        <v/>
      </c>
      <c r="DB51" s="35" t="str">
        <f ca="true">+IF(OFFSET('Sanitation Data'!$F$31,0,10*ROW('Sanitation Data'!F45))="","",OFFSET('Sanitation Data'!$F$31,0,10*ROW('Sanitation Data'!F45)))</f>
        <v/>
      </c>
      <c r="DC51" s="35" t="str">
        <f ca="true">+IF(OFFSET('Sanitation Data'!$F$32,0,10*ROW('Sanitation Data'!F45))="","",OFFSET('Sanitation Data'!$F$32,0,10*ROW('Sanitation Data'!F45)))</f>
        <v/>
      </c>
      <c r="DD51" s="35" t="str">
        <f ca="true">+IF(OFFSET('Sanitation Data'!$F$33,0,10*ROW('Sanitation Data'!F45))="","",OFFSET('Sanitation Data'!$F$33,0,10*ROW('Sanitation Data'!F45)))</f>
        <v/>
      </c>
      <c r="DE51" s="35" t="str">
        <f ca="true">+IF(OFFSET('Sanitation Data'!$G$29,0,10*ROW('Sanitation Data'!G45))="","",OFFSET('Sanitation Data'!$G$29,0,10*ROW('Sanitation Data'!G45)))</f>
        <v/>
      </c>
      <c r="DF51" s="35" t="str">
        <f ca="true">+IF(OFFSET('Sanitation Data'!$G$30,0,10*ROW('Sanitation Data'!G45))="","",OFFSET('Sanitation Data'!$G$30,0,10*ROW('Sanitation Data'!G45)))</f>
        <v/>
      </c>
      <c r="DG51" s="35" t="str">
        <f ca="true">+IF(OFFSET('Sanitation Data'!$G$31,0,10*ROW('Sanitation Data'!G45))="","",OFFSET('Sanitation Data'!$G$31,0,10*ROW('Sanitation Data'!G45)))</f>
        <v/>
      </c>
      <c r="DH51" s="35" t="str">
        <f ca="true">+IF(OFFSET('Sanitation Data'!$G$32,0,10*ROW('Sanitation Data'!G45))="","",OFFSET('Sanitation Data'!$G$32,0,10*ROW('Sanitation Data'!G45)))</f>
        <v/>
      </c>
      <c r="DI51" s="35" t="str">
        <f ca="true">+IF(OFFSET('Sanitation Data'!$G$33,0,10*ROW('Sanitation Data'!G45))="","",OFFSET('Sanitation Data'!$G$33,0,10*ROW('Sanitation Data'!G45)))</f>
        <v/>
      </c>
      <c r="DJ51" s="35" t="str">
        <f ca="true">+IF(OFFSET('Sanitation Data'!$H$29,0,10*ROW('Sanitation Data'!H45))="","",OFFSET('Sanitation Data'!$H$29,0,10*ROW('Sanitation Data'!H45)))</f>
        <v/>
      </c>
      <c r="DK51" s="35" t="str">
        <f ca="true">+IF(OFFSET('Sanitation Data'!$H$30,0,10*ROW('Sanitation Data'!H45))="","",OFFSET('Sanitation Data'!$H$30,0,10*ROW('Sanitation Data'!H45)))</f>
        <v/>
      </c>
      <c r="DL51" s="35" t="str">
        <f ca="true">+IF(OFFSET('Sanitation Data'!$H$31,0,10*ROW('Sanitation Data'!H45))="","",OFFSET('Sanitation Data'!$H$31,0,10*ROW('Sanitation Data'!H45)))</f>
        <v/>
      </c>
      <c r="DM51" s="35" t="str">
        <f ca="true">+IF(OFFSET('Sanitation Data'!$H$32,0,10*ROW('Sanitation Data'!H45))="","",OFFSET('Sanitation Data'!$H$32,0,10*ROW('Sanitation Data'!H45)))</f>
        <v/>
      </c>
      <c r="DN51" s="35" t="str">
        <f ca="true">+IF(OFFSET('Sanitation Data'!$H$33,0,10*ROW('Sanitation Data'!H45))="","",OFFSET('Sanitation Data'!$H$33,0,10*ROW('Sanitation Data'!H45)))</f>
        <v/>
      </c>
      <c r="DO51" s="35" t="str">
        <f ca="true">+IF(OFFSET('Hygiene Data'!$C$12,0,10*ROW('Hygiene Data'!C45))="","",OFFSET('Hygiene Data'!$C$12,0,10*ROW('Hygiene Data'!C45)))</f>
        <v/>
      </c>
      <c r="DP51" s="35" t="str">
        <f ca="true">+IF(OFFSET('Hygiene Data'!$C$13,0,10*ROW('Hygiene Data'!C45))="","",OFFSET('Hygiene Data'!$C$13,0,10*ROW('Hygiene Data'!C45)))</f>
        <v/>
      </c>
      <c r="DQ51" s="35" t="str">
        <f ca="true">+IF(OFFSET('Hygiene Data'!$C$14,0,10*ROW('Hygiene Data'!C45))="","",OFFSET('Hygiene Data'!$C$14,0,10*ROW('Hygiene Data'!C45)))</f>
        <v/>
      </c>
      <c r="DR51" s="35" t="str">
        <f ca="true">+IF(OFFSET('Hygiene Data'!$D$12,0,10*ROW('Hygiene Data'!D45))="","",OFFSET('Hygiene Data'!$D$12,0,10*ROW('Hygiene Data'!D45)))</f>
        <v/>
      </c>
      <c r="DS51" s="35" t="str">
        <f ca="true">+IF(OFFSET('Hygiene Data'!$D$13,0,10*ROW('Hygiene Data'!D45))="","",OFFSET('Hygiene Data'!$D$13,0,10*ROW('Hygiene Data'!D45)))</f>
        <v/>
      </c>
      <c r="DT51" s="35" t="str">
        <f ca="true">+IF(OFFSET('Hygiene Data'!$D$14,0,10*ROW('Hygiene Data'!D45))="","",OFFSET('Hygiene Data'!$D$14,0,10*ROW('Hygiene Data'!D45)))</f>
        <v/>
      </c>
      <c r="DU51" s="35" t="str">
        <f ca="true">+IF(OFFSET('Hygiene Data'!$E$12,0,10*ROW('Hygiene Data'!E45))="","",OFFSET('Hygiene Data'!$E$12,0,10*ROW('Hygiene Data'!E45)))</f>
        <v/>
      </c>
      <c r="DV51" s="35" t="str">
        <f ca="true">+IF(OFFSET('Hygiene Data'!$E$13,0,10*ROW('Hygiene Data'!E45))="","",OFFSET('Hygiene Data'!$E$13,0,10*ROW('Hygiene Data'!E45)))</f>
        <v/>
      </c>
      <c r="DW51" s="35" t="str">
        <f ca="true">+IF(OFFSET('Hygiene Data'!$E$14,0,10*ROW('Hygiene Data'!E45))="","",OFFSET('Hygiene Data'!$E$14,0,10*ROW('Hygiene Data'!E45)))</f>
        <v/>
      </c>
      <c r="DX51" s="35" t="str">
        <f ca="true">+IF(OFFSET('Hygiene Data'!$F$12,0,10*ROW('Hygiene Data'!F45))="","",OFFSET('Hygiene Data'!$F$12,0,10*ROW('Hygiene Data'!F45)))</f>
        <v/>
      </c>
      <c r="DY51" s="35" t="str">
        <f ca="true">+IF(OFFSET('Hygiene Data'!$F$13,0,10*ROW('Hygiene Data'!F45))="","",OFFSET('Hygiene Data'!$F$13,0,10*ROW('Hygiene Data'!F45)))</f>
        <v/>
      </c>
      <c r="DZ51" s="35" t="str">
        <f ca="true">+IF(OFFSET('Hygiene Data'!$F$14,0,10*ROW('Hygiene Data'!F45))="","",OFFSET('Hygiene Data'!$F$14,0,10*ROW('Hygiene Data'!F45)))</f>
        <v/>
      </c>
      <c r="EA51" s="35" t="str">
        <f ca="true">+IF(OFFSET('Hygiene Data'!$G$12,0,10*ROW('Hygiene Data'!G45))="","",OFFSET('Hygiene Data'!$G$12,0,10*ROW('Hygiene Data'!G45)))</f>
        <v/>
      </c>
      <c r="EB51" s="35" t="str">
        <f ca="true">+IF(OFFSET('Hygiene Data'!$G$13,0,10*ROW('Hygiene Data'!G45))="","",OFFSET('Hygiene Data'!$G$13,0,10*ROW('Hygiene Data'!G45)))</f>
        <v/>
      </c>
      <c r="EC51" s="35" t="str">
        <f ca="true">+IF(OFFSET('Hygiene Data'!$G$14,0,10*ROW('Hygiene Data'!G45))="","",OFFSET('Hygiene Data'!$G$14,0,10*ROW('Hygiene Data'!G45)))</f>
        <v/>
      </c>
      <c r="ED51" s="35" t="str">
        <f ca="true">+IF(OFFSET('Hygiene Data'!$H$12,0,10*ROW('Hygiene Data'!H45))="","",OFFSET('Hygiene Data'!$H$12,0,10*ROW('Hygiene Data'!H45)))</f>
        <v/>
      </c>
      <c r="EE51" s="35" t="str">
        <f ca="true">+IF(OFFSET('Hygiene Data'!$H$13,0,10*ROW('Hygiene Data'!H45))="","",OFFSET('Hygiene Data'!$H$13,0,10*ROW('Hygiene Data'!H45)))</f>
        <v/>
      </c>
      <c r="EF51" s="35" t="str">
        <f ca="true">+IF(OFFSET('Hygiene Data'!$H$14,0,10*ROW('Hygiene Data'!H45))="","",OFFSET('Hygiene Data'!$H$14,0,10*ROW('Hygiene Data'!H45)))</f>
        <v/>
      </c>
    </row>
    <row r="52" x14ac:dyDescent="0.2">
      <c r="A52" s="58" t="str">
        <f ca="true">+IF(OFFSET('Water Data'!$B$1,0,10*ROW('Water Data'!B49))="","",OFFSET('Water Data'!$B$1,0,10*ROW('Water Data'!B49)))</f>
        <v/>
      </c>
      <c r="B52" s="58" t="str">
        <f ca="true">+IF(OFFSET('Water Data'!$A$3,0,10*ROW('Water Data'!A49))="","",OFFSET('Water Data'!$A$3,0,10*ROW('Water Data'!A49)))</f>
        <v/>
      </c>
      <c r="C52" s="58" t="str">
        <f ca="true">+IF(OFFSET('Water Data'!$C$3,0,10*ROW('Water Data'!C49))="","",OFFSET('Water Data'!$C$3,0,10*ROW('Water Data'!C49)))</f>
        <v/>
      </c>
      <c r="D52" s="247"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7"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7"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7"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7"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7"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7"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7"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7"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7"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7"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7"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7"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7"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7"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7"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7"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7"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8"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8"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8"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8"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8"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8"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8"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8"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8"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8"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8"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8"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8"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8"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8"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8"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8"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8"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8"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8"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8"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8"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8"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8"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8"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8"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8"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8"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8"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8"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9"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9"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9"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9"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9"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9"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9"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9"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9"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9"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9"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9"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9"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9"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9"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9"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9"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9"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5" t="str">
        <f ca="true">+IF(OFFSET('Water Data'!$C$28,0,10*ROW('Water Data'!C46))="","",OFFSET('Water Data'!$C$28,0,10*ROW('Water Data'!C46)))</f>
        <v/>
      </c>
      <c r="BT52" s="35" t="str">
        <f ca="true">+IF(OFFSET('Water Data'!$C$29,0,10*ROW('Water Data'!C46))="","",OFFSET('Water Data'!$C$29,0,10*ROW('Water Data'!C46)))</f>
        <v/>
      </c>
      <c r="BU52" s="35" t="str">
        <f ca="true">+IF(OFFSET('Water Data'!$C$30,0,10*ROW('Water Data'!C46))="","",OFFSET('Water Data'!$C$30,0,10*ROW('Water Data'!C46)))</f>
        <v/>
      </c>
      <c r="BV52" s="35" t="str">
        <f ca="true">+IF(OFFSET('Water Data'!$D$28,0,10*ROW('Water Data'!D46))="","",OFFSET('Water Data'!$D$28,0,10*ROW('Water Data'!D46)))</f>
        <v/>
      </c>
      <c r="BW52" s="35" t="str">
        <f ca="true">+IF(OFFSET('Water Data'!$D$29,0,10*ROW('Water Data'!D46))="","",OFFSET('Water Data'!$D$29,0,10*ROW('Water Data'!D46)))</f>
        <v/>
      </c>
      <c r="BX52" s="35" t="str">
        <f ca="true">+IF(OFFSET('Water Data'!$D$30,0,10*ROW('Water Data'!D46))="","",OFFSET('Water Data'!$D$30,0,10*ROW('Water Data'!D46)))</f>
        <v/>
      </c>
      <c r="BY52" s="35" t="str">
        <f ca="true">+IF(OFFSET('Water Data'!$E$28,0,10*ROW('Water Data'!E46))="","",OFFSET('Water Data'!$E$28,0,10*ROW('Water Data'!E46)))</f>
        <v/>
      </c>
      <c r="BZ52" s="35" t="str">
        <f ca="true">+IF(OFFSET('Water Data'!$E$29,0,10*ROW('Water Data'!E46))="","",OFFSET('Water Data'!$E$29,0,10*ROW('Water Data'!E46)))</f>
        <v/>
      </c>
      <c r="CA52" s="35" t="str">
        <f ca="true">+IF(OFFSET('Water Data'!$E$30,0,10*ROW('Water Data'!E46))="","",OFFSET('Water Data'!$E$30,0,10*ROW('Water Data'!E46)))</f>
        <v/>
      </c>
      <c r="CB52" s="35" t="str">
        <f ca="true">+IF(OFFSET('Water Data'!$F$28,0,10*ROW('Water Data'!F46))="","",OFFSET('Water Data'!$F$28,0,10*ROW('Water Data'!F46)))</f>
        <v/>
      </c>
      <c r="CC52" s="35" t="str">
        <f ca="true">+IF(OFFSET('Water Data'!$F$29,0,10*ROW('Water Data'!F46))="","",OFFSET('Water Data'!$F$29,0,10*ROW('Water Data'!F46)))</f>
        <v/>
      </c>
      <c r="CD52" s="35" t="str">
        <f ca="true">+IF(OFFSET('Water Data'!$F$30,0,10*ROW('Water Data'!F46))="","",OFFSET('Water Data'!$F$30,0,10*ROW('Water Data'!F46)))</f>
        <v/>
      </c>
      <c r="CE52" s="35" t="str">
        <f ca="true">+IF(OFFSET('Water Data'!$G$28,0,10*ROW('Water Data'!G46))="","",OFFSET('Water Data'!$G$28,0,10*ROW('Water Data'!G46)))</f>
        <v/>
      </c>
      <c r="CF52" s="35" t="str">
        <f ca="true">+IF(OFFSET('Water Data'!$G$29,0,10*ROW('Water Data'!G46))="","",OFFSET('Water Data'!$G$29,0,10*ROW('Water Data'!G46)))</f>
        <v/>
      </c>
      <c r="CG52" s="35" t="str">
        <f ca="true">+IF(OFFSET('Water Data'!$G$30,0,10*ROW('Water Data'!G46))="","",OFFSET('Water Data'!$G$30,0,10*ROW('Water Data'!G46)))</f>
        <v/>
      </c>
      <c r="CH52" s="35" t="str">
        <f ca="true">+IF(OFFSET('Water Data'!$H$28,0,10*ROW('Water Data'!H46))="","",OFFSET('Water Data'!$H$28,0,10*ROW('Water Data'!H46)))</f>
        <v/>
      </c>
      <c r="CI52" s="35" t="str">
        <f ca="true">+IF(OFFSET('Water Data'!$H$29,0,10*ROW('Water Data'!H46))="","",OFFSET('Water Data'!$H$29,0,10*ROW('Water Data'!H46)))</f>
        <v/>
      </c>
      <c r="CJ52" s="35" t="str">
        <f ca="true">+IF(OFFSET('Water Data'!$H$30,0,10*ROW('Water Data'!H46))="","",OFFSET('Water Data'!$H$30,0,10*ROW('Water Data'!H46)))</f>
        <v/>
      </c>
      <c r="CK52" s="35" t="str">
        <f ca="true">+IF(OFFSET('Sanitation Data'!$C$29,0,10*ROW('Sanitation Data'!C46))="","",OFFSET('Sanitation Data'!$C$29,0,10*ROW('Sanitation Data'!C46)))</f>
        <v/>
      </c>
      <c r="CL52" s="35" t="str">
        <f ca="true">+IF(OFFSET('Sanitation Data'!$C$30,0,10*ROW('Sanitation Data'!C46))="","",OFFSET('Sanitation Data'!$C$30,0,10*ROW('Sanitation Data'!C46)))</f>
        <v/>
      </c>
      <c r="CM52" s="35" t="str">
        <f ca="true">+IF(OFFSET('Sanitation Data'!$C$31,0,10*ROW('Sanitation Data'!C46))="","",OFFSET('Sanitation Data'!$C$31,0,10*ROW('Sanitation Data'!C46)))</f>
        <v/>
      </c>
      <c r="CN52" s="35" t="str">
        <f ca="true">+IF(OFFSET('Sanitation Data'!$C$32,0,10*ROW('Sanitation Data'!C46))="","",OFFSET('Sanitation Data'!$C$32,0,10*ROW('Sanitation Data'!C46)))</f>
        <v/>
      </c>
      <c r="CO52" s="35" t="str">
        <f ca="true">+IF(OFFSET('Sanitation Data'!$C$33,0,10*ROW('Sanitation Data'!C46))="","",OFFSET('Sanitation Data'!$C$33,0,10*ROW('Sanitation Data'!C46)))</f>
        <v/>
      </c>
      <c r="CP52" s="35" t="str">
        <f ca="true">+IF(OFFSET('Sanitation Data'!$D$29,0,10*ROW('Sanitation Data'!D46))="","",OFFSET('Sanitation Data'!$D$29,0,10*ROW('Sanitation Data'!D46)))</f>
        <v/>
      </c>
      <c r="CQ52" s="35" t="str">
        <f ca="true">+IF(OFFSET('Sanitation Data'!$D$30,0,10*ROW('Sanitation Data'!D46))="","",OFFSET('Sanitation Data'!$D$30,0,10*ROW('Sanitation Data'!D46)))</f>
        <v/>
      </c>
      <c r="CR52" s="35" t="str">
        <f ca="true">+IF(OFFSET('Sanitation Data'!$D$31,0,10*ROW('Sanitation Data'!D46))="","",OFFSET('Sanitation Data'!$D$31,0,10*ROW('Sanitation Data'!D46)))</f>
        <v/>
      </c>
      <c r="CS52" s="35" t="str">
        <f ca="true">+IF(OFFSET('Sanitation Data'!$D$32,0,10*ROW('Sanitation Data'!D46))="","",OFFSET('Sanitation Data'!$D$32,0,10*ROW('Sanitation Data'!D46)))</f>
        <v/>
      </c>
      <c r="CT52" s="35" t="str">
        <f ca="true">+IF(OFFSET('Sanitation Data'!$D$33,0,10*ROW('Sanitation Data'!D46))="","",OFFSET('Sanitation Data'!$D$33,0,10*ROW('Sanitation Data'!D46)))</f>
        <v/>
      </c>
      <c r="CU52" s="35" t="str">
        <f ca="true">+IF(OFFSET('Sanitation Data'!$E$29,0,10*ROW('Sanitation Data'!E46))="","",OFFSET('Sanitation Data'!$E$29,0,10*ROW('Sanitation Data'!E46)))</f>
        <v/>
      </c>
      <c r="CV52" s="35" t="str">
        <f ca="true">+IF(OFFSET('Sanitation Data'!$E$30,0,10*ROW('Sanitation Data'!E46))="","",OFFSET('Sanitation Data'!$E$30,0,10*ROW('Sanitation Data'!E46)))</f>
        <v/>
      </c>
      <c r="CW52" s="35" t="str">
        <f ca="true">+IF(OFFSET('Sanitation Data'!$E$31,0,10*ROW('Sanitation Data'!E46))="","",OFFSET('Sanitation Data'!$E$31,0,10*ROW('Sanitation Data'!E46)))</f>
        <v/>
      </c>
      <c r="CX52" s="35" t="str">
        <f ca="true">+IF(OFFSET('Sanitation Data'!$E$32,0,10*ROW('Sanitation Data'!E46))="","",OFFSET('Sanitation Data'!$E$32,0,10*ROW('Sanitation Data'!E46)))</f>
        <v/>
      </c>
      <c r="CY52" s="35" t="str">
        <f ca="true">+IF(OFFSET('Sanitation Data'!$E$33,0,10*ROW('Sanitation Data'!E46))="","",OFFSET('Sanitation Data'!$E$33,0,10*ROW('Sanitation Data'!E46)))</f>
        <v/>
      </c>
      <c r="CZ52" s="35" t="str">
        <f ca="true">+IF(OFFSET('Sanitation Data'!$F$29,0,10*ROW('Sanitation Data'!F46))="","",OFFSET('Sanitation Data'!$F$29,0,10*ROW('Sanitation Data'!F46)))</f>
        <v/>
      </c>
      <c r="DA52" s="35" t="str">
        <f ca="true">+IF(OFFSET('Sanitation Data'!$F$30,0,10*ROW('Sanitation Data'!F46))="","",OFFSET('Sanitation Data'!$F$30,0,10*ROW('Sanitation Data'!F46)))</f>
        <v/>
      </c>
      <c r="DB52" s="35" t="str">
        <f ca="true">+IF(OFFSET('Sanitation Data'!$F$31,0,10*ROW('Sanitation Data'!F46))="","",OFFSET('Sanitation Data'!$F$31,0,10*ROW('Sanitation Data'!F46)))</f>
        <v/>
      </c>
      <c r="DC52" s="35" t="str">
        <f ca="true">+IF(OFFSET('Sanitation Data'!$F$32,0,10*ROW('Sanitation Data'!F46))="","",OFFSET('Sanitation Data'!$F$32,0,10*ROW('Sanitation Data'!F46)))</f>
        <v/>
      </c>
      <c r="DD52" s="35" t="str">
        <f ca="true">+IF(OFFSET('Sanitation Data'!$F$33,0,10*ROW('Sanitation Data'!F46))="","",OFFSET('Sanitation Data'!$F$33,0,10*ROW('Sanitation Data'!F46)))</f>
        <v/>
      </c>
      <c r="DE52" s="35" t="str">
        <f ca="true">+IF(OFFSET('Sanitation Data'!$G$29,0,10*ROW('Sanitation Data'!G46))="","",OFFSET('Sanitation Data'!$G$29,0,10*ROW('Sanitation Data'!G46)))</f>
        <v/>
      </c>
      <c r="DF52" s="35" t="str">
        <f ca="true">+IF(OFFSET('Sanitation Data'!$G$30,0,10*ROW('Sanitation Data'!G46))="","",OFFSET('Sanitation Data'!$G$30,0,10*ROW('Sanitation Data'!G46)))</f>
        <v/>
      </c>
      <c r="DG52" s="35" t="str">
        <f ca="true">+IF(OFFSET('Sanitation Data'!$G$31,0,10*ROW('Sanitation Data'!G46))="","",OFFSET('Sanitation Data'!$G$31,0,10*ROW('Sanitation Data'!G46)))</f>
        <v/>
      </c>
      <c r="DH52" s="35" t="str">
        <f ca="true">+IF(OFFSET('Sanitation Data'!$G$32,0,10*ROW('Sanitation Data'!G46))="","",OFFSET('Sanitation Data'!$G$32,0,10*ROW('Sanitation Data'!G46)))</f>
        <v/>
      </c>
      <c r="DI52" s="35" t="str">
        <f ca="true">+IF(OFFSET('Sanitation Data'!$G$33,0,10*ROW('Sanitation Data'!G46))="","",OFFSET('Sanitation Data'!$G$33,0,10*ROW('Sanitation Data'!G46)))</f>
        <v/>
      </c>
      <c r="DJ52" s="35" t="str">
        <f ca="true">+IF(OFFSET('Sanitation Data'!$H$29,0,10*ROW('Sanitation Data'!H46))="","",OFFSET('Sanitation Data'!$H$29,0,10*ROW('Sanitation Data'!H46)))</f>
        <v/>
      </c>
      <c r="DK52" s="35" t="str">
        <f ca="true">+IF(OFFSET('Sanitation Data'!$H$30,0,10*ROW('Sanitation Data'!H46))="","",OFFSET('Sanitation Data'!$H$30,0,10*ROW('Sanitation Data'!H46)))</f>
        <v/>
      </c>
      <c r="DL52" s="35" t="str">
        <f ca="true">+IF(OFFSET('Sanitation Data'!$H$31,0,10*ROW('Sanitation Data'!H46))="","",OFFSET('Sanitation Data'!$H$31,0,10*ROW('Sanitation Data'!H46)))</f>
        <v/>
      </c>
      <c r="DM52" s="35" t="str">
        <f ca="true">+IF(OFFSET('Sanitation Data'!$H$32,0,10*ROW('Sanitation Data'!H46))="","",OFFSET('Sanitation Data'!$H$32,0,10*ROW('Sanitation Data'!H46)))</f>
        <v/>
      </c>
      <c r="DN52" s="35" t="str">
        <f ca="true">+IF(OFFSET('Sanitation Data'!$H$33,0,10*ROW('Sanitation Data'!H46))="","",OFFSET('Sanitation Data'!$H$33,0,10*ROW('Sanitation Data'!H46)))</f>
        <v/>
      </c>
      <c r="DO52" s="35" t="str">
        <f ca="true">+IF(OFFSET('Hygiene Data'!$C$12,0,10*ROW('Hygiene Data'!C46))="","",OFFSET('Hygiene Data'!$C$12,0,10*ROW('Hygiene Data'!C46)))</f>
        <v/>
      </c>
      <c r="DP52" s="35" t="str">
        <f ca="true">+IF(OFFSET('Hygiene Data'!$C$13,0,10*ROW('Hygiene Data'!C46))="","",OFFSET('Hygiene Data'!$C$13,0,10*ROW('Hygiene Data'!C46)))</f>
        <v/>
      </c>
      <c r="DQ52" s="35" t="str">
        <f ca="true">+IF(OFFSET('Hygiene Data'!$C$14,0,10*ROW('Hygiene Data'!C46))="","",OFFSET('Hygiene Data'!$C$14,0,10*ROW('Hygiene Data'!C46)))</f>
        <v/>
      </c>
      <c r="DR52" s="35" t="str">
        <f ca="true">+IF(OFFSET('Hygiene Data'!$D$12,0,10*ROW('Hygiene Data'!D46))="","",OFFSET('Hygiene Data'!$D$12,0,10*ROW('Hygiene Data'!D46)))</f>
        <v/>
      </c>
      <c r="DS52" s="35" t="str">
        <f ca="true">+IF(OFFSET('Hygiene Data'!$D$13,0,10*ROW('Hygiene Data'!D46))="","",OFFSET('Hygiene Data'!$D$13,0,10*ROW('Hygiene Data'!D46)))</f>
        <v/>
      </c>
      <c r="DT52" s="35" t="str">
        <f ca="true">+IF(OFFSET('Hygiene Data'!$D$14,0,10*ROW('Hygiene Data'!D46))="","",OFFSET('Hygiene Data'!$D$14,0,10*ROW('Hygiene Data'!D46)))</f>
        <v/>
      </c>
      <c r="DU52" s="35" t="str">
        <f ca="true">+IF(OFFSET('Hygiene Data'!$E$12,0,10*ROW('Hygiene Data'!E46))="","",OFFSET('Hygiene Data'!$E$12,0,10*ROW('Hygiene Data'!E46)))</f>
        <v/>
      </c>
      <c r="DV52" s="35" t="str">
        <f ca="true">+IF(OFFSET('Hygiene Data'!$E$13,0,10*ROW('Hygiene Data'!E46))="","",OFFSET('Hygiene Data'!$E$13,0,10*ROW('Hygiene Data'!E46)))</f>
        <v/>
      </c>
      <c r="DW52" s="35" t="str">
        <f ca="true">+IF(OFFSET('Hygiene Data'!$E$14,0,10*ROW('Hygiene Data'!E46))="","",OFFSET('Hygiene Data'!$E$14,0,10*ROW('Hygiene Data'!E46)))</f>
        <v/>
      </c>
      <c r="DX52" s="35" t="str">
        <f ca="true">+IF(OFFSET('Hygiene Data'!$F$12,0,10*ROW('Hygiene Data'!F46))="","",OFFSET('Hygiene Data'!$F$12,0,10*ROW('Hygiene Data'!F46)))</f>
        <v/>
      </c>
      <c r="DY52" s="35" t="str">
        <f ca="true">+IF(OFFSET('Hygiene Data'!$F$13,0,10*ROW('Hygiene Data'!F46))="","",OFFSET('Hygiene Data'!$F$13,0,10*ROW('Hygiene Data'!F46)))</f>
        <v/>
      </c>
      <c r="DZ52" s="35" t="str">
        <f ca="true">+IF(OFFSET('Hygiene Data'!$F$14,0,10*ROW('Hygiene Data'!F46))="","",OFFSET('Hygiene Data'!$F$14,0,10*ROW('Hygiene Data'!F46)))</f>
        <v/>
      </c>
      <c r="EA52" s="35" t="str">
        <f ca="true">+IF(OFFSET('Hygiene Data'!$G$12,0,10*ROW('Hygiene Data'!G46))="","",OFFSET('Hygiene Data'!$G$12,0,10*ROW('Hygiene Data'!G46)))</f>
        <v/>
      </c>
      <c r="EB52" s="35" t="str">
        <f ca="true">+IF(OFFSET('Hygiene Data'!$G$13,0,10*ROW('Hygiene Data'!G46))="","",OFFSET('Hygiene Data'!$G$13,0,10*ROW('Hygiene Data'!G46)))</f>
        <v/>
      </c>
      <c r="EC52" s="35" t="str">
        <f ca="true">+IF(OFFSET('Hygiene Data'!$G$14,0,10*ROW('Hygiene Data'!G46))="","",OFFSET('Hygiene Data'!$G$14,0,10*ROW('Hygiene Data'!G46)))</f>
        <v/>
      </c>
      <c r="ED52" s="35" t="str">
        <f ca="true">+IF(OFFSET('Hygiene Data'!$H$12,0,10*ROW('Hygiene Data'!H46))="","",OFFSET('Hygiene Data'!$H$12,0,10*ROW('Hygiene Data'!H46)))</f>
        <v/>
      </c>
      <c r="EE52" s="35" t="str">
        <f ca="true">+IF(OFFSET('Hygiene Data'!$H$13,0,10*ROW('Hygiene Data'!H46))="","",OFFSET('Hygiene Data'!$H$13,0,10*ROW('Hygiene Data'!H46)))</f>
        <v/>
      </c>
      <c r="EF52" s="35" t="str">
        <f ca="true">+IF(OFFSET('Hygiene Data'!$H$14,0,10*ROW('Hygiene Data'!H46))="","",OFFSET('Hygiene Data'!$H$14,0,10*ROW('Hygiene Data'!H46)))</f>
        <v/>
      </c>
    </row>
    <row r="53" x14ac:dyDescent="0.2">
      <c r="A53" s="58" t="str">
        <f ca="true">+IF(OFFSET('Water Data'!$B$1,0,10*ROW('Water Data'!B50))="","",OFFSET('Water Data'!$B$1,0,10*ROW('Water Data'!B50)))</f>
        <v/>
      </c>
      <c r="B53" s="58" t="str">
        <f ca="true">+IF(OFFSET('Water Data'!$A$3,0,10*ROW('Water Data'!A50))="","",OFFSET('Water Data'!$A$3,0,10*ROW('Water Data'!A50)))</f>
        <v/>
      </c>
      <c r="C53" s="58" t="str">
        <f ca="true">+IF(OFFSET('Water Data'!$C$3,0,10*ROW('Water Data'!C50))="","",OFFSET('Water Data'!$C$3,0,10*ROW('Water Data'!C50)))</f>
        <v/>
      </c>
      <c r="D53" s="247"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7"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7"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7"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7"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7"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7"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7"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7"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7"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7"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7"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7"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7"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7"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7"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7"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7"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8"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8"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8"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8"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8"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8"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8"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8"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8"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8"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8"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8"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8"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8"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8"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8"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8"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8"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8"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8"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8"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8"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8"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8"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8"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8"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8"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8"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8"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8"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9"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9"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9"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9"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9"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9"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9"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9"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9"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9"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9"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9"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9"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9"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9"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9"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9"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9"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5" t="str">
        <f ca="true">+IF(OFFSET('Water Data'!$C$28,0,10*ROW('Water Data'!C47))="","",OFFSET('Water Data'!$C$28,0,10*ROW('Water Data'!C47)))</f>
        <v/>
      </c>
      <c r="BT53" s="35" t="str">
        <f ca="true">+IF(OFFSET('Water Data'!$C$29,0,10*ROW('Water Data'!C47))="","",OFFSET('Water Data'!$C$29,0,10*ROW('Water Data'!C47)))</f>
        <v/>
      </c>
      <c r="BU53" s="35" t="str">
        <f ca="true">+IF(OFFSET('Water Data'!$C$30,0,10*ROW('Water Data'!C47))="","",OFFSET('Water Data'!$C$30,0,10*ROW('Water Data'!C47)))</f>
        <v/>
      </c>
      <c r="BV53" s="35" t="str">
        <f ca="true">+IF(OFFSET('Water Data'!$D$28,0,10*ROW('Water Data'!D47))="","",OFFSET('Water Data'!$D$28,0,10*ROW('Water Data'!D47)))</f>
        <v/>
      </c>
      <c r="BW53" s="35" t="str">
        <f ca="true">+IF(OFFSET('Water Data'!$D$29,0,10*ROW('Water Data'!D47))="","",OFFSET('Water Data'!$D$29,0,10*ROW('Water Data'!D47)))</f>
        <v/>
      </c>
      <c r="BX53" s="35" t="str">
        <f ca="true">+IF(OFFSET('Water Data'!$D$30,0,10*ROW('Water Data'!D47))="","",OFFSET('Water Data'!$D$30,0,10*ROW('Water Data'!D47)))</f>
        <v/>
      </c>
      <c r="BY53" s="35" t="str">
        <f ca="true">+IF(OFFSET('Water Data'!$E$28,0,10*ROW('Water Data'!E47))="","",OFFSET('Water Data'!$E$28,0,10*ROW('Water Data'!E47)))</f>
        <v/>
      </c>
      <c r="BZ53" s="35" t="str">
        <f ca="true">+IF(OFFSET('Water Data'!$E$29,0,10*ROW('Water Data'!E47))="","",OFFSET('Water Data'!$E$29,0,10*ROW('Water Data'!E47)))</f>
        <v/>
      </c>
      <c r="CA53" s="35" t="str">
        <f ca="true">+IF(OFFSET('Water Data'!$E$30,0,10*ROW('Water Data'!E47))="","",OFFSET('Water Data'!$E$30,0,10*ROW('Water Data'!E47)))</f>
        <v/>
      </c>
      <c r="CB53" s="35" t="str">
        <f ca="true">+IF(OFFSET('Water Data'!$F$28,0,10*ROW('Water Data'!F47))="","",OFFSET('Water Data'!$F$28,0,10*ROW('Water Data'!F47)))</f>
        <v/>
      </c>
      <c r="CC53" s="35" t="str">
        <f ca="true">+IF(OFFSET('Water Data'!$F$29,0,10*ROW('Water Data'!F47))="","",OFFSET('Water Data'!$F$29,0,10*ROW('Water Data'!F47)))</f>
        <v/>
      </c>
      <c r="CD53" s="35" t="str">
        <f ca="true">+IF(OFFSET('Water Data'!$F$30,0,10*ROW('Water Data'!F47))="","",OFFSET('Water Data'!$F$30,0,10*ROW('Water Data'!F47)))</f>
        <v/>
      </c>
      <c r="CE53" s="35" t="str">
        <f ca="true">+IF(OFFSET('Water Data'!$G$28,0,10*ROW('Water Data'!G47))="","",OFFSET('Water Data'!$G$28,0,10*ROW('Water Data'!G47)))</f>
        <v/>
      </c>
      <c r="CF53" s="35" t="str">
        <f ca="true">+IF(OFFSET('Water Data'!$G$29,0,10*ROW('Water Data'!G47))="","",OFFSET('Water Data'!$G$29,0,10*ROW('Water Data'!G47)))</f>
        <v/>
      </c>
      <c r="CG53" s="35" t="str">
        <f ca="true">+IF(OFFSET('Water Data'!$G$30,0,10*ROW('Water Data'!G47))="","",OFFSET('Water Data'!$G$30,0,10*ROW('Water Data'!G47)))</f>
        <v/>
      </c>
      <c r="CH53" s="35" t="str">
        <f ca="true">+IF(OFFSET('Water Data'!$H$28,0,10*ROW('Water Data'!H47))="","",OFFSET('Water Data'!$H$28,0,10*ROW('Water Data'!H47)))</f>
        <v/>
      </c>
      <c r="CI53" s="35" t="str">
        <f ca="true">+IF(OFFSET('Water Data'!$H$29,0,10*ROW('Water Data'!H47))="","",OFFSET('Water Data'!$H$29,0,10*ROW('Water Data'!H47)))</f>
        <v/>
      </c>
      <c r="CJ53" s="35" t="str">
        <f ca="true">+IF(OFFSET('Water Data'!$H$30,0,10*ROW('Water Data'!H47))="","",OFFSET('Water Data'!$H$30,0,10*ROW('Water Data'!H47)))</f>
        <v/>
      </c>
      <c r="CK53" s="35" t="str">
        <f ca="true">+IF(OFFSET('Sanitation Data'!$C$29,0,10*ROW('Sanitation Data'!C47))="","",OFFSET('Sanitation Data'!$C$29,0,10*ROW('Sanitation Data'!C47)))</f>
        <v/>
      </c>
      <c r="CL53" s="35" t="str">
        <f ca="true">+IF(OFFSET('Sanitation Data'!$C$30,0,10*ROW('Sanitation Data'!C47))="","",OFFSET('Sanitation Data'!$C$30,0,10*ROW('Sanitation Data'!C47)))</f>
        <v/>
      </c>
      <c r="CM53" s="35" t="str">
        <f ca="true">+IF(OFFSET('Sanitation Data'!$C$31,0,10*ROW('Sanitation Data'!C47))="","",OFFSET('Sanitation Data'!$C$31,0,10*ROW('Sanitation Data'!C47)))</f>
        <v/>
      </c>
      <c r="CN53" s="35" t="str">
        <f ca="true">+IF(OFFSET('Sanitation Data'!$C$32,0,10*ROW('Sanitation Data'!C47))="","",OFFSET('Sanitation Data'!$C$32,0,10*ROW('Sanitation Data'!C47)))</f>
        <v/>
      </c>
      <c r="CO53" s="35" t="str">
        <f ca="true">+IF(OFFSET('Sanitation Data'!$C$33,0,10*ROW('Sanitation Data'!C47))="","",OFFSET('Sanitation Data'!$C$33,0,10*ROW('Sanitation Data'!C47)))</f>
        <v/>
      </c>
      <c r="CP53" s="35" t="str">
        <f ca="true">+IF(OFFSET('Sanitation Data'!$D$29,0,10*ROW('Sanitation Data'!D47))="","",OFFSET('Sanitation Data'!$D$29,0,10*ROW('Sanitation Data'!D47)))</f>
        <v/>
      </c>
      <c r="CQ53" s="35" t="str">
        <f ca="true">+IF(OFFSET('Sanitation Data'!$D$30,0,10*ROW('Sanitation Data'!D47))="","",OFFSET('Sanitation Data'!$D$30,0,10*ROW('Sanitation Data'!D47)))</f>
        <v/>
      </c>
      <c r="CR53" s="35" t="str">
        <f ca="true">+IF(OFFSET('Sanitation Data'!$D$31,0,10*ROW('Sanitation Data'!D47))="","",OFFSET('Sanitation Data'!$D$31,0,10*ROW('Sanitation Data'!D47)))</f>
        <v/>
      </c>
      <c r="CS53" s="35" t="str">
        <f ca="true">+IF(OFFSET('Sanitation Data'!$D$32,0,10*ROW('Sanitation Data'!D47))="","",OFFSET('Sanitation Data'!$D$32,0,10*ROW('Sanitation Data'!D47)))</f>
        <v/>
      </c>
      <c r="CT53" s="35" t="str">
        <f ca="true">+IF(OFFSET('Sanitation Data'!$D$33,0,10*ROW('Sanitation Data'!D47))="","",OFFSET('Sanitation Data'!$D$33,0,10*ROW('Sanitation Data'!D47)))</f>
        <v/>
      </c>
      <c r="CU53" s="35" t="str">
        <f ca="true">+IF(OFFSET('Sanitation Data'!$E$29,0,10*ROW('Sanitation Data'!E47))="","",OFFSET('Sanitation Data'!$E$29,0,10*ROW('Sanitation Data'!E47)))</f>
        <v/>
      </c>
      <c r="CV53" s="35" t="str">
        <f ca="true">+IF(OFFSET('Sanitation Data'!$E$30,0,10*ROW('Sanitation Data'!E47))="","",OFFSET('Sanitation Data'!$E$30,0,10*ROW('Sanitation Data'!E47)))</f>
        <v/>
      </c>
      <c r="CW53" s="35" t="str">
        <f ca="true">+IF(OFFSET('Sanitation Data'!$E$31,0,10*ROW('Sanitation Data'!E47))="","",OFFSET('Sanitation Data'!$E$31,0,10*ROW('Sanitation Data'!E47)))</f>
        <v/>
      </c>
      <c r="CX53" s="35" t="str">
        <f ca="true">+IF(OFFSET('Sanitation Data'!$E$32,0,10*ROW('Sanitation Data'!E47))="","",OFFSET('Sanitation Data'!$E$32,0,10*ROW('Sanitation Data'!E47)))</f>
        <v/>
      </c>
      <c r="CY53" s="35" t="str">
        <f ca="true">+IF(OFFSET('Sanitation Data'!$E$33,0,10*ROW('Sanitation Data'!E47))="","",OFFSET('Sanitation Data'!$E$33,0,10*ROW('Sanitation Data'!E47)))</f>
        <v/>
      </c>
      <c r="CZ53" s="35" t="str">
        <f ca="true">+IF(OFFSET('Sanitation Data'!$F$29,0,10*ROW('Sanitation Data'!F47))="","",OFFSET('Sanitation Data'!$F$29,0,10*ROW('Sanitation Data'!F47)))</f>
        <v/>
      </c>
      <c r="DA53" s="35" t="str">
        <f ca="true">+IF(OFFSET('Sanitation Data'!$F$30,0,10*ROW('Sanitation Data'!F47))="","",OFFSET('Sanitation Data'!$F$30,0,10*ROW('Sanitation Data'!F47)))</f>
        <v/>
      </c>
      <c r="DB53" s="35" t="str">
        <f ca="true">+IF(OFFSET('Sanitation Data'!$F$31,0,10*ROW('Sanitation Data'!F47))="","",OFFSET('Sanitation Data'!$F$31,0,10*ROW('Sanitation Data'!F47)))</f>
        <v/>
      </c>
      <c r="DC53" s="35" t="str">
        <f ca="true">+IF(OFFSET('Sanitation Data'!$F$32,0,10*ROW('Sanitation Data'!F47))="","",OFFSET('Sanitation Data'!$F$32,0,10*ROW('Sanitation Data'!F47)))</f>
        <v/>
      </c>
      <c r="DD53" s="35" t="str">
        <f ca="true">+IF(OFFSET('Sanitation Data'!$F$33,0,10*ROW('Sanitation Data'!F47))="","",OFFSET('Sanitation Data'!$F$33,0,10*ROW('Sanitation Data'!F47)))</f>
        <v/>
      </c>
      <c r="DE53" s="35" t="str">
        <f ca="true">+IF(OFFSET('Sanitation Data'!$G$29,0,10*ROW('Sanitation Data'!G47))="","",OFFSET('Sanitation Data'!$G$29,0,10*ROW('Sanitation Data'!G47)))</f>
        <v/>
      </c>
      <c r="DF53" s="35" t="str">
        <f ca="true">+IF(OFFSET('Sanitation Data'!$G$30,0,10*ROW('Sanitation Data'!G47))="","",OFFSET('Sanitation Data'!$G$30,0,10*ROW('Sanitation Data'!G47)))</f>
        <v/>
      </c>
      <c r="DG53" s="35" t="str">
        <f ca="true">+IF(OFFSET('Sanitation Data'!$G$31,0,10*ROW('Sanitation Data'!G47))="","",OFFSET('Sanitation Data'!$G$31,0,10*ROW('Sanitation Data'!G47)))</f>
        <v/>
      </c>
      <c r="DH53" s="35" t="str">
        <f ca="true">+IF(OFFSET('Sanitation Data'!$G$32,0,10*ROW('Sanitation Data'!G47))="","",OFFSET('Sanitation Data'!$G$32,0,10*ROW('Sanitation Data'!G47)))</f>
        <v/>
      </c>
      <c r="DI53" s="35" t="str">
        <f ca="true">+IF(OFFSET('Sanitation Data'!$G$33,0,10*ROW('Sanitation Data'!G47))="","",OFFSET('Sanitation Data'!$G$33,0,10*ROW('Sanitation Data'!G47)))</f>
        <v/>
      </c>
      <c r="DJ53" s="35" t="str">
        <f ca="true">+IF(OFFSET('Sanitation Data'!$H$29,0,10*ROW('Sanitation Data'!H47))="","",OFFSET('Sanitation Data'!$H$29,0,10*ROW('Sanitation Data'!H47)))</f>
        <v/>
      </c>
      <c r="DK53" s="35" t="str">
        <f ca="true">+IF(OFFSET('Sanitation Data'!$H$30,0,10*ROW('Sanitation Data'!H47))="","",OFFSET('Sanitation Data'!$H$30,0,10*ROW('Sanitation Data'!H47)))</f>
        <v/>
      </c>
      <c r="DL53" s="35" t="str">
        <f ca="true">+IF(OFFSET('Sanitation Data'!$H$31,0,10*ROW('Sanitation Data'!H47))="","",OFFSET('Sanitation Data'!$H$31,0,10*ROW('Sanitation Data'!H47)))</f>
        <v/>
      </c>
      <c r="DM53" s="35" t="str">
        <f ca="true">+IF(OFFSET('Sanitation Data'!$H$32,0,10*ROW('Sanitation Data'!H47))="","",OFFSET('Sanitation Data'!$H$32,0,10*ROW('Sanitation Data'!H47)))</f>
        <v/>
      </c>
      <c r="DN53" s="35" t="str">
        <f ca="true">+IF(OFFSET('Sanitation Data'!$H$33,0,10*ROW('Sanitation Data'!H47))="","",OFFSET('Sanitation Data'!$H$33,0,10*ROW('Sanitation Data'!H47)))</f>
        <v/>
      </c>
      <c r="DO53" s="35" t="str">
        <f ca="true">+IF(OFFSET('Hygiene Data'!$C$12,0,10*ROW('Hygiene Data'!C47))="","",OFFSET('Hygiene Data'!$C$12,0,10*ROW('Hygiene Data'!C47)))</f>
        <v/>
      </c>
      <c r="DP53" s="35" t="str">
        <f ca="true">+IF(OFFSET('Hygiene Data'!$C$13,0,10*ROW('Hygiene Data'!C47))="","",OFFSET('Hygiene Data'!$C$13,0,10*ROW('Hygiene Data'!C47)))</f>
        <v/>
      </c>
      <c r="DQ53" s="35" t="str">
        <f ca="true">+IF(OFFSET('Hygiene Data'!$C$14,0,10*ROW('Hygiene Data'!C47))="","",OFFSET('Hygiene Data'!$C$14,0,10*ROW('Hygiene Data'!C47)))</f>
        <v/>
      </c>
      <c r="DR53" s="35" t="str">
        <f ca="true">+IF(OFFSET('Hygiene Data'!$D$12,0,10*ROW('Hygiene Data'!D47))="","",OFFSET('Hygiene Data'!$D$12,0,10*ROW('Hygiene Data'!D47)))</f>
        <v/>
      </c>
      <c r="DS53" s="35" t="str">
        <f ca="true">+IF(OFFSET('Hygiene Data'!$D$13,0,10*ROW('Hygiene Data'!D47))="","",OFFSET('Hygiene Data'!$D$13,0,10*ROW('Hygiene Data'!D47)))</f>
        <v/>
      </c>
      <c r="DT53" s="35" t="str">
        <f ca="true">+IF(OFFSET('Hygiene Data'!$D$14,0,10*ROW('Hygiene Data'!D47))="","",OFFSET('Hygiene Data'!$D$14,0,10*ROW('Hygiene Data'!D47)))</f>
        <v/>
      </c>
      <c r="DU53" s="35" t="str">
        <f ca="true">+IF(OFFSET('Hygiene Data'!$E$12,0,10*ROW('Hygiene Data'!E47))="","",OFFSET('Hygiene Data'!$E$12,0,10*ROW('Hygiene Data'!E47)))</f>
        <v/>
      </c>
      <c r="DV53" s="35" t="str">
        <f ca="true">+IF(OFFSET('Hygiene Data'!$E$13,0,10*ROW('Hygiene Data'!E47))="","",OFFSET('Hygiene Data'!$E$13,0,10*ROW('Hygiene Data'!E47)))</f>
        <v/>
      </c>
      <c r="DW53" s="35" t="str">
        <f ca="true">+IF(OFFSET('Hygiene Data'!$E$14,0,10*ROW('Hygiene Data'!E47))="","",OFFSET('Hygiene Data'!$E$14,0,10*ROW('Hygiene Data'!E47)))</f>
        <v/>
      </c>
      <c r="DX53" s="35" t="str">
        <f ca="true">+IF(OFFSET('Hygiene Data'!$F$12,0,10*ROW('Hygiene Data'!F47))="","",OFFSET('Hygiene Data'!$F$12,0,10*ROW('Hygiene Data'!F47)))</f>
        <v/>
      </c>
      <c r="DY53" s="35" t="str">
        <f ca="true">+IF(OFFSET('Hygiene Data'!$F$13,0,10*ROW('Hygiene Data'!F47))="","",OFFSET('Hygiene Data'!$F$13,0,10*ROW('Hygiene Data'!F47)))</f>
        <v/>
      </c>
      <c r="DZ53" s="35" t="str">
        <f ca="true">+IF(OFFSET('Hygiene Data'!$F$14,0,10*ROW('Hygiene Data'!F47))="","",OFFSET('Hygiene Data'!$F$14,0,10*ROW('Hygiene Data'!F47)))</f>
        <v/>
      </c>
      <c r="EA53" s="35" t="str">
        <f ca="true">+IF(OFFSET('Hygiene Data'!$G$12,0,10*ROW('Hygiene Data'!G47))="","",OFFSET('Hygiene Data'!$G$12,0,10*ROW('Hygiene Data'!G47)))</f>
        <v/>
      </c>
      <c r="EB53" s="35" t="str">
        <f ca="true">+IF(OFFSET('Hygiene Data'!$G$13,0,10*ROW('Hygiene Data'!G47))="","",OFFSET('Hygiene Data'!$G$13,0,10*ROW('Hygiene Data'!G47)))</f>
        <v/>
      </c>
      <c r="EC53" s="35" t="str">
        <f ca="true">+IF(OFFSET('Hygiene Data'!$G$14,0,10*ROW('Hygiene Data'!G47))="","",OFFSET('Hygiene Data'!$G$14,0,10*ROW('Hygiene Data'!G47)))</f>
        <v/>
      </c>
      <c r="ED53" s="35" t="str">
        <f ca="true">+IF(OFFSET('Hygiene Data'!$H$12,0,10*ROW('Hygiene Data'!H47))="","",OFFSET('Hygiene Data'!$H$12,0,10*ROW('Hygiene Data'!H47)))</f>
        <v/>
      </c>
      <c r="EE53" s="35" t="str">
        <f ca="true">+IF(OFFSET('Hygiene Data'!$H$13,0,10*ROW('Hygiene Data'!H47))="","",OFFSET('Hygiene Data'!$H$13,0,10*ROW('Hygiene Data'!H47)))</f>
        <v/>
      </c>
      <c r="EF53" s="35" t="str">
        <f ca="true">+IF(OFFSET('Hygiene Data'!$H$14,0,10*ROW('Hygiene Data'!H47))="","",OFFSET('Hygiene Data'!$H$14,0,10*ROW('Hygiene Data'!H47)))</f>
        <v/>
      </c>
    </row>
    <row r="54" x14ac:dyDescent="0.2">
      <c r="A54" s="58" t="str">
        <f ca="true">+IF(OFFSET('Water Data'!$B$1,0,10*ROW('Water Data'!B51))="","",OFFSET('Water Data'!$B$1,0,10*ROW('Water Data'!B51)))</f>
        <v/>
      </c>
      <c r="B54" s="58" t="str">
        <f ca="true">+IF(OFFSET('Water Data'!$A$3,0,10*ROW('Water Data'!A51))="","",OFFSET('Water Data'!$A$3,0,10*ROW('Water Data'!A51)))</f>
        <v/>
      </c>
      <c r="C54" s="58" t="str">
        <f ca="true">+IF(OFFSET('Water Data'!$C$3,0,10*ROW('Water Data'!C51))="","",OFFSET('Water Data'!$C$3,0,10*ROW('Water Data'!C51)))</f>
        <v/>
      </c>
      <c r="D54" s="247"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7"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7"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7"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7"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7"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7"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7"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7"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7"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7"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7"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7"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7"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7"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7"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7"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7"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8"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8"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8"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8"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8"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8"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8"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8"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8"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8"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8"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8"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8"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8"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8"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8"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8"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8"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8"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8"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8"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8"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8"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8"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8"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8"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8"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8"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8"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8"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9"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9"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9"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9"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9"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9"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9"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9"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9"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9"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9"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9"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9"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9"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9"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9"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9"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9"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5" t="str">
        <f ca="true">+IF(OFFSET('Water Data'!$C$28,0,10*ROW('Water Data'!C48))="","",OFFSET('Water Data'!$C$28,0,10*ROW('Water Data'!C48)))</f>
        <v/>
      </c>
      <c r="BT54" s="35" t="str">
        <f ca="true">+IF(OFFSET('Water Data'!$C$29,0,10*ROW('Water Data'!C48))="","",OFFSET('Water Data'!$C$29,0,10*ROW('Water Data'!C48)))</f>
        <v/>
      </c>
      <c r="BU54" s="35" t="str">
        <f ca="true">+IF(OFFSET('Water Data'!$C$30,0,10*ROW('Water Data'!C48))="","",OFFSET('Water Data'!$C$30,0,10*ROW('Water Data'!C48)))</f>
        <v/>
      </c>
      <c r="BV54" s="35" t="str">
        <f ca="true">+IF(OFFSET('Water Data'!$D$28,0,10*ROW('Water Data'!D48))="","",OFFSET('Water Data'!$D$28,0,10*ROW('Water Data'!D48)))</f>
        <v/>
      </c>
      <c r="BW54" s="35" t="str">
        <f ca="true">+IF(OFFSET('Water Data'!$D$29,0,10*ROW('Water Data'!D48))="","",OFFSET('Water Data'!$D$29,0,10*ROW('Water Data'!D48)))</f>
        <v/>
      </c>
      <c r="BX54" s="35" t="str">
        <f ca="true">+IF(OFFSET('Water Data'!$D$30,0,10*ROW('Water Data'!D48))="","",OFFSET('Water Data'!$D$30,0,10*ROW('Water Data'!D48)))</f>
        <v/>
      </c>
      <c r="BY54" s="35" t="str">
        <f ca="true">+IF(OFFSET('Water Data'!$E$28,0,10*ROW('Water Data'!E48))="","",OFFSET('Water Data'!$E$28,0,10*ROW('Water Data'!E48)))</f>
        <v/>
      </c>
      <c r="BZ54" s="35" t="str">
        <f ca="true">+IF(OFFSET('Water Data'!$E$29,0,10*ROW('Water Data'!E48))="","",OFFSET('Water Data'!$E$29,0,10*ROW('Water Data'!E48)))</f>
        <v/>
      </c>
      <c r="CA54" s="35" t="str">
        <f ca="true">+IF(OFFSET('Water Data'!$E$30,0,10*ROW('Water Data'!E48))="","",OFFSET('Water Data'!$E$30,0,10*ROW('Water Data'!E48)))</f>
        <v/>
      </c>
      <c r="CB54" s="35" t="str">
        <f ca="true">+IF(OFFSET('Water Data'!$F$28,0,10*ROW('Water Data'!F48))="","",OFFSET('Water Data'!$F$28,0,10*ROW('Water Data'!F48)))</f>
        <v/>
      </c>
      <c r="CC54" s="35" t="str">
        <f ca="true">+IF(OFFSET('Water Data'!$F$29,0,10*ROW('Water Data'!F48))="","",OFFSET('Water Data'!$F$29,0,10*ROW('Water Data'!F48)))</f>
        <v/>
      </c>
      <c r="CD54" s="35" t="str">
        <f ca="true">+IF(OFFSET('Water Data'!$F$30,0,10*ROW('Water Data'!F48))="","",OFFSET('Water Data'!$F$30,0,10*ROW('Water Data'!F48)))</f>
        <v/>
      </c>
      <c r="CE54" s="35" t="str">
        <f ca="true">+IF(OFFSET('Water Data'!$G$28,0,10*ROW('Water Data'!G48))="","",OFFSET('Water Data'!$G$28,0,10*ROW('Water Data'!G48)))</f>
        <v/>
      </c>
      <c r="CF54" s="35" t="str">
        <f ca="true">+IF(OFFSET('Water Data'!$G$29,0,10*ROW('Water Data'!G48))="","",OFFSET('Water Data'!$G$29,0,10*ROW('Water Data'!G48)))</f>
        <v/>
      </c>
      <c r="CG54" s="35" t="str">
        <f ca="true">+IF(OFFSET('Water Data'!$G$30,0,10*ROW('Water Data'!G48))="","",OFFSET('Water Data'!$G$30,0,10*ROW('Water Data'!G48)))</f>
        <v/>
      </c>
      <c r="CH54" s="35" t="str">
        <f ca="true">+IF(OFFSET('Water Data'!$H$28,0,10*ROW('Water Data'!H48))="","",OFFSET('Water Data'!$H$28,0,10*ROW('Water Data'!H48)))</f>
        <v/>
      </c>
      <c r="CI54" s="35" t="str">
        <f ca="true">+IF(OFFSET('Water Data'!$H$29,0,10*ROW('Water Data'!H48))="","",OFFSET('Water Data'!$H$29,0,10*ROW('Water Data'!H48)))</f>
        <v/>
      </c>
      <c r="CJ54" s="35" t="str">
        <f ca="true">+IF(OFFSET('Water Data'!$H$30,0,10*ROW('Water Data'!H48))="","",OFFSET('Water Data'!$H$30,0,10*ROW('Water Data'!H48)))</f>
        <v/>
      </c>
      <c r="CK54" s="35" t="str">
        <f ca="true">+IF(OFFSET('Sanitation Data'!$C$29,0,10*ROW('Sanitation Data'!C48))="","",OFFSET('Sanitation Data'!$C$29,0,10*ROW('Sanitation Data'!C48)))</f>
        <v/>
      </c>
      <c r="CL54" s="35" t="str">
        <f ca="true">+IF(OFFSET('Sanitation Data'!$C$30,0,10*ROW('Sanitation Data'!C48))="","",OFFSET('Sanitation Data'!$C$30,0,10*ROW('Sanitation Data'!C48)))</f>
        <v/>
      </c>
      <c r="CM54" s="35" t="str">
        <f ca="true">+IF(OFFSET('Sanitation Data'!$C$31,0,10*ROW('Sanitation Data'!C48))="","",OFFSET('Sanitation Data'!$C$31,0,10*ROW('Sanitation Data'!C48)))</f>
        <v/>
      </c>
      <c r="CN54" s="35" t="str">
        <f ca="true">+IF(OFFSET('Sanitation Data'!$C$32,0,10*ROW('Sanitation Data'!C48))="","",OFFSET('Sanitation Data'!$C$32,0,10*ROW('Sanitation Data'!C48)))</f>
        <v/>
      </c>
      <c r="CO54" s="35" t="str">
        <f ca="true">+IF(OFFSET('Sanitation Data'!$C$33,0,10*ROW('Sanitation Data'!C48))="","",OFFSET('Sanitation Data'!$C$33,0,10*ROW('Sanitation Data'!C48)))</f>
        <v/>
      </c>
      <c r="CP54" s="35" t="str">
        <f ca="true">+IF(OFFSET('Sanitation Data'!$D$29,0,10*ROW('Sanitation Data'!D48))="","",OFFSET('Sanitation Data'!$D$29,0,10*ROW('Sanitation Data'!D48)))</f>
        <v/>
      </c>
      <c r="CQ54" s="35" t="str">
        <f ca="true">+IF(OFFSET('Sanitation Data'!$D$30,0,10*ROW('Sanitation Data'!D48))="","",OFFSET('Sanitation Data'!$D$30,0,10*ROW('Sanitation Data'!D48)))</f>
        <v/>
      </c>
      <c r="CR54" s="35" t="str">
        <f ca="true">+IF(OFFSET('Sanitation Data'!$D$31,0,10*ROW('Sanitation Data'!D48))="","",OFFSET('Sanitation Data'!$D$31,0,10*ROW('Sanitation Data'!D48)))</f>
        <v/>
      </c>
      <c r="CS54" s="35" t="str">
        <f ca="true">+IF(OFFSET('Sanitation Data'!$D$32,0,10*ROW('Sanitation Data'!D48))="","",OFFSET('Sanitation Data'!$D$32,0,10*ROW('Sanitation Data'!D48)))</f>
        <v/>
      </c>
      <c r="CT54" s="35" t="str">
        <f ca="true">+IF(OFFSET('Sanitation Data'!$D$33,0,10*ROW('Sanitation Data'!D48))="","",OFFSET('Sanitation Data'!$D$33,0,10*ROW('Sanitation Data'!D48)))</f>
        <v/>
      </c>
      <c r="CU54" s="35" t="str">
        <f ca="true">+IF(OFFSET('Sanitation Data'!$E$29,0,10*ROW('Sanitation Data'!E48))="","",OFFSET('Sanitation Data'!$E$29,0,10*ROW('Sanitation Data'!E48)))</f>
        <v/>
      </c>
      <c r="CV54" s="35" t="str">
        <f ca="true">+IF(OFFSET('Sanitation Data'!$E$30,0,10*ROW('Sanitation Data'!E48))="","",OFFSET('Sanitation Data'!$E$30,0,10*ROW('Sanitation Data'!E48)))</f>
        <v/>
      </c>
      <c r="CW54" s="35" t="str">
        <f ca="true">+IF(OFFSET('Sanitation Data'!$E$31,0,10*ROW('Sanitation Data'!E48))="","",OFFSET('Sanitation Data'!$E$31,0,10*ROW('Sanitation Data'!E48)))</f>
        <v/>
      </c>
      <c r="CX54" s="35" t="str">
        <f ca="true">+IF(OFFSET('Sanitation Data'!$E$32,0,10*ROW('Sanitation Data'!E48))="","",OFFSET('Sanitation Data'!$E$32,0,10*ROW('Sanitation Data'!E48)))</f>
        <v/>
      </c>
      <c r="CY54" s="35" t="str">
        <f ca="true">+IF(OFFSET('Sanitation Data'!$E$33,0,10*ROW('Sanitation Data'!E48))="","",OFFSET('Sanitation Data'!$E$33,0,10*ROW('Sanitation Data'!E48)))</f>
        <v/>
      </c>
      <c r="CZ54" s="35" t="str">
        <f ca="true">+IF(OFFSET('Sanitation Data'!$F$29,0,10*ROW('Sanitation Data'!F48))="","",OFFSET('Sanitation Data'!$F$29,0,10*ROW('Sanitation Data'!F48)))</f>
        <v/>
      </c>
      <c r="DA54" s="35" t="str">
        <f ca="true">+IF(OFFSET('Sanitation Data'!$F$30,0,10*ROW('Sanitation Data'!F48))="","",OFFSET('Sanitation Data'!$F$30,0,10*ROW('Sanitation Data'!F48)))</f>
        <v/>
      </c>
      <c r="DB54" s="35" t="str">
        <f ca="true">+IF(OFFSET('Sanitation Data'!$F$31,0,10*ROW('Sanitation Data'!F48))="","",OFFSET('Sanitation Data'!$F$31,0,10*ROW('Sanitation Data'!F48)))</f>
        <v/>
      </c>
      <c r="DC54" s="35" t="str">
        <f ca="true">+IF(OFFSET('Sanitation Data'!$F$32,0,10*ROW('Sanitation Data'!F48))="","",OFFSET('Sanitation Data'!$F$32,0,10*ROW('Sanitation Data'!F48)))</f>
        <v/>
      </c>
      <c r="DD54" s="35" t="str">
        <f ca="true">+IF(OFFSET('Sanitation Data'!$F$33,0,10*ROW('Sanitation Data'!F48))="","",OFFSET('Sanitation Data'!$F$33,0,10*ROW('Sanitation Data'!F48)))</f>
        <v/>
      </c>
      <c r="DE54" s="35" t="str">
        <f ca="true">+IF(OFFSET('Sanitation Data'!$G$29,0,10*ROW('Sanitation Data'!G48))="","",OFFSET('Sanitation Data'!$G$29,0,10*ROW('Sanitation Data'!G48)))</f>
        <v/>
      </c>
      <c r="DF54" s="35" t="str">
        <f ca="true">+IF(OFFSET('Sanitation Data'!$G$30,0,10*ROW('Sanitation Data'!G48))="","",OFFSET('Sanitation Data'!$G$30,0,10*ROW('Sanitation Data'!G48)))</f>
        <v/>
      </c>
      <c r="DG54" s="35" t="str">
        <f ca="true">+IF(OFFSET('Sanitation Data'!$G$31,0,10*ROW('Sanitation Data'!G48))="","",OFFSET('Sanitation Data'!$G$31,0,10*ROW('Sanitation Data'!G48)))</f>
        <v/>
      </c>
      <c r="DH54" s="35" t="str">
        <f ca="true">+IF(OFFSET('Sanitation Data'!$G$32,0,10*ROW('Sanitation Data'!G48))="","",OFFSET('Sanitation Data'!$G$32,0,10*ROW('Sanitation Data'!G48)))</f>
        <v/>
      </c>
      <c r="DI54" s="35" t="str">
        <f ca="true">+IF(OFFSET('Sanitation Data'!$G$33,0,10*ROW('Sanitation Data'!G48))="","",OFFSET('Sanitation Data'!$G$33,0,10*ROW('Sanitation Data'!G48)))</f>
        <v/>
      </c>
      <c r="DJ54" s="35" t="str">
        <f ca="true">+IF(OFFSET('Sanitation Data'!$H$29,0,10*ROW('Sanitation Data'!H48))="","",OFFSET('Sanitation Data'!$H$29,0,10*ROW('Sanitation Data'!H48)))</f>
        <v/>
      </c>
      <c r="DK54" s="35" t="str">
        <f ca="true">+IF(OFFSET('Sanitation Data'!$H$30,0,10*ROW('Sanitation Data'!H48))="","",OFFSET('Sanitation Data'!$H$30,0,10*ROW('Sanitation Data'!H48)))</f>
        <v/>
      </c>
      <c r="DL54" s="35" t="str">
        <f ca="true">+IF(OFFSET('Sanitation Data'!$H$31,0,10*ROW('Sanitation Data'!H48))="","",OFFSET('Sanitation Data'!$H$31,0,10*ROW('Sanitation Data'!H48)))</f>
        <v/>
      </c>
      <c r="DM54" s="35" t="str">
        <f ca="true">+IF(OFFSET('Sanitation Data'!$H$32,0,10*ROW('Sanitation Data'!H48))="","",OFFSET('Sanitation Data'!$H$32,0,10*ROW('Sanitation Data'!H48)))</f>
        <v/>
      </c>
      <c r="DN54" s="35" t="str">
        <f ca="true">+IF(OFFSET('Sanitation Data'!$H$33,0,10*ROW('Sanitation Data'!H48))="","",OFFSET('Sanitation Data'!$H$33,0,10*ROW('Sanitation Data'!H48)))</f>
        <v/>
      </c>
      <c r="DO54" s="35" t="str">
        <f ca="true">+IF(OFFSET('Hygiene Data'!$C$12,0,10*ROW('Hygiene Data'!C48))="","",OFFSET('Hygiene Data'!$C$12,0,10*ROW('Hygiene Data'!C48)))</f>
        <v/>
      </c>
      <c r="DP54" s="35" t="str">
        <f ca="true">+IF(OFFSET('Hygiene Data'!$C$13,0,10*ROW('Hygiene Data'!C48))="","",OFFSET('Hygiene Data'!$C$13,0,10*ROW('Hygiene Data'!C48)))</f>
        <v/>
      </c>
      <c r="DQ54" s="35" t="str">
        <f ca="true">+IF(OFFSET('Hygiene Data'!$C$14,0,10*ROW('Hygiene Data'!C48))="","",OFFSET('Hygiene Data'!$C$14,0,10*ROW('Hygiene Data'!C48)))</f>
        <v/>
      </c>
      <c r="DR54" s="35" t="str">
        <f ca="true">+IF(OFFSET('Hygiene Data'!$D$12,0,10*ROW('Hygiene Data'!D48))="","",OFFSET('Hygiene Data'!$D$12,0,10*ROW('Hygiene Data'!D48)))</f>
        <v/>
      </c>
      <c r="DS54" s="35" t="str">
        <f ca="true">+IF(OFFSET('Hygiene Data'!$D$13,0,10*ROW('Hygiene Data'!D48))="","",OFFSET('Hygiene Data'!$D$13,0,10*ROW('Hygiene Data'!D48)))</f>
        <v/>
      </c>
      <c r="DT54" s="35" t="str">
        <f ca="true">+IF(OFFSET('Hygiene Data'!$D$14,0,10*ROW('Hygiene Data'!D48))="","",OFFSET('Hygiene Data'!$D$14,0,10*ROW('Hygiene Data'!D48)))</f>
        <v/>
      </c>
      <c r="DU54" s="35" t="str">
        <f ca="true">+IF(OFFSET('Hygiene Data'!$E$12,0,10*ROW('Hygiene Data'!E48))="","",OFFSET('Hygiene Data'!$E$12,0,10*ROW('Hygiene Data'!E48)))</f>
        <v/>
      </c>
      <c r="DV54" s="35" t="str">
        <f ca="true">+IF(OFFSET('Hygiene Data'!$E$13,0,10*ROW('Hygiene Data'!E48))="","",OFFSET('Hygiene Data'!$E$13,0,10*ROW('Hygiene Data'!E48)))</f>
        <v/>
      </c>
      <c r="DW54" s="35" t="str">
        <f ca="true">+IF(OFFSET('Hygiene Data'!$E$14,0,10*ROW('Hygiene Data'!E48))="","",OFFSET('Hygiene Data'!$E$14,0,10*ROW('Hygiene Data'!E48)))</f>
        <v/>
      </c>
      <c r="DX54" s="35" t="str">
        <f ca="true">+IF(OFFSET('Hygiene Data'!$F$12,0,10*ROW('Hygiene Data'!F48))="","",OFFSET('Hygiene Data'!$F$12,0,10*ROW('Hygiene Data'!F48)))</f>
        <v/>
      </c>
      <c r="DY54" s="35" t="str">
        <f ca="true">+IF(OFFSET('Hygiene Data'!$F$13,0,10*ROW('Hygiene Data'!F48))="","",OFFSET('Hygiene Data'!$F$13,0,10*ROW('Hygiene Data'!F48)))</f>
        <v/>
      </c>
      <c r="DZ54" s="35" t="str">
        <f ca="true">+IF(OFFSET('Hygiene Data'!$F$14,0,10*ROW('Hygiene Data'!F48))="","",OFFSET('Hygiene Data'!$F$14,0,10*ROW('Hygiene Data'!F48)))</f>
        <v/>
      </c>
      <c r="EA54" s="35" t="str">
        <f ca="true">+IF(OFFSET('Hygiene Data'!$G$12,0,10*ROW('Hygiene Data'!G48))="","",OFFSET('Hygiene Data'!$G$12,0,10*ROW('Hygiene Data'!G48)))</f>
        <v/>
      </c>
      <c r="EB54" s="35" t="str">
        <f ca="true">+IF(OFFSET('Hygiene Data'!$G$13,0,10*ROW('Hygiene Data'!G48))="","",OFFSET('Hygiene Data'!$G$13,0,10*ROW('Hygiene Data'!G48)))</f>
        <v/>
      </c>
      <c r="EC54" s="35" t="str">
        <f ca="true">+IF(OFFSET('Hygiene Data'!$G$14,0,10*ROW('Hygiene Data'!G48))="","",OFFSET('Hygiene Data'!$G$14,0,10*ROW('Hygiene Data'!G48)))</f>
        <v/>
      </c>
      <c r="ED54" s="35" t="str">
        <f ca="true">+IF(OFFSET('Hygiene Data'!$H$12,0,10*ROW('Hygiene Data'!H48))="","",OFFSET('Hygiene Data'!$H$12,0,10*ROW('Hygiene Data'!H48)))</f>
        <v/>
      </c>
      <c r="EE54" s="35" t="str">
        <f ca="true">+IF(OFFSET('Hygiene Data'!$H$13,0,10*ROW('Hygiene Data'!H48))="","",OFFSET('Hygiene Data'!$H$13,0,10*ROW('Hygiene Data'!H48)))</f>
        <v/>
      </c>
      <c r="EF54" s="35" t="str">
        <f ca="true">+IF(OFFSET('Hygiene Data'!$H$14,0,10*ROW('Hygiene Data'!H48))="","",OFFSET('Hygiene Data'!$H$14,0,10*ROW('Hygiene Data'!H48)))</f>
        <v/>
      </c>
    </row>
    <row r="55" x14ac:dyDescent="0.2">
      <c r="A55" s="58" t="str">
        <f ca="true">+IF(OFFSET('Water Data'!$B$1,0,10*ROW('Water Data'!B52))="","",OFFSET('Water Data'!$B$1,0,10*ROW('Water Data'!B52)))</f>
        <v/>
      </c>
      <c r="B55" s="58" t="str">
        <f ca="true">+IF(OFFSET('Water Data'!$A$3,0,10*ROW('Water Data'!A52))="","",OFFSET('Water Data'!$A$3,0,10*ROW('Water Data'!A52)))</f>
        <v/>
      </c>
      <c r="C55" s="58" t="str">
        <f ca="true">+IF(OFFSET('Water Data'!$C$3,0,10*ROW('Water Data'!C52))="","",OFFSET('Water Data'!$C$3,0,10*ROW('Water Data'!C52)))</f>
        <v/>
      </c>
      <c r="D55" s="247"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7"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7"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7"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7"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7"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7"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7"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7"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7"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7"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7"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7"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7"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7"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7"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7"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7"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8"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8"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8"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8"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8"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8"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8"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8"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8"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8"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8"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8"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8"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8"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8"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8"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8"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8"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8"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8"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8"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8"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8"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8"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8"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8"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8"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8"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8"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8"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9"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9"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9"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9"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9"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9"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9"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9"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9"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9"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9"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9"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9"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9"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9"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9"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9"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9"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5" t="str">
        <f ca="true">+IF(OFFSET('Water Data'!$C$28,0,10*ROW('Water Data'!C49))="","",OFFSET('Water Data'!$C$28,0,10*ROW('Water Data'!C49)))</f>
        <v/>
      </c>
      <c r="BT55" s="35" t="str">
        <f ca="true">+IF(OFFSET('Water Data'!$C$29,0,10*ROW('Water Data'!C49))="","",OFFSET('Water Data'!$C$29,0,10*ROW('Water Data'!C49)))</f>
        <v/>
      </c>
      <c r="BU55" s="35" t="str">
        <f ca="true">+IF(OFFSET('Water Data'!$C$30,0,10*ROW('Water Data'!C49))="","",OFFSET('Water Data'!$C$30,0,10*ROW('Water Data'!C49)))</f>
        <v/>
      </c>
      <c r="BV55" s="35" t="str">
        <f ca="true">+IF(OFFSET('Water Data'!$D$28,0,10*ROW('Water Data'!D49))="","",OFFSET('Water Data'!$D$28,0,10*ROW('Water Data'!D49)))</f>
        <v/>
      </c>
      <c r="BW55" s="35" t="str">
        <f ca="true">+IF(OFFSET('Water Data'!$D$29,0,10*ROW('Water Data'!D49))="","",OFFSET('Water Data'!$D$29,0,10*ROW('Water Data'!D49)))</f>
        <v/>
      </c>
      <c r="BX55" s="35" t="str">
        <f ca="true">+IF(OFFSET('Water Data'!$D$30,0,10*ROW('Water Data'!D49))="","",OFFSET('Water Data'!$D$30,0,10*ROW('Water Data'!D49)))</f>
        <v/>
      </c>
      <c r="BY55" s="35" t="str">
        <f ca="true">+IF(OFFSET('Water Data'!$E$28,0,10*ROW('Water Data'!E49))="","",OFFSET('Water Data'!$E$28,0,10*ROW('Water Data'!E49)))</f>
        <v/>
      </c>
      <c r="BZ55" s="35" t="str">
        <f ca="true">+IF(OFFSET('Water Data'!$E$29,0,10*ROW('Water Data'!E49))="","",OFFSET('Water Data'!$E$29,0,10*ROW('Water Data'!E49)))</f>
        <v/>
      </c>
      <c r="CA55" s="35" t="str">
        <f ca="true">+IF(OFFSET('Water Data'!$E$30,0,10*ROW('Water Data'!E49))="","",OFFSET('Water Data'!$E$30,0,10*ROW('Water Data'!E49)))</f>
        <v/>
      </c>
      <c r="CB55" s="35" t="str">
        <f ca="true">+IF(OFFSET('Water Data'!$F$28,0,10*ROW('Water Data'!F49))="","",OFFSET('Water Data'!$F$28,0,10*ROW('Water Data'!F49)))</f>
        <v/>
      </c>
      <c r="CC55" s="35" t="str">
        <f ca="true">+IF(OFFSET('Water Data'!$F$29,0,10*ROW('Water Data'!F49))="","",OFFSET('Water Data'!$F$29,0,10*ROW('Water Data'!F49)))</f>
        <v/>
      </c>
      <c r="CD55" s="35" t="str">
        <f ca="true">+IF(OFFSET('Water Data'!$F$30,0,10*ROW('Water Data'!F49))="","",OFFSET('Water Data'!$F$30,0,10*ROW('Water Data'!F49)))</f>
        <v/>
      </c>
      <c r="CE55" s="35" t="str">
        <f ca="true">+IF(OFFSET('Water Data'!$G$28,0,10*ROW('Water Data'!G49))="","",OFFSET('Water Data'!$G$28,0,10*ROW('Water Data'!G49)))</f>
        <v/>
      </c>
      <c r="CF55" s="35" t="str">
        <f ca="true">+IF(OFFSET('Water Data'!$G$29,0,10*ROW('Water Data'!G49))="","",OFFSET('Water Data'!$G$29,0,10*ROW('Water Data'!G49)))</f>
        <v/>
      </c>
      <c r="CG55" s="35" t="str">
        <f ca="true">+IF(OFFSET('Water Data'!$G$30,0,10*ROW('Water Data'!G49))="","",OFFSET('Water Data'!$G$30,0,10*ROW('Water Data'!G49)))</f>
        <v/>
      </c>
      <c r="CH55" s="35" t="str">
        <f ca="true">+IF(OFFSET('Water Data'!$H$28,0,10*ROW('Water Data'!H49))="","",OFFSET('Water Data'!$H$28,0,10*ROW('Water Data'!H49)))</f>
        <v/>
      </c>
      <c r="CI55" s="35" t="str">
        <f ca="true">+IF(OFFSET('Water Data'!$H$29,0,10*ROW('Water Data'!H49))="","",OFFSET('Water Data'!$H$29,0,10*ROW('Water Data'!H49)))</f>
        <v/>
      </c>
      <c r="CJ55" s="35" t="str">
        <f ca="true">+IF(OFFSET('Water Data'!$H$30,0,10*ROW('Water Data'!H49))="","",OFFSET('Water Data'!$H$30,0,10*ROW('Water Data'!H49)))</f>
        <v/>
      </c>
      <c r="CK55" s="35" t="str">
        <f ca="true">+IF(OFFSET('Sanitation Data'!$C$29,0,10*ROW('Sanitation Data'!C49))="","",OFFSET('Sanitation Data'!$C$29,0,10*ROW('Sanitation Data'!C49)))</f>
        <v/>
      </c>
      <c r="CL55" s="35" t="str">
        <f ca="true">+IF(OFFSET('Sanitation Data'!$C$30,0,10*ROW('Sanitation Data'!C49))="","",OFFSET('Sanitation Data'!$C$30,0,10*ROW('Sanitation Data'!C49)))</f>
        <v/>
      </c>
      <c r="CM55" s="35" t="str">
        <f ca="true">+IF(OFFSET('Sanitation Data'!$C$31,0,10*ROW('Sanitation Data'!C49))="","",OFFSET('Sanitation Data'!$C$31,0,10*ROW('Sanitation Data'!C49)))</f>
        <v/>
      </c>
      <c r="CN55" s="35" t="str">
        <f ca="true">+IF(OFFSET('Sanitation Data'!$C$32,0,10*ROW('Sanitation Data'!C49))="","",OFFSET('Sanitation Data'!$C$32,0,10*ROW('Sanitation Data'!C49)))</f>
        <v/>
      </c>
      <c r="CO55" s="35" t="str">
        <f ca="true">+IF(OFFSET('Sanitation Data'!$C$33,0,10*ROW('Sanitation Data'!C49))="","",OFFSET('Sanitation Data'!$C$33,0,10*ROW('Sanitation Data'!C49)))</f>
        <v/>
      </c>
      <c r="CP55" s="35" t="str">
        <f ca="true">+IF(OFFSET('Sanitation Data'!$D$29,0,10*ROW('Sanitation Data'!D49))="","",OFFSET('Sanitation Data'!$D$29,0,10*ROW('Sanitation Data'!D49)))</f>
        <v/>
      </c>
      <c r="CQ55" s="35" t="str">
        <f ca="true">+IF(OFFSET('Sanitation Data'!$D$30,0,10*ROW('Sanitation Data'!D49))="","",OFFSET('Sanitation Data'!$D$30,0,10*ROW('Sanitation Data'!D49)))</f>
        <v/>
      </c>
      <c r="CR55" s="35" t="str">
        <f ca="true">+IF(OFFSET('Sanitation Data'!$D$31,0,10*ROW('Sanitation Data'!D49))="","",OFFSET('Sanitation Data'!$D$31,0,10*ROW('Sanitation Data'!D49)))</f>
        <v/>
      </c>
      <c r="CS55" s="35" t="str">
        <f ca="true">+IF(OFFSET('Sanitation Data'!$D$32,0,10*ROW('Sanitation Data'!D49))="","",OFFSET('Sanitation Data'!$D$32,0,10*ROW('Sanitation Data'!D49)))</f>
        <v/>
      </c>
      <c r="CT55" s="35" t="str">
        <f ca="true">+IF(OFFSET('Sanitation Data'!$D$33,0,10*ROW('Sanitation Data'!D49))="","",OFFSET('Sanitation Data'!$D$33,0,10*ROW('Sanitation Data'!D49)))</f>
        <v/>
      </c>
      <c r="CU55" s="35" t="str">
        <f ca="true">+IF(OFFSET('Sanitation Data'!$E$29,0,10*ROW('Sanitation Data'!E49))="","",OFFSET('Sanitation Data'!$E$29,0,10*ROW('Sanitation Data'!E49)))</f>
        <v/>
      </c>
      <c r="CV55" s="35" t="str">
        <f ca="true">+IF(OFFSET('Sanitation Data'!$E$30,0,10*ROW('Sanitation Data'!E49))="","",OFFSET('Sanitation Data'!$E$30,0,10*ROW('Sanitation Data'!E49)))</f>
        <v/>
      </c>
      <c r="CW55" s="35" t="str">
        <f ca="true">+IF(OFFSET('Sanitation Data'!$E$31,0,10*ROW('Sanitation Data'!E49))="","",OFFSET('Sanitation Data'!$E$31,0,10*ROW('Sanitation Data'!E49)))</f>
        <v/>
      </c>
      <c r="CX55" s="35" t="str">
        <f ca="true">+IF(OFFSET('Sanitation Data'!$E$32,0,10*ROW('Sanitation Data'!E49))="","",OFFSET('Sanitation Data'!$E$32,0,10*ROW('Sanitation Data'!E49)))</f>
        <v/>
      </c>
      <c r="CY55" s="35" t="str">
        <f ca="true">+IF(OFFSET('Sanitation Data'!$E$33,0,10*ROW('Sanitation Data'!E49))="","",OFFSET('Sanitation Data'!$E$33,0,10*ROW('Sanitation Data'!E49)))</f>
        <v/>
      </c>
      <c r="CZ55" s="35" t="str">
        <f ca="true">+IF(OFFSET('Sanitation Data'!$F$29,0,10*ROW('Sanitation Data'!F49))="","",OFFSET('Sanitation Data'!$F$29,0,10*ROW('Sanitation Data'!F49)))</f>
        <v/>
      </c>
      <c r="DA55" s="35" t="str">
        <f ca="true">+IF(OFFSET('Sanitation Data'!$F$30,0,10*ROW('Sanitation Data'!F49))="","",OFFSET('Sanitation Data'!$F$30,0,10*ROW('Sanitation Data'!F49)))</f>
        <v/>
      </c>
      <c r="DB55" s="35" t="str">
        <f ca="true">+IF(OFFSET('Sanitation Data'!$F$31,0,10*ROW('Sanitation Data'!F49))="","",OFFSET('Sanitation Data'!$F$31,0,10*ROW('Sanitation Data'!F49)))</f>
        <v/>
      </c>
      <c r="DC55" s="35" t="str">
        <f ca="true">+IF(OFFSET('Sanitation Data'!$F$32,0,10*ROW('Sanitation Data'!F49))="","",OFFSET('Sanitation Data'!$F$32,0,10*ROW('Sanitation Data'!F49)))</f>
        <v/>
      </c>
      <c r="DD55" s="35" t="str">
        <f ca="true">+IF(OFFSET('Sanitation Data'!$F$33,0,10*ROW('Sanitation Data'!F49))="","",OFFSET('Sanitation Data'!$F$33,0,10*ROW('Sanitation Data'!F49)))</f>
        <v/>
      </c>
      <c r="DE55" s="35" t="str">
        <f ca="true">+IF(OFFSET('Sanitation Data'!$G$29,0,10*ROW('Sanitation Data'!G49))="","",OFFSET('Sanitation Data'!$G$29,0,10*ROW('Sanitation Data'!G49)))</f>
        <v/>
      </c>
      <c r="DF55" s="35" t="str">
        <f ca="true">+IF(OFFSET('Sanitation Data'!$G$30,0,10*ROW('Sanitation Data'!G49))="","",OFFSET('Sanitation Data'!$G$30,0,10*ROW('Sanitation Data'!G49)))</f>
        <v/>
      </c>
      <c r="DG55" s="35" t="str">
        <f ca="true">+IF(OFFSET('Sanitation Data'!$G$31,0,10*ROW('Sanitation Data'!G49))="","",OFFSET('Sanitation Data'!$G$31,0,10*ROW('Sanitation Data'!G49)))</f>
        <v/>
      </c>
      <c r="DH55" s="35" t="str">
        <f ca="true">+IF(OFFSET('Sanitation Data'!$G$32,0,10*ROW('Sanitation Data'!G49))="","",OFFSET('Sanitation Data'!$G$32,0,10*ROW('Sanitation Data'!G49)))</f>
        <v/>
      </c>
      <c r="DI55" s="35" t="str">
        <f ca="true">+IF(OFFSET('Sanitation Data'!$G$33,0,10*ROW('Sanitation Data'!G49))="","",OFFSET('Sanitation Data'!$G$33,0,10*ROW('Sanitation Data'!G49)))</f>
        <v/>
      </c>
      <c r="DJ55" s="35" t="str">
        <f ca="true">+IF(OFFSET('Sanitation Data'!$H$29,0,10*ROW('Sanitation Data'!H49))="","",OFFSET('Sanitation Data'!$H$29,0,10*ROW('Sanitation Data'!H49)))</f>
        <v/>
      </c>
      <c r="DK55" s="35" t="str">
        <f ca="true">+IF(OFFSET('Sanitation Data'!$H$30,0,10*ROW('Sanitation Data'!H49))="","",OFFSET('Sanitation Data'!$H$30,0,10*ROW('Sanitation Data'!H49)))</f>
        <v/>
      </c>
      <c r="DL55" s="35" t="str">
        <f ca="true">+IF(OFFSET('Sanitation Data'!$H$31,0,10*ROW('Sanitation Data'!H49))="","",OFFSET('Sanitation Data'!$H$31,0,10*ROW('Sanitation Data'!H49)))</f>
        <v/>
      </c>
      <c r="DM55" s="35" t="str">
        <f ca="true">+IF(OFFSET('Sanitation Data'!$H$32,0,10*ROW('Sanitation Data'!H49))="","",OFFSET('Sanitation Data'!$H$32,0,10*ROW('Sanitation Data'!H49)))</f>
        <v/>
      </c>
      <c r="DN55" s="35" t="str">
        <f ca="true">+IF(OFFSET('Sanitation Data'!$H$33,0,10*ROW('Sanitation Data'!H49))="","",OFFSET('Sanitation Data'!$H$33,0,10*ROW('Sanitation Data'!H49)))</f>
        <v/>
      </c>
      <c r="DO55" s="35" t="str">
        <f ca="true">+IF(OFFSET('Hygiene Data'!$C$12,0,10*ROW('Hygiene Data'!C49))="","",OFFSET('Hygiene Data'!$C$12,0,10*ROW('Hygiene Data'!C49)))</f>
        <v/>
      </c>
      <c r="DP55" s="35" t="str">
        <f ca="true">+IF(OFFSET('Hygiene Data'!$C$13,0,10*ROW('Hygiene Data'!C49))="","",OFFSET('Hygiene Data'!$C$13,0,10*ROW('Hygiene Data'!C49)))</f>
        <v/>
      </c>
      <c r="DQ55" s="35" t="str">
        <f ca="true">+IF(OFFSET('Hygiene Data'!$C$14,0,10*ROW('Hygiene Data'!C49))="","",OFFSET('Hygiene Data'!$C$14,0,10*ROW('Hygiene Data'!C49)))</f>
        <v/>
      </c>
      <c r="DR55" s="35" t="str">
        <f ca="true">+IF(OFFSET('Hygiene Data'!$D$12,0,10*ROW('Hygiene Data'!D49))="","",OFFSET('Hygiene Data'!$D$12,0,10*ROW('Hygiene Data'!D49)))</f>
        <v/>
      </c>
      <c r="DS55" s="35" t="str">
        <f ca="true">+IF(OFFSET('Hygiene Data'!$D$13,0,10*ROW('Hygiene Data'!D49))="","",OFFSET('Hygiene Data'!$D$13,0,10*ROW('Hygiene Data'!D49)))</f>
        <v/>
      </c>
      <c r="DT55" s="35" t="str">
        <f ca="true">+IF(OFFSET('Hygiene Data'!$D$14,0,10*ROW('Hygiene Data'!D49))="","",OFFSET('Hygiene Data'!$D$14,0,10*ROW('Hygiene Data'!D49)))</f>
        <v/>
      </c>
      <c r="DU55" s="35" t="str">
        <f ca="true">+IF(OFFSET('Hygiene Data'!$E$12,0,10*ROW('Hygiene Data'!E49))="","",OFFSET('Hygiene Data'!$E$12,0,10*ROW('Hygiene Data'!E49)))</f>
        <v/>
      </c>
      <c r="DV55" s="35" t="str">
        <f ca="true">+IF(OFFSET('Hygiene Data'!$E$13,0,10*ROW('Hygiene Data'!E49))="","",OFFSET('Hygiene Data'!$E$13,0,10*ROW('Hygiene Data'!E49)))</f>
        <v/>
      </c>
      <c r="DW55" s="35" t="str">
        <f ca="true">+IF(OFFSET('Hygiene Data'!$E$14,0,10*ROW('Hygiene Data'!E49))="","",OFFSET('Hygiene Data'!$E$14,0,10*ROW('Hygiene Data'!E49)))</f>
        <v/>
      </c>
      <c r="DX55" s="35" t="str">
        <f ca="true">+IF(OFFSET('Hygiene Data'!$F$12,0,10*ROW('Hygiene Data'!F49))="","",OFFSET('Hygiene Data'!$F$12,0,10*ROW('Hygiene Data'!F49)))</f>
        <v/>
      </c>
      <c r="DY55" s="35" t="str">
        <f ca="true">+IF(OFFSET('Hygiene Data'!$F$13,0,10*ROW('Hygiene Data'!F49))="","",OFFSET('Hygiene Data'!$F$13,0,10*ROW('Hygiene Data'!F49)))</f>
        <v/>
      </c>
      <c r="DZ55" s="35" t="str">
        <f ca="true">+IF(OFFSET('Hygiene Data'!$F$14,0,10*ROW('Hygiene Data'!F49))="","",OFFSET('Hygiene Data'!$F$14,0,10*ROW('Hygiene Data'!F49)))</f>
        <v/>
      </c>
      <c r="EA55" s="35" t="str">
        <f ca="true">+IF(OFFSET('Hygiene Data'!$G$12,0,10*ROW('Hygiene Data'!G49))="","",OFFSET('Hygiene Data'!$G$12,0,10*ROW('Hygiene Data'!G49)))</f>
        <v/>
      </c>
      <c r="EB55" s="35" t="str">
        <f ca="true">+IF(OFFSET('Hygiene Data'!$G$13,0,10*ROW('Hygiene Data'!G49))="","",OFFSET('Hygiene Data'!$G$13,0,10*ROW('Hygiene Data'!G49)))</f>
        <v/>
      </c>
      <c r="EC55" s="35" t="str">
        <f ca="true">+IF(OFFSET('Hygiene Data'!$G$14,0,10*ROW('Hygiene Data'!G49))="","",OFFSET('Hygiene Data'!$G$14,0,10*ROW('Hygiene Data'!G49)))</f>
        <v/>
      </c>
      <c r="ED55" s="35" t="str">
        <f ca="true">+IF(OFFSET('Hygiene Data'!$H$12,0,10*ROW('Hygiene Data'!H49))="","",OFFSET('Hygiene Data'!$H$12,0,10*ROW('Hygiene Data'!H49)))</f>
        <v/>
      </c>
      <c r="EE55" s="35" t="str">
        <f ca="true">+IF(OFFSET('Hygiene Data'!$H$13,0,10*ROW('Hygiene Data'!H49))="","",OFFSET('Hygiene Data'!$H$13,0,10*ROW('Hygiene Data'!H49)))</f>
        <v/>
      </c>
      <c r="EF55" s="35" t="str">
        <f ca="true">+IF(OFFSET('Hygiene Data'!$H$14,0,10*ROW('Hygiene Data'!H49))="","",OFFSET('Hygiene Data'!$H$14,0,10*ROW('Hygiene Data'!H49)))</f>
        <v/>
      </c>
    </row>
    <row r="56" x14ac:dyDescent="0.2">
      <c r="A56" s="58" t="str">
        <f ca="true">+IF(OFFSET('Water Data'!$B$1,0,10*ROW('Water Data'!B53))="","",OFFSET('Water Data'!$B$1,0,10*ROW('Water Data'!B53)))</f>
        <v/>
      </c>
      <c r="B56" s="58" t="str">
        <f ca="true">+IF(OFFSET('Water Data'!$A$3,0,10*ROW('Water Data'!A53))="","",OFFSET('Water Data'!$A$3,0,10*ROW('Water Data'!A53)))</f>
        <v/>
      </c>
      <c r="C56" s="58" t="str">
        <f ca="true">+IF(OFFSET('Water Data'!$C$3,0,10*ROW('Water Data'!C53))="","",OFFSET('Water Data'!$C$3,0,10*ROW('Water Data'!C53)))</f>
        <v/>
      </c>
      <c r="D56" s="247"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7"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7"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7"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7"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7"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7"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7"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7"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7"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7"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7"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7"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7"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7"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7"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7"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7"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8"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8"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8"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8"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8"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8"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8"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8"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8"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8"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8"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8"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8"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8"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8"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8"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8"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8"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8"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8"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8"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8"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8"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8"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8"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8"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8"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8"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8"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8"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9"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9"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9"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9"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9"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9"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9"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9"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9"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9"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9"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9"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9"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9"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9"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9"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9"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9"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5" t="str">
        <f ca="true">+IF(OFFSET('Water Data'!$C$28,0,10*ROW('Water Data'!C50))="","",OFFSET('Water Data'!$C$28,0,10*ROW('Water Data'!C50)))</f>
        <v/>
      </c>
      <c r="BT56" s="35" t="str">
        <f ca="true">+IF(OFFSET('Water Data'!$C$29,0,10*ROW('Water Data'!C50))="","",OFFSET('Water Data'!$C$29,0,10*ROW('Water Data'!C50)))</f>
        <v/>
      </c>
      <c r="BU56" s="35" t="str">
        <f ca="true">+IF(OFFSET('Water Data'!$C$30,0,10*ROW('Water Data'!C50))="","",OFFSET('Water Data'!$C$30,0,10*ROW('Water Data'!C50)))</f>
        <v/>
      </c>
      <c r="BV56" s="35" t="str">
        <f ca="true">+IF(OFFSET('Water Data'!$D$28,0,10*ROW('Water Data'!D50))="","",OFFSET('Water Data'!$D$28,0,10*ROW('Water Data'!D50)))</f>
        <v/>
      </c>
      <c r="BW56" s="35" t="str">
        <f ca="true">+IF(OFFSET('Water Data'!$D$29,0,10*ROW('Water Data'!D50))="","",OFFSET('Water Data'!$D$29,0,10*ROW('Water Data'!D50)))</f>
        <v/>
      </c>
      <c r="BX56" s="35" t="str">
        <f ca="true">+IF(OFFSET('Water Data'!$D$30,0,10*ROW('Water Data'!D50))="","",OFFSET('Water Data'!$D$30,0,10*ROW('Water Data'!D50)))</f>
        <v/>
      </c>
      <c r="BY56" s="35" t="str">
        <f ca="true">+IF(OFFSET('Water Data'!$E$28,0,10*ROW('Water Data'!E50))="","",OFFSET('Water Data'!$E$28,0,10*ROW('Water Data'!E50)))</f>
        <v/>
      </c>
      <c r="BZ56" s="35" t="str">
        <f ca="true">+IF(OFFSET('Water Data'!$E$29,0,10*ROW('Water Data'!E50))="","",OFFSET('Water Data'!$E$29,0,10*ROW('Water Data'!E50)))</f>
        <v/>
      </c>
      <c r="CA56" s="35" t="str">
        <f ca="true">+IF(OFFSET('Water Data'!$E$30,0,10*ROW('Water Data'!E50))="","",OFFSET('Water Data'!$E$30,0,10*ROW('Water Data'!E50)))</f>
        <v/>
      </c>
      <c r="CB56" s="35" t="str">
        <f ca="true">+IF(OFFSET('Water Data'!$F$28,0,10*ROW('Water Data'!F50))="","",OFFSET('Water Data'!$F$28,0,10*ROW('Water Data'!F50)))</f>
        <v/>
      </c>
      <c r="CC56" s="35" t="str">
        <f ca="true">+IF(OFFSET('Water Data'!$F$29,0,10*ROW('Water Data'!F50))="","",OFFSET('Water Data'!$F$29,0,10*ROW('Water Data'!F50)))</f>
        <v/>
      </c>
      <c r="CD56" s="35" t="str">
        <f ca="true">+IF(OFFSET('Water Data'!$F$30,0,10*ROW('Water Data'!F50))="","",OFFSET('Water Data'!$F$30,0,10*ROW('Water Data'!F50)))</f>
        <v/>
      </c>
      <c r="CE56" s="35" t="str">
        <f ca="true">+IF(OFFSET('Water Data'!$G$28,0,10*ROW('Water Data'!G50))="","",OFFSET('Water Data'!$G$28,0,10*ROW('Water Data'!G50)))</f>
        <v/>
      </c>
      <c r="CF56" s="35" t="str">
        <f ca="true">+IF(OFFSET('Water Data'!$G$29,0,10*ROW('Water Data'!G50))="","",OFFSET('Water Data'!$G$29,0,10*ROW('Water Data'!G50)))</f>
        <v/>
      </c>
      <c r="CG56" s="35" t="str">
        <f ca="true">+IF(OFFSET('Water Data'!$G$30,0,10*ROW('Water Data'!G50))="","",OFFSET('Water Data'!$G$30,0,10*ROW('Water Data'!G50)))</f>
        <v/>
      </c>
      <c r="CH56" s="35" t="str">
        <f ca="true">+IF(OFFSET('Water Data'!$H$28,0,10*ROW('Water Data'!H50))="","",OFFSET('Water Data'!$H$28,0,10*ROW('Water Data'!H50)))</f>
        <v/>
      </c>
      <c r="CI56" s="35" t="str">
        <f ca="true">+IF(OFFSET('Water Data'!$H$29,0,10*ROW('Water Data'!H50))="","",OFFSET('Water Data'!$H$29,0,10*ROW('Water Data'!H50)))</f>
        <v/>
      </c>
      <c r="CJ56" s="35" t="str">
        <f ca="true">+IF(OFFSET('Water Data'!$H$30,0,10*ROW('Water Data'!H50))="","",OFFSET('Water Data'!$H$30,0,10*ROW('Water Data'!H50)))</f>
        <v/>
      </c>
      <c r="CK56" s="35" t="str">
        <f ca="true">+IF(OFFSET('Sanitation Data'!$C$29,0,10*ROW('Sanitation Data'!C50))="","",OFFSET('Sanitation Data'!$C$29,0,10*ROW('Sanitation Data'!C50)))</f>
        <v/>
      </c>
      <c r="CL56" s="35" t="str">
        <f ca="true">+IF(OFFSET('Sanitation Data'!$C$30,0,10*ROW('Sanitation Data'!C50))="","",OFFSET('Sanitation Data'!$C$30,0,10*ROW('Sanitation Data'!C50)))</f>
        <v/>
      </c>
      <c r="CM56" s="35" t="str">
        <f ca="true">+IF(OFFSET('Sanitation Data'!$C$31,0,10*ROW('Sanitation Data'!C50))="","",OFFSET('Sanitation Data'!$C$31,0,10*ROW('Sanitation Data'!C50)))</f>
        <v/>
      </c>
      <c r="CN56" s="35" t="str">
        <f ca="true">+IF(OFFSET('Sanitation Data'!$C$32,0,10*ROW('Sanitation Data'!C50))="","",OFFSET('Sanitation Data'!$C$32,0,10*ROW('Sanitation Data'!C50)))</f>
        <v/>
      </c>
      <c r="CO56" s="35" t="str">
        <f ca="true">+IF(OFFSET('Sanitation Data'!$C$33,0,10*ROW('Sanitation Data'!C50))="","",OFFSET('Sanitation Data'!$C$33,0,10*ROW('Sanitation Data'!C50)))</f>
        <v/>
      </c>
      <c r="CP56" s="35" t="str">
        <f ca="true">+IF(OFFSET('Sanitation Data'!$D$29,0,10*ROW('Sanitation Data'!D50))="","",OFFSET('Sanitation Data'!$D$29,0,10*ROW('Sanitation Data'!D50)))</f>
        <v/>
      </c>
      <c r="CQ56" s="35" t="str">
        <f ca="true">+IF(OFFSET('Sanitation Data'!$D$30,0,10*ROW('Sanitation Data'!D50))="","",OFFSET('Sanitation Data'!$D$30,0,10*ROW('Sanitation Data'!D50)))</f>
        <v/>
      </c>
      <c r="CR56" s="35" t="str">
        <f ca="true">+IF(OFFSET('Sanitation Data'!$D$31,0,10*ROW('Sanitation Data'!D50))="","",OFFSET('Sanitation Data'!$D$31,0,10*ROW('Sanitation Data'!D50)))</f>
        <v/>
      </c>
      <c r="CS56" s="35" t="str">
        <f ca="true">+IF(OFFSET('Sanitation Data'!$D$32,0,10*ROW('Sanitation Data'!D50))="","",OFFSET('Sanitation Data'!$D$32,0,10*ROW('Sanitation Data'!D50)))</f>
        <v/>
      </c>
      <c r="CT56" s="35" t="str">
        <f ca="true">+IF(OFFSET('Sanitation Data'!$D$33,0,10*ROW('Sanitation Data'!D50))="","",OFFSET('Sanitation Data'!$D$33,0,10*ROW('Sanitation Data'!D50)))</f>
        <v/>
      </c>
      <c r="CU56" s="35" t="str">
        <f ca="true">+IF(OFFSET('Sanitation Data'!$E$29,0,10*ROW('Sanitation Data'!E50))="","",OFFSET('Sanitation Data'!$E$29,0,10*ROW('Sanitation Data'!E50)))</f>
        <v/>
      </c>
      <c r="CV56" s="35" t="str">
        <f ca="true">+IF(OFFSET('Sanitation Data'!$E$30,0,10*ROW('Sanitation Data'!E50))="","",OFFSET('Sanitation Data'!$E$30,0,10*ROW('Sanitation Data'!E50)))</f>
        <v/>
      </c>
      <c r="CW56" s="35" t="str">
        <f ca="true">+IF(OFFSET('Sanitation Data'!$E$31,0,10*ROW('Sanitation Data'!E50))="","",OFFSET('Sanitation Data'!$E$31,0,10*ROW('Sanitation Data'!E50)))</f>
        <v/>
      </c>
      <c r="CX56" s="35" t="str">
        <f ca="true">+IF(OFFSET('Sanitation Data'!$E$32,0,10*ROW('Sanitation Data'!E50))="","",OFFSET('Sanitation Data'!$E$32,0,10*ROW('Sanitation Data'!E50)))</f>
        <v/>
      </c>
      <c r="CY56" s="35" t="str">
        <f ca="true">+IF(OFFSET('Sanitation Data'!$E$33,0,10*ROW('Sanitation Data'!E50))="","",OFFSET('Sanitation Data'!$E$33,0,10*ROW('Sanitation Data'!E50)))</f>
        <v/>
      </c>
      <c r="CZ56" s="35" t="str">
        <f ca="true">+IF(OFFSET('Sanitation Data'!$F$29,0,10*ROW('Sanitation Data'!F50))="","",OFFSET('Sanitation Data'!$F$29,0,10*ROW('Sanitation Data'!F50)))</f>
        <v/>
      </c>
      <c r="DA56" s="35" t="str">
        <f ca="true">+IF(OFFSET('Sanitation Data'!$F$30,0,10*ROW('Sanitation Data'!F50))="","",OFFSET('Sanitation Data'!$F$30,0,10*ROW('Sanitation Data'!F50)))</f>
        <v/>
      </c>
      <c r="DB56" s="35" t="str">
        <f ca="true">+IF(OFFSET('Sanitation Data'!$F$31,0,10*ROW('Sanitation Data'!F50))="","",OFFSET('Sanitation Data'!$F$31,0,10*ROW('Sanitation Data'!F50)))</f>
        <v/>
      </c>
      <c r="DC56" s="35" t="str">
        <f ca="true">+IF(OFFSET('Sanitation Data'!$F$32,0,10*ROW('Sanitation Data'!F50))="","",OFFSET('Sanitation Data'!$F$32,0,10*ROW('Sanitation Data'!F50)))</f>
        <v/>
      </c>
      <c r="DD56" s="35" t="str">
        <f ca="true">+IF(OFFSET('Sanitation Data'!$F$33,0,10*ROW('Sanitation Data'!F50))="","",OFFSET('Sanitation Data'!$F$33,0,10*ROW('Sanitation Data'!F50)))</f>
        <v/>
      </c>
      <c r="DE56" s="35" t="str">
        <f ca="true">+IF(OFFSET('Sanitation Data'!$G$29,0,10*ROW('Sanitation Data'!G50))="","",OFFSET('Sanitation Data'!$G$29,0,10*ROW('Sanitation Data'!G50)))</f>
        <v/>
      </c>
      <c r="DF56" s="35" t="str">
        <f ca="true">+IF(OFFSET('Sanitation Data'!$G$30,0,10*ROW('Sanitation Data'!G50))="","",OFFSET('Sanitation Data'!$G$30,0,10*ROW('Sanitation Data'!G50)))</f>
        <v/>
      </c>
      <c r="DG56" s="35" t="str">
        <f ca="true">+IF(OFFSET('Sanitation Data'!$G$31,0,10*ROW('Sanitation Data'!G50))="","",OFFSET('Sanitation Data'!$G$31,0,10*ROW('Sanitation Data'!G50)))</f>
        <v/>
      </c>
      <c r="DH56" s="35" t="str">
        <f ca="true">+IF(OFFSET('Sanitation Data'!$G$32,0,10*ROW('Sanitation Data'!G50))="","",OFFSET('Sanitation Data'!$G$32,0,10*ROW('Sanitation Data'!G50)))</f>
        <v/>
      </c>
      <c r="DI56" s="35" t="str">
        <f ca="true">+IF(OFFSET('Sanitation Data'!$G$33,0,10*ROW('Sanitation Data'!G50))="","",OFFSET('Sanitation Data'!$G$33,0,10*ROW('Sanitation Data'!G50)))</f>
        <v/>
      </c>
      <c r="DJ56" s="35" t="str">
        <f ca="true">+IF(OFFSET('Sanitation Data'!$H$29,0,10*ROW('Sanitation Data'!H50))="","",OFFSET('Sanitation Data'!$H$29,0,10*ROW('Sanitation Data'!H50)))</f>
        <v/>
      </c>
      <c r="DK56" s="35" t="str">
        <f ca="true">+IF(OFFSET('Sanitation Data'!$H$30,0,10*ROW('Sanitation Data'!H50))="","",OFFSET('Sanitation Data'!$H$30,0,10*ROW('Sanitation Data'!H50)))</f>
        <v/>
      </c>
      <c r="DL56" s="35" t="str">
        <f ca="true">+IF(OFFSET('Sanitation Data'!$H$31,0,10*ROW('Sanitation Data'!H50))="","",OFFSET('Sanitation Data'!$H$31,0,10*ROW('Sanitation Data'!H50)))</f>
        <v/>
      </c>
      <c r="DM56" s="35" t="str">
        <f ca="true">+IF(OFFSET('Sanitation Data'!$H$32,0,10*ROW('Sanitation Data'!H50))="","",OFFSET('Sanitation Data'!$H$32,0,10*ROW('Sanitation Data'!H50)))</f>
        <v/>
      </c>
      <c r="DN56" s="35" t="str">
        <f ca="true">+IF(OFFSET('Sanitation Data'!$H$33,0,10*ROW('Sanitation Data'!H50))="","",OFFSET('Sanitation Data'!$H$33,0,10*ROW('Sanitation Data'!H50)))</f>
        <v/>
      </c>
      <c r="DO56" s="35" t="str">
        <f ca="true">+IF(OFFSET('Hygiene Data'!$C$12,0,10*ROW('Hygiene Data'!C50))="","",OFFSET('Hygiene Data'!$C$12,0,10*ROW('Hygiene Data'!C50)))</f>
        <v/>
      </c>
      <c r="DP56" s="35" t="str">
        <f ca="true">+IF(OFFSET('Hygiene Data'!$C$13,0,10*ROW('Hygiene Data'!C50))="","",OFFSET('Hygiene Data'!$C$13,0,10*ROW('Hygiene Data'!C50)))</f>
        <v/>
      </c>
      <c r="DQ56" s="35" t="str">
        <f ca="true">+IF(OFFSET('Hygiene Data'!$C$14,0,10*ROW('Hygiene Data'!C50))="","",OFFSET('Hygiene Data'!$C$14,0,10*ROW('Hygiene Data'!C50)))</f>
        <v/>
      </c>
      <c r="DR56" s="35" t="str">
        <f ca="true">+IF(OFFSET('Hygiene Data'!$D$12,0,10*ROW('Hygiene Data'!D50))="","",OFFSET('Hygiene Data'!$D$12,0,10*ROW('Hygiene Data'!D50)))</f>
        <v/>
      </c>
      <c r="DS56" s="35" t="str">
        <f ca="true">+IF(OFFSET('Hygiene Data'!$D$13,0,10*ROW('Hygiene Data'!D50))="","",OFFSET('Hygiene Data'!$D$13,0,10*ROW('Hygiene Data'!D50)))</f>
        <v/>
      </c>
      <c r="DT56" s="35" t="str">
        <f ca="true">+IF(OFFSET('Hygiene Data'!$D$14,0,10*ROW('Hygiene Data'!D50))="","",OFFSET('Hygiene Data'!$D$14,0,10*ROW('Hygiene Data'!D50)))</f>
        <v/>
      </c>
      <c r="DU56" s="35" t="str">
        <f ca="true">+IF(OFFSET('Hygiene Data'!$E$12,0,10*ROW('Hygiene Data'!E50))="","",OFFSET('Hygiene Data'!$E$12,0,10*ROW('Hygiene Data'!E50)))</f>
        <v/>
      </c>
      <c r="DV56" s="35" t="str">
        <f ca="true">+IF(OFFSET('Hygiene Data'!$E$13,0,10*ROW('Hygiene Data'!E50))="","",OFFSET('Hygiene Data'!$E$13,0,10*ROW('Hygiene Data'!E50)))</f>
        <v/>
      </c>
      <c r="DW56" s="35" t="str">
        <f ca="true">+IF(OFFSET('Hygiene Data'!$E$14,0,10*ROW('Hygiene Data'!E50))="","",OFFSET('Hygiene Data'!$E$14,0,10*ROW('Hygiene Data'!E50)))</f>
        <v/>
      </c>
      <c r="DX56" s="35" t="str">
        <f ca="true">+IF(OFFSET('Hygiene Data'!$F$12,0,10*ROW('Hygiene Data'!F50))="","",OFFSET('Hygiene Data'!$F$12,0,10*ROW('Hygiene Data'!F50)))</f>
        <v/>
      </c>
      <c r="DY56" s="35" t="str">
        <f ca="true">+IF(OFFSET('Hygiene Data'!$F$13,0,10*ROW('Hygiene Data'!F50))="","",OFFSET('Hygiene Data'!$F$13,0,10*ROW('Hygiene Data'!F50)))</f>
        <v/>
      </c>
      <c r="DZ56" s="35" t="str">
        <f ca="true">+IF(OFFSET('Hygiene Data'!$F$14,0,10*ROW('Hygiene Data'!F50))="","",OFFSET('Hygiene Data'!$F$14,0,10*ROW('Hygiene Data'!F50)))</f>
        <v/>
      </c>
      <c r="EA56" s="35" t="str">
        <f ca="true">+IF(OFFSET('Hygiene Data'!$G$12,0,10*ROW('Hygiene Data'!G50))="","",OFFSET('Hygiene Data'!$G$12,0,10*ROW('Hygiene Data'!G50)))</f>
        <v/>
      </c>
      <c r="EB56" s="35" t="str">
        <f ca="true">+IF(OFFSET('Hygiene Data'!$G$13,0,10*ROW('Hygiene Data'!G50))="","",OFFSET('Hygiene Data'!$G$13,0,10*ROW('Hygiene Data'!G50)))</f>
        <v/>
      </c>
      <c r="EC56" s="35" t="str">
        <f ca="true">+IF(OFFSET('Hygiene Data'!$G$14,0,10*ROW('Hygiene Data'!G50))="","",OFFSET('Hygiene Data'!$G$14,0,10*ROW('Hygiene Data'!G50)))</f>
        <v/>
      </c>
      <c r="ED56" s="35" t="str">
        <f ca="true">+IF(OFFSET('Hygiene Data'!$H$12,0,10*ROW('Hygiene Data'!H50))="","",OFFSET('Hygiene Data'!$H$12,0,10*ROW('Hygiene Data'!H50)))</f>
        <v/>
      </c>
      <c r="EE56" s="35" t="str">
        <f ca="true">+IF(OFFSET('Hygiene Data'!$H$13,0,10*ROW('Hygiene Data'!H50))="","",OFFSET('Hygiene Data'!$H$13,0,10*ROW('Hygiene Data'!H50)))</f>
        <v/>
      </c>
      <c r="EF56" s="35" t="str">
        <f ca="true">+IF(OFFSET('Hygiene Data'!$H$14,0,10*ROW('Hygiene Data'!H50))="","",OFFSET('Hygiene Data'!$H$14,0,10*ROW('Hygiene Data'!H50)))</f>
        <v/>
      </c>
    </row>
    <row r="57" x14ac:dyDescent="0.2">
      <c r="A57" s="58" t="str">
        <f ca="true">+IF(OFFSET('Water Data'!$B$1,0,10*ROW('Water Data'!B54))="","",OFFSET('Water Data'!$B$1,0,10*ROW('Water Data'!B54)))</f>
        <v/>
      </c>
      <c r="B57" s="58" t="str">
        <f ca="true">+IF(OFFSET('Water Data'!$A$3,0,10*ROW('Water Data'!A54))="","",OFFSET('Water Data'!$A$3,0,10*ROW('Water Data'!A54)))</f>
        <v/>
      </c>
      <c r="C57" s="58" t="str">
        <f ca="true">+IF(OFFSET('Water Data'!$C$3,0,10*ROW('Water Data'!C54))="","",OFFSET('Water Data'!$C$3,0,10*ROW('Water Data'!C54)))</f>
        <v/>
      </c>
      <c r="D57" s="247"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7"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7"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7"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7"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7"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7"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7"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7"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7"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7"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7"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7"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7"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7"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7"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7"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7"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8"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8"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8"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8"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8"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8"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8"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8"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8"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8"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8"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8"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8"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8"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8"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8"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8"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8"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8"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8"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8"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8"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8"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8"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8"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8"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8"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8"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8"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8"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9"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9"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9"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9"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9"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9"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9"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9"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9"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9"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9"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9"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9"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9"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9"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9"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9"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9"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5" t="str">
        <f ca="true">+IF(OFFSET('Water Data'!$C$28,0,10*ROW('Water Data'!C51))="","",OFFSET('Water Data'!$C$28,0,10*ROW('Water Data'!C51)))</f>
        <v/>
      </c>
      <c r="BT57" s="35" t="str">
        <f ca="true">+IF(OFFSET('Water Data'!$C$29,0,10*ROW('Water Data'!C51))="","",OFFSET('Water Data'!$C$29,0,10*ROW('Water Data'!C51)))</f>
        <v/>
      </c>
      <c r="BU57" s="35" t="str">
        <f ca="true">+IF(OFFSET('Water Data'!$C$30,0,10*ROW('Water Data'!C51))="","",OFFSET('Water Data'!$C$30,0,10*ROW('Water Data'!C51)))</f>
        <v/>
      </c>
      <c r="BV57" s="35" t="str">
        <f ca="true">+IF(OFFSET('Water Data'!$D$28,0,10*ROW('Water Data'!D51))="","",OFFSET('Water Data'!$D$28,0,10*ROW('Water Data'!D51)))</f>
        <v/>
      </c>
      <c r="BW57" s="35" t="str">
        <f ca="true">+IF(OFFSET('Water Data'!$D$29,0,10*ROW('Water Data'!D51))="","",OFFSET('Water Data'!$D$29,0,10*ROW('Water Data'!D51)))</f>
        <v/>
      </c>
      <c r="BX57" s="35" t="str">
        <f ca="true">+IF(OFFSET('Water Data'!$D$30,0,10*ROW('Water Data'!D51))="","",OFFSET('Water Data'!$D$30,0,10*ROW('Water Data'!D51)))</f>
        <v/>
      </c>
      <c r="BY57" s="35" t="str">
        <f ca="true">+IF(OFFSET('Water Data'!$E$28,0,10*ROW('Water Data'!E51))="","",OFFSET('Water Data'!$E$28,0,10*ROW('Water Data'!E51)))</f>
        <v/>
      </c>
      <c r="BZ57" s="35" t="str">
        <f ca="true">+IF(OFFSET('Water Data'!$E$29,0,10*ROW('Water Data'!E51))="","",OFFSET('Water Data'!$E$29,0,10*ROW('Water Data'!E51)))</f>
        <v/>
      </c>
      <c r="CA57" s="35" t="str">
        <f ca="true">+IF(OFFSET('Water Data'!$E$30,0,10*ROW('Water Data'!E51))="","",OFFSET('Water Data'!$E$30,0,10*ROW('Water Data'!E51)))</f>
        <v/>
      </c>
      <c r="CB57" s="35" t="str">
        <f ca="true">+IF(OFFSET('Water Data'!$F$28,0,10*ROW('Water Data'!F51))="","",OFFSET('Water Data'!$F$28,0,10*ROW('Water Data'!F51)))</f>
        <v/>
      </c>
      <c r="CC57" s="35" t="str">
        <f ca="true">+IF(OFFSET('Water Data'!$F$29,0,10*ROW('Water Data'!F51))="","",OFFSET('Water Data'!$F$29,0,10*ROW('Water Data'!F51)))</f>
        <v/>
      </c>
      <c r="CD57" s="35" t="str">
        <f ca="true">+IF(OFFSET('Water Data'!$F$30,0,10*ROW('Water Data'!F51))="","",OFFSET('Water Data'!$F$30,0,10*ROW('Water Data'!F51)))</f>
        <v/>
      </c>
      <c r="CE57" s="35" t="str">
        <f ca="true">+IF(OFFSET('Water Data'!$G$28,0,10*ROW('Water Data'!G51))="","",OFFSET('Water Data'!$G$28,0,10*ROW('Water Data'!G51)))</f>
        <v/>
      </c>
      <c r="CF57" s="35" t="str">
        <f ca="true">+IF(OFFSET('Water Data'!$G$29,0,10*ROW('Water Data'!G51))="","",OFFSET('Water Data'!$G$29,0,10*ROW('Water Data'!G51)))</f>
        <v/>
      </c>
      <c r="CG57" s="35" t="str">
        <f ca="true">+IF(OFFSET('Water Data'!$G$30,0,10*ROW('Water Data'!G51))="","",OFFSET('Water Data'!$G$30,0,10*ROW('Water Data'!G51)))</f>
        <v/>
      </c>
      <c r="CH57" s="35" t="str">
        <f ca="true">+IF(OFFSET('Water Data'!$H$28,0,10*ROW('Water Data'!H51))="","",OFFSET('Water Data'!$H$28,0,10*ROW('Water Data'!H51)))</f>
        <v/>
      </c>
      <c r="CI57" s="35" t="str">
        <f ca="true">+IF(OFFSET('Water Data'!$H$29,0,10*ROW('Water Data'!H51))="","",OFFSET('Water Data'!$H$29,0,10*ROW('Water Data'!H51)))</f>
        <v/>
      </c>
      <c r="CJ57" s="35" t="str">
        <f ca="true">+IF(OFFSET('Water Data'!$H$30,0,10*ROW('Water Data'!H51))="","",OFFSET('Water Data'!$H$30,0,10*ROW('Water Data'!H51)))</f>
        <v/>
      </c>
      <c r="CK57" s="35" t="str">
        <f ca="true">+IF(OFFSET('Sanitation Data'!$C$29,0,10*ROW('Sanitation Data'!C51))="","",OFFSET('Sanitation Data'!$C$29,0,10*ROW('Sanitation Data'!C51)))</f>
        <v/>
      </c>
      <c r="CL57" s="35" t="str">
        <f ca="true">+IF(OFFSET('Sanitation Data'!$C$30,0,10*ROW('Sanitation Data'!C51))="","",OFFSET('Sanitation Data'!$C$30,0,10*ROW('Sanitation Data'!C51)))</f>
        <v/>
      </c>
      <c r="CM57" s="35" t="str">
        <f ca="true">+IF(OFFSET('Sanitation Data'!$C$31,0,10*ROW('Sanitation Data'!C51))="","",OFFSET('Sanitation Data'!$C$31,0,10*ROW('Sanitation Data'!C51)))</f>
        <v/>
      </c>
      <c r="CN57" s="35" t="str">
        <f ca="true">+IF(OFFSET('Sanitation Data'!$C$32,0,10*ROW('Sanitation Data'!C51))="","",OFFSET('Sanitation Data'!$C$32,0,10*ROW('Sanitation Data'!C51)))</f>
        <v/>
      </c>
      <c r="CO57" s="35" t="str">
        <f ca="true">+IF(OFFSET('Sanitation Data'!$C$33,0,10*ROW('Sanitation Data'!C51))="","",OFFSET('Sanitation Data'!$C$33,0,10*ROW('Sanitation Data'!C51)))</f>
        <v/>
      </c>
      <c r="CP57" s="35" t="str">
        <f ca="true">+IF(OFFSET('Sanitation Data'!$D$29,0,10*ROW('Sanitation Data'!D51))="","",OFFSET('Sanitation Data'!$D$29,0,10*ROW('Sanitation Data'!D51)))</f>
        <v/>
      </c>
      <c r="CQ57" s="35" t="str">
        <f ca="true">+IF(OFFSET('Sanitation Data'!$D$30,0,10*ROW('Sanitation Data'!D51))="","",OFFSET('Sanitation Data'!$D$30,0,10*ROW('Sanitation Data'!D51)))</f>
        <v/>
      </c>
      <c r="CR57" s="35" t="str">
        <f ca="true">+IF(OFFSET('Sanitation Data'!$D$31,0,10*ROW('Sanitation Data'!D51))="","",OFFSET('Sanitation Data'!$D$31,0,10*ROW('Sanitation Data'!D51)))</f>
        <v/>
      </c>
      <c r="CS57" s="35" t="str">
        <f ca="true">+IF(OFFSET('Sanitation Data'!$D$32,0,10*ROW('Sanitation Data'!D51))="","",OFFSET('Sanitation Data'!$D$32,0,10*ROW('Sanitation Data'!D51)))</f>
        <v/>
      </c>
      <c r="CT57" s="35" t="str">
        <f ca="true">+IF(OFFSET('Sanitation Data'!$D$33,0,10*ROW('Sanitation Data'!D51))="","",OFFSET('Sanitation Data'!$D$33,0,10*ROW('Sanitation Data'!D51)))</f>
        <v/>
      </c>
      <c r="CU57" s="35" t="str">
        <f ca="true">+IF(OFFSET('Sanitation Data'!$E$29,0,10*ROW('Sanitation Data'!E51))="","",OFFSET('Sanitation Data'!$E$29,0,10*ROW('Sanitation Data'!E51)))</f>
        <v/>
      </c>
      <c r="CV57" s="35" t="str">
        <f ca="true">+IF(OFFSET('Sanitation Data'!$E$30,0,10*ROW('Sanitation Data'!E51))="","",OFFSET('Sanitation Data'!$E$30,0,10*ROW('Sanitation Data'!E51)))</f>
        <v/>
      </c>
      <c r="CW57" s="35" t="str">
        <f ca="true">+IF(OFFSET('Sanitation Data'!$E$31,0,10*ROW('Sanitation Data'!E51))="","",OFFSET('Sanitation Data'!$E$31,0,10*ROW('Sanitation Data'!E51)))</f>
        <v/>
      </c>
      <c r="CX57" s="35" t="str">
        <f ca="true">+IF(OFFSET('Sanitation Data'!$E$32,0,10*ROW('Sanitation Data'!E51))="","",OFFSET('Sanitation Data'!$E$32,0,10*ROW('Sanitation Data'!E51)))</f>
        <v/>
      </c>
      <c r="CY57" s="35" t="str">
        <f ca="true">+IF(OFFSET('Sanitation Data'!$E$33,0,10*ROW('Sanitation Data'!E51))="","",OFFSET('Sanitation Data'!$E$33,0,10*ROW('Sanitation Data'!E51)))</f>
        <v/>
      </c>
      <c r="CZ57" s="35" t="str">
        <f ca="true">+IF(OFFSET('Sanitation Data'!$F$29,0,10*ROW('Sanitation Data'!F51))="","",OFFSET('Sanitation Data'!$F$29,0,10*ROW('Sanitation Data'!F51)))</f>
        <v/>
      </c>
      <c r="DA57" s="35" t="str">
        <f ca="true">+IF(OFFSET('Sanitation Data'!$F$30,0,10*ROW('Sanitation Data'!F51))="","",OFFSET('Sanitation Data'!$F$30,0,10*ROW('Sanitation Data'!F51)))</f>
        <v/>
      </c>
      <c r="DB57" s="35" t="str">
        <f ca="true">+IF(OFFSET('Sanitation Data'!$F$31,0,10*ROW('Sanitation Data'!F51))="","",OFFSET('Sanitation Data'!$F$31,0,10*ROW('Sanitation Data'!F51)))</f>
        <v/>
      </c>
      <c r="DC57" s="35" t="str">
        <f ca="true">+IF(OFFSET('Sanitation Data'!$F$32,0,10*ROW('Sanitation Data'!F51))="","",OFFSET('Sanitation Data'!$F$32,0,10*ROW('Sanitation Data'!F51)))</f>
        <v/>
      </c>
      <c r="DD57" s="35" t="str">
        <f ca="true">+IF(OFFSET('Sanitation Data'!$F$33,0,10*ROW('Sanitation Data'!F51))="","",OFFSET('Sanitation Data'!$F$33,0,10*ROW('Sanitation Data'!F51)))</f>
        <v/>
      </c>
      <c r="DE57" s="35" t="str">
        <f ca="true">+IF(OFFSET('Sanitation Data'!$G$29,0,10*ROW('Sanitation Data'!G51))="","",OFFSET('Sanitation Data'!$G$29,0,10*ROW('Sanitation Data'!G51)))</f>
        <v/>
      </c>
      <c r="DF57" s="35" t="str">
        <f ca="true">+IF(OFFSET('Sanitation Data'!$G$30,0,10*ROW('Sanitation Data'!G51))="","",OFFSET('Sanitation Data'!$G$30,0,10*ROW('Sanitation Data'!G51)))</f>
        <v/>
      </c>
      <c r="DG57" s="35" t="str">
        <f ca="true">+IF(OFFSET('Sanitation Data'!$G$31,0,10*ROW('Sanitation Data'!G51))="","",OFFSET('Sanitation Data'!$G$31,0,10*ROW('Sanitation Data'!G51)))</f>
        <v/>
      </c>
      <c r="DH57" s="35" t="str">
        <f ca="true">+IF(OFFSET('Sanitation Data'!$G$32,0,10*ROW('Sanitation Data'!G51))="","",OFFSET('Sanitation Data'!$G$32,0,10*ROW('Sanitation Data'!G51)))</f>
        <v/>
      </c>
      <c r="DI57" s="35" t="str">
        <f ca="true">+IF(OFFSET('Sanitation Data'!$G$33,0,10*ROW('Sanitation Data'!G51))="","",OFFSET('Sanitation Data'!$G$33,0,10*ROW('Sanitation Data'!G51)))</f>
        <v/>
      </c>
      <c r="DJ57" s="35" t="str">
        <f ca="true">+IF(OFFSET('Sanitation Data'!$H$29,0,10*ROW('Sanitation Data'!H51))="","",OFFSET('Sanitation Data'!$H$29,0,10*ROW('Sanitation Data'!H51)))</f>
        <v/>
      </c>
      <c r="DK57" s="35" t="str">
        <f ca="true">+IF(OFFSET('Sanitation Data'!$H$30,0,10*ROW('Sanitation Data'!H51))="","",OFFSET('Sanitation Data'!$H$30,0,10*ROW('Sanitation Data'!H51)))</f>
        <v/>
      </c>
      <c r="DL57" s="35" t="str">
        <f ca="true">+IF(OFFSET('Sanitation Data'!$H$31,0,10*ROW('Sanitation Data'!H51))="","",OFFSET('Sanitation Data'!$H$31,0,10*ROW('Sanitation Data'!H51)))</f>
        <v/>
      </c>
      <c r="DM57" s="35" t="str">
        <f ca="true">+IF(OFFSET('Sanitation Data'!$H$32,0,10*ROW('Sanitation Data'!H51))="","",OFFSET('Sanitation Data'!$H$32,0,10*ROW('Sanitation Data'!H51)))</f>
        <v/>
      </c>
      <c r="DN57" s="35" t="str">
        <f ca="true">+IF(OFFSET('Sanitation Data'!$H$33,0,10*ROW('Sanitation Data'!H51))="","",OFFSET('Sanitation Data'!$H$33,0,10*ROW('Sanitation Data'!H51)))</f>
        <v/>
      </c>
      <c r="DO57" s="35" t="str">
        <f ca="true">+IF(OFFSET('Hygiene Data'!$C$12,0,10*ROW('Hygiene Data'!C51))="","",OFFSET('Hygiene Data'!$C$12,0,10*ROW('Hygiene Data'!C51)))</f>
        <v/>
      </c>
      <c r="DP57" s="35" t="str">
        <f ca="true">+IF(OFFSET('Hygiene Data'!$C$13,0,10*ROW('Hygiene Data'!C51))="","",OFFSET('Hygiene Data'!$C$13,0,10*ROW('Hygiene Data'!C51)))</f>
        <v/>
      </c>
      <c r="DQ57" s="35" t="str">
        <f ca="true">+IF(OFFSET('Hygiene Data'!$C$14,0,10*ROW('Hygiene Data'!C51))="","",OFFSET('Hygiene Data'!$C$14,0,10*ROW('Hygiene Data'!C51)))</f>
        <v/>
      </c>
      <c r="DR57" s="35" t="str">
        <f ca="true">+IF(OFFSET('Hygiene Data'!$D$12,0,10*ROW('Hygiene Data'!D51))="","",OFFSET('Hygiene Data'!$D$12,0,10*ROW('Hygiene Data'!D51)))</f>
        <v/>
      </c>
      <c r="DS57" s="35" t="str">
        <f ca="true">+IF(OFFSET('Hygiene Data'!$D$13,0,10*ROW('Hygiene Data'!D51))="","",OFFSET('Hygiene Data'!$D$13,0,10*ROW('Hygiene Data'!D51)))</f>
        <v/>
      </c>
      <c r="DT57" s="35" t="str">
        <f ca="true">+IF(OFFSET('Hygiene Data'!$D$14,0,10*ROW('Hygiene Data'!D51))="","",OFFSET('Hygiene Data'!$D$14,0,10*ROW('Hygiene Data'!D51)))</f>
        <v/>
      </c>
      <c r="DU57" s="35" t="str">
        <f ca="true">+IF(OFFSET('Hygiene Data'!$E$12,0,10*ROW('Hygiene Data'!E51))="","",OFFSET('Hygiene Data'!$E$12,0,10*ROW('Hygiene Data'!E51)))</f>
        <v/>
      </c>
      <c r="DV57" s="35" t="str">
        <f ca="true">+IF(OFFSET('Hygiene Data'!$E$13,0,10*ROW('Hygiene Data'!E51))="","",OFFSET('Hygiene Data'!$E$13,0,10*ROW('Hygiene Data'!E51)))</f>
        <v/>
      </c>
      <c r="DW57" s="35" t="str">
        <f ca="true">+IF(OFFSET('Hygiene Data'!$E$14,0,10*ROW('Hygiene Data'!E51))="","",OFFSET('Hygiene Data'!$E$14,0,10*ROW('Hygiene Data'!E51)))</f>
        <v/>
      </c>
      <c r="DX57" s="35" t="str">
        <f ca="true">+IF(OFFSET('Hygiene Data'!$F$12,0,10*ROW('Hygiene Data'!F51))="","",OFFSET('Hygiene Data'!$F$12,0,10*ROW('Hygiene Data'!F51)))</f>
        <v/>
      </c>
      <c r="DY57" s="35" t="str">
        <f ca="true">+IF(OFFSET('Hygiene Data'!$F$13,0,10*ROW('Hygiene Data'!F51))="","",OFFSET('Hygiene Data'!$F$13,0,10*ROW('Hygiene Data'!F51)))</f>
        <v/>
      </c>
      <c r="DZ57" s="35" t="str">
        <f ca="true">+IF(OFFSET('Hygiene Data'!$F$14,0,10*ROW('Hygiene Data'!F51))="","",OFFSET('Hygiene Data'!$F$14,0,10*ROW('Hygiene Data'!F51)))</f>
        <v/>
      </c>
      <c r="EA57" s="35" t="str">
        <f ca="true">+IF(OFFSET('Hygiene Data'!$G$12,0,10*ROW('Hygiene Data'!G51))="","",OFFSET('Hygiene Data'!$G$12,0,10*ROW('Hygiene Data'!G51)))</f>
        <v/>
      </c>
      <c r="EB57" s="35" t="str">
        <f ca="true">+IF(OFFSET('Hygiene Data'!$G$13,0,10*ROW('Hygiene Data'!G51))="","",OFFSET('Hygiene Data'!$G$13,0,10*ROW('Hygiene Data'!G51)))</f>
        <v/>
      </c>
      <c r="EC57" s="35" t="str">
        <f ca="true">+IF(OFFSET('Hygiene Data'!$G$14,0,10*ROW('Hygiene Data'!G51))="","",OFFSET('Hygiene Data'!$G$14,0,10*ROW('Hygiene Data'!G51)))</f>
        <v/>
      </c>
      <c r="ED57" s="35" t="str">
        <f ca="true">+IF(OFFSET('Hygiene Data'!$H$12,0,10*ROW('Hygiene Data'!H51))="","",OFFSET('Hygiene Data'!$H$12,0,10*ROW('Hygiene Data'!H51)))</f>
        <v/>
      </c>
      <c r="EE57" s="35" t="str">
        <f ca="true">+IF(OFFSET('Hygiene Data'!$H$13,0,10*ROW('Hygiene Data'!H51))="","",OFFSET('Hygiene Data'!$H$13,0,10*ROW('Hygiene Data'!H51)))</f>
        <v/>
      </c>
      <c r="EF57" s="35" t="str">
        <f ca="true">+IF(OFFSET('Hygiene Data'!$H$14,0,10*ROW('Hygiene Data'!H51))="","",OFFSET('Hygiene Data'!$H$14,0,10*ROW('Hygiene Data'!H51)))</f>
        <v/>
      </c>
    </row>
    <row r="58" x14ac:dyDescent="0.2">
      <c r="A58" s="58" t="str">
        <f ca="true">+IF(OFFSET('Water Data'!$B$1,0,10*ROW('Water Data'!B55))="","",OFFSET('Water Data'!$B$1,0,10*ROW('Water Data'!B55)))</f>
        <v/>
      </c>
      <c r="B58" s="58" t="str">
        <f ca="true">+IF(OFFSET('Water Data'!$A$3,0,10*ROW('Water Data'!A55))="","",OFFSET('Water Data'!$A$3,0,10*ROW('Water Data'!A55)))</f>
        <v/>
      </c>
      <c r="C58" s="58" t="str">
        <f ca="true">+IF(OFFSET('Water Data'!$C$3,0,10*ROW('Water Data'!C55))="","",OFFSET('Water Data'!$C$3,0,10*ROW('Water Data'!C55)))</f>
        <v/>
      </c>
      <c r="D58" s="247"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7"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7"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7"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7"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7"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7"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7"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7"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7"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7"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7"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7"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7"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7"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7"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7"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7"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8"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8"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8"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8"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8"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8"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8"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8"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8"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8"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8"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8"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8"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8"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8"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8"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8"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8"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8"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8"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8"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8"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8"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8"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8"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8"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8"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8"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8"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8"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9"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9"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9"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9"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9"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9"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9"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9"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9"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9"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9"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9"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9"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9"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9"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9"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9"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9"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5" t="str">
        <f ca="true">+IF(OFFSET('Water Data'!$C$28,0,10*ROW('Water Data'!C52))="","",OFFSET('Water Data'!$C$28,0,10*ROW('Water Data'!C52)))</f>
        <v/>
      </c>
      <c r="BT58" s="35" t="str">
        <f ca="true">+IF(OFFSET('Water Data'!$C$29,0,10*ROW('Water Data'!C52))="","",OFFSET('Water Data'!$C$29,0,10*ROW('Water Data'!C52)))</f>
        <v/>
      </c>
      <c r="BU58" s="35" t="str">
        <f ca="true">+IF(OFFSET('Water Data'!$C$30,0,10*ROW('Water Data'!C52))="","",OFFSET('Water Data'!$C$30,0,10*ROW('Water Data'!C52)))</f>
        <v/>
      </c>
      <c r="BV58" s="35" t="str">
        <f ca="true">+IF(OFFSET('Water Data'!$D$28,0,10*ROW('Water Data'!D52))="","",OFFSET('Water Data'!$D$28,0,10*ROW('Water Data'!D52)))</f>
        <v/>
      </c>
      <c r="BW58" s="35" t="str">
        <f ca="true">+IF(OFFSET('Water Data'!$D$29,0,10*ROW('Water Data'!D52))="","",OFFSET('Water Data'!$D$29,0,10*ROW('Water Data'!D52)))</f>
        <v/>
      </c>
      <c r="BX58" s="35" t="str">
        <f ca="true">+IF(OFFSET('Water Data'!$D$30,0,10*ROW('Water Data'!D52))="","",OFFSET('Water Data'!$D$30,0,10*ROW('Water Data'!D52)))</f>
        <v/>
      </c>
      <c r="BY58" s="35" t="str">
        <f ca="true">+IF(OFFSET('Water Data'!$E$28,0,10*ROW('Water Data'!E52))="","",OFFSET('Water Data'!$E$28,0,10*ROW('Water Data'!E52)))</f>
        <v/>
      </c>
      <c r="BZ58" s="35" t="str">
        <f ca="true">+IF(OFFSET('Water Data'!$E$29,0,10*ROW('Water Data'!E52))="","",OFFSET('Water Data'!$E$29,0,10*ROW('Water Data'!E52)))</f>
        <v/>
      </c>
      <c r="CA58" s="35" t="str">
        <f ca="true">+IF(OFFSET('Water Data'!$E$30,0,10*ROW('Water Data'!E52))="","",OFFSET('Water Data'!$E$30,0,10*ROW('Water Data'!E52)))</f>
        <v/>
      </c>
      <c r="CB58" s="35" t="str">
        <f ca="true">+IF(OFFSET('Water Data'!$F$28,0,10*ROW('Water Data'!F52))="","",OFFSET('Water Data'!$F$28,0,10*ROW('Water Data'!F52)))</f>
        <v/>
      </c>
      <c r="CC58" s="35" t="str">
        <f ca="true">+IF(OFFSET('Water Data'!$F$29,0,10*ROW('Water Data'!F52))="","",OFFSET('Water Data'!$F$29,0,10*ROW('Water Data'!F52)))</f>
        <v/>
      </c>
      <c r="CD58" s="35" t="str">
        <f ca="true">+IF(OFFSET('Water Data'!$F$30,0,10*ROW('Water Data'!F52))="","",OFFSET('Water Data'!$F$30,0,10*ROW('Water Data'!F52)))</f>
        <v/>
      </c>
      <c r="CE58" s="35" t="str">
        <f ca="true">+IF(OFFSET('Water Data'!$G$28,0,10*ROW('Water Data'!G52))="","",OFFSET('Water Data'!$G$28,0,10*ROW('Water Data'!G52)))</f>
        <v/>
      </c>
      <c r="CF58" s="35" t="str">
        <f ca="true">+IF(OFFSET('Water Data'!$G$29,0,10*ROW('Water Data'!G52))="","",OFFSET('Water Data'!$G$29,0,10*ROW('Water Data'!G52)))</f>
        <v/>
      </c>
      <c r="CG58" s="35" t="str">
        <f ca="true">+IF(OFFSET('Water Data'!$G$30,0,10*ROW('Water Data'!G52))="","",OFFSET('Water Data'!$G$30,0,10*ROW('Water Data'!G52)))</f>
        <v/>
      </c>
      <c r="CH58" s="35" t="str">
        <f ca="true">+IF(OFFSET('Water Data'!$H$28,0,10*ROW('Water Data'!H52))="","",OFFSET('Water Data'!$H$28,0,10*ROW('Water Data'!H52)))</f>
        <v/>
      </c>
      <c r="CI58" s="35" t="str">
        <f ca="true">+IF(OFFSET('Water Data'!$H$29,0,10*ROW('Water Data'!H52))="","",OFFSET('Water Data'!$H$29,0,10*ROW('Water Data'!H52)))</f>
        <v/>
      </c>
      <c r="CJ58" s="35" t="str">
        <f ca="true">+IF(OFFSET('Water Data'!$H$30,0,10*ROW('Water Data'!H52))="","",OFFSET('Water Data'!$H$30,0,10*ROW('Water Data'!H52)))</f>
        <v/>
      </c>
      <c r="CK58" s="35" t="str">
        <f ca="true">+IF(OFFSET('Sanitation Data'!$C$29,0,10*ROW('Sanitation Data'!C52))="","",OFFSET('Sanitation Data'!$C$29,0,10*ROW('Sanitation Data'!C52)))</f>
        <v/>
      </c>
      <c r="CL58" s="35" t="str">
        <f ca="true">+IF(OFFSET('Sanitation Data'!$C$30,0,10*ROW('Sanitation Data'!C52))="","",OFFSET('Sanitation Data'!$C$30,0,10*ROW('Sanitation Data'!C52)))</f>
        <v/>
      </c>
      <c r="CM58" s="35" t="str">
        <f ca="true">+IF(OFFSET('Sanitation Data'!$C$31,0,10*ROW('Sanitation Data'!C52))="","",OFFSET('Sanitation Data'!$C$31,0,10*ROW('Sanitation Data'!C52)))</f>
        <v/>
      </c>
      <c r="CN58" s="35" t="str">
        <f ca="true">+IF(OFFSET('Sanitation Data'!$C$32,0,10*ROW('Sanitation Data'!C52))="","",OFFSET('Sanitation Data'!$C$32,0,10*ROW('Sanitation Data'!C52)))</f>
        <v/>
      </c>
      <c r="CO58" s="35" t="str">
        <f ca="true">+IF(OFFSET('Sanitation Data'!$C$33,0,10*ROW('Sanitation Data'!C52))="","",OFFSET('Sanitation Data'!$C$33,0,10*ROW('Sanitation Data'!C52)))</f>
        <v/>
      </c>
      <c r="CP58" s="35" t="str">
        <f ca="true">+IF(OFFSET('Sanitation Data'!$D$29,0,10*ROW('Sanitation Data'!D52))="","",OFFSET('Sanitation Data'!$D$29,0,10*ROW('Sanitation Data'!D52)))</f>
        <v/>
      </c>
      <c r="CQ58" s="35" t="str">
        <f ca="true">+IF(OFFSET('Sanitation Data'!$D$30,0,10*ROW('Sanitation Data'!D52))="","",OFFSET('Sanitation Data'!$D$30,0,10*ROW('Sanitation Data'!D52)))</f>
        <v/>
      </c>
      <c r="CR58" s="35" t="str">
        <f ca="true">+IF(OFFSET('Sanitation Data'!$D$31,0,10*ROW('Sanitation Data'!D52))="","",OFFSET('Sanitation Data'!$D$31,0,10*ROW('Sanitation Data'!D52)))</f>
        <v/>
      </c>
      <c r="CS58" s="35" t="str">
        <f ca="true">+IF(OFFSET('Sanitation Data'!$D$32,0,10*ROW('Sanitation Data'!D52))="","",OFFSET('Sanitation Data'!$D$32,0,10*ROW('Sanitation Data'!D52)))</f>
        <v/>
      </c>
      <c r="CT58" s="35" t="str">
        <f ca="true">+IF(OFFSET('Sanitation Data'!$D$33,0,10*ROW('Sanitation Data'!D52))="","",OFFSET('Sanitation Data'!$D$33,0,10*ROW('Sanitation Data'!D52)))</f>
        <v/>
      </c>
      <c r="CU58" s="35" t="str">
        <f ca="true">+IF(OFFSET('Sanitation Data'!$E$29,0,10*ROW('Sanitation Data'!E52))="","",OFFSET('Sanitation Data'!$E$29,0,10*ROW('Sanitation Data'!E52)))</f>
        <v/>
      </c>
      <c r="CV58" s="35" t="str">
        <f ca="true">+IF(OFFSET('Sanitation Data'!$E$30,0,10*ROW('Sanitation Data'!E52))="","",OFFSET('Sanitation Data'!$E$30,0,10*ROW('Sanitation Data'!E52)))</f>
        <v/>
      </c>
      <c r="CW58" s="35" t="str">
        <f ca="true">+IF(OFFSET('Sanitation Data'!$E$31,0,10*ROW('Sanitation Data'!E52))="","",OFFSET('Sanitation Data'!$E$31,0,10*ROW('Sanitation Data'!E52)))</f>
        <v/>
      </c>
      <c r="CX58" s="35" t="str">
        <f ca="true">+IF(OFFSET('Sanitation Data'!$E$32,0,10*ROW('Sanitation Data'!E52))="","",OFFSET('Sanitation Data'!$E$32,0,10*ROW('Sanitation Data'!E52)))</f>
        <v/>
      </c>
      <c r="CY58" s="35" t="str">
        <f ca="true">+IF(OFFSET('Sanitation Data'!$E$33,0,10*ROW('Sanitation Data'!E52))="","",OFFSET('Sanitation Data'!$E$33,0,10*ROW('Sanitation Data'!E52)))</f>
        <v/>
      </c>
      <c r="CZ58" s="35" t="str">
        <f ca="true">+IF(OFFSET('Sanitation Data'!$F$29,0,10*ROW('Sanitation Data'!F52))="","",OFFSET('Sanitation Data'!$F$29,0,10*ROW('Sanitation Data'!F52)))</f>
        <v/>
      </c>
      <c r="DA58" s="35" t="str">
        <f ca="true">+IF(OFFSET('Sanitation Data'!$F$30,0,10*ROW('Sanitation Data'!F52))="","",OFFSET('Sanitation Data'!$F$30,0,10*ROW('Sanitation Data'!F52)))</f>
        <v/>
      </c>
      <c r="DB58" s="35" t="str">
        <f ca="true">+IF(OFFSET('Sanitation Data'!$F$31,0,10*ROW('Sanitation Data'!F52))="","",OFFSET('Sanitation Data'!$F$31,0,10*ROW('Sanitation Data'!F52)))</f>
        <v/>
      </c>
      <c r="DC58" s="35" t="str">
        <f ca="true">+IF(OFFSET('Sanitation Data'!$F$32,0,10*ROW('Sanitation Data'!F52))="","",OFFSET('Sanitation Data'!$F$32,0,10*ROW('Sanitation Data'!F52)))</f>
        <v/>
      </c>
      <c r="DD58" s="35" t="str">
        <f ca="true">+IF(OFFSET('Sanitation Data'!$F$33,0,10*ROW('Sanitation Data'!F52))="","",OFFSET('Sanitation Data'!$F$33,0,10*ROW('Sanitation Data'!F52)))</f>
        <v/>
      </c>
      <c r="DE58" s="35" t="str">
        <f ca="true">+IF(OFFSET('Sanitation Data'!$G$29,0,10*ROW('Sanitation Data'!G52))="","",OFFSET('Sanitation Data'!$G$29,0,10*ROW('Sanitation Data'!G52)))</f>
        <v/>
      </c>
      <c r="DF58" s="35" t="str">
        <f ca="true">+IF(OFFSET('Sanitation Data'!$G$30,0,10*ROW('Sanitation Data'!G52))="","",OFFSET('Sanitation Data'!$G$30,0,10*ROW('Sanitation Data'!G52)))</f>
        <v/>
      </c>
      <c r="DG58" s="35" t="str">
        <f ca="true">+IF(OFFSET('Sanitation Data'!$G$31,0,10*ROW('Sanitation Data'!G52))="","",OFFSET('Sanitation Data'!$G$31,0,10*ROW('Sanitation Data'!G52)))</f>
        <v/>
      </c>
      <c r="DH58" s="35" t="str">
        <f ca="true">+IF(OFFSET('Sanitation Data'!$G$32,0,10*ROW('Sanitation Data'!G52))="","",OFFSET('Sanitation Data'!$G$32,0,10*ROW('Sanitation Data'!G52)))</f>
        <v/>
      </c>
      <c r="DI58" s="35" t="str">
        <f ca="true">+IF(OFFSET('Sanitation Data'!$G$33,0,10*ROW('Sanitation Data'!G52))="","",OFFSET('Sanitation Data'!$G$33,0,10*ROW('Sanitation Data'!G52)))</f>
        <v/>
      </c>
      <c r="DJ58" s="35" t="str">
        <f ca="true">+IF(OFFSET('Sanitation Data'!$H$29,0,10*ROW('Sanitation Data'!H52))="","",OFFSET('Sanitation Data'!$H$29,0,10*ROW('Sanitation Data'!H52)))</f>
        <v/>
      </c>
      <c r="DK58" s="35" t="str">
        <f ca="true">+IF(OFFSET('Sanitation Data'!$H$30,0,10*ROW('Sanitation Data'!H52))="","",OFFSET('Sanitation Data'!$H$30,0,10*ROW('Sanitation Data'!H52)))</f>
        <v/>
      </c>
      <c r="DL58" s="35" t="str">
        <f ca="true">+IF(OFFSET('Sanitation Data'!$H$31,0,10*ROW('Sanitation Data'!H52))="","",OFFSET('Sanitation Data'!$H$31,0,10*ROW('Sanitation Data'!H52)))</f>
        <v/>
      </c>
      <c r="DM58" s="35" t="str">
        <f ca="true">+IF(OFFSET('Sanitation Data'!$H$32,0,10*ROW('Sanitation Data'!H52))="","",OFFSET('Sanitation Data'!$H$32,0,10*ROW('Sanitation Data'!H52)))</f>
        <v/>
      </c>
      <c r="DN58" s="35" t="str">
        <f ca="true">+IF(OFFSET('Sanitation Data'!$H$33,0,10*ROW('Sanitation Data'!H52))="","",OFFSET('Sanitation Data'!$H$33,0,10*ROW('Sanitation Data'!H52)))</f>
        <v/>
      </c>
      <c r="DO58" s="35" t="str">
        <f ca="true">+IF(OFFSET('Hygiene Data'!$C$12,0,10*ROW('Hygiene Data'!C52))="","",OFFSET('Hygiene Data'!$C$12,0,10*ROW('Hygiene Data'!C52)))</f>
        <v/>
      </c>
      <c r="DP58" s="35" t="str">
        <f ca="true">+IF(OFFSET('Hygiene Data'!$C$13,0,10*ROW('Hygiene Data'!C52))="","",OFFSET('Hygiene Data'!$C$13,0,10*ROW('Hygiene Data'!C52)))</f>
        <v/>
      </c>
      <c r="DQ58" s="35" t="str">
        <f ca="true">+IF(OFFSET('Hygiene Data'!$C$14,0,10*ROW('Hygiene Data'!C52))="","",OFFSET('Hygiene Data'!$C$14,0,10*ROW('Hygiene Data'!C52)))</f>
        <v/>
      </c>
      <c r="DR58" s="35" t="str">
        <f ca="true">+IF(OFFSET('Hygiene Data'!$D$12,0,10*ROW('Hygiene Data'!D52))="","",OFFSET('Hygiene Data'!$D$12,0,10*ROW('Hygiene Data'!D52)))</f>
        <v/>
      </c>
      <c r="DS58" s="35" t="str">
        <f ca="true">+IF(OFFSET('Hygiene Data'!$D$13,0,10*ROW('Hygiene Data'!D52))="","",OFFSET('Hygiene Data'!$D$13,0,10*ROW('Hygiene Data'!D52)))</f>
        <v/>
      </c>
      <c r="DT58" s="35" t="str">
        <f ca="true">+IF(OFFSET('Hygiene Data'!$D$14,0,10*ROW('Hygiene Data'!D52))="","",OFFSET('Hygiene Data'!$D$14,0,10*ROW('Hygiene Data'!D52)))</f>
        <v/>
      </c>
      <c r="DU58" s="35" t="str">
        <f ca="true">+IF(OFFSET('Hygiene Data'!$E$12,0,10*ROW('Hygiene Data'!E52))="","",OFFSET('Hygiene Data'!$E$12,0,10*ROW('Hygiene Data'!E52)))</f>
        <v/>
      </c>
      <c r="DV58" s="35" t="str">
        <f ca="true">+IF(OFFSET('Hygiene Data'!$E$13,0,10*ROW('Hygiene Data'!E52))="","",OFFSET('Hygiene Data'!$E$13,0,10*ROW('Hygiene Data'!E52)))</f>
        <v/>
      </c>
      <c r="DW58" s="35" t="str">
        <f ca="true">+IF(OFFSET('Hygiene Data'!$E$14,0,10*ROW('Hygiene Data'!E52))="","",OFFSET('Hygiene Data'!$E$14,0,10*ROW('Hygiene Data'!E52)))</f>
        <v/>
      </c>
      <c r="DX58" s="35" t="str">
        <f ca="true">+IF(OFFSET('Hygiene Data'!$F$12,0,10*ROW('Hygiene Data'!F52))="","",OFFSET('Hygiene Data'!$F$12,0,10*ROW('Hygiene Data'!F52)))</f>
        <v/>
      </c>
      <c r="DY58" s="35" t="str">
        <f ca="true">+IF(OFFSET('Hygiene Data'!$F$13,0,10*ROW('Hygiene Data'!F52))="","",OFFSET('Hygiene Data'!$F$13,0,10*ROW('Hygiene Data'!F52)))</f>
        <v/>
      </c>
      <c r="DZ58" s="35" t="str">
        <f ca="true">+IF(OFFSET('Hygiene Data'!$F$14,0,10*ROW('Hygiene Data'!F52))="","",OFFSET('Hygiene Data'!$F$14,0,10*ROW('Hygiene Data'!F52)))</f>
        <v/>
      </c>
      <c r="EA58" s="35" t="str">
        <f ca="true">+IF(OFFSET('Hygiene Data'!$G$12,0,10*ROW('Hygiene Data'!G52))="","",OFFSET('Hygiene Data'!$G$12,0,10*ROW('Hygiene Data'!G52)))</f>
        <v/>
      </c>
      <c r="EB58" s="35" t="str">
        <f ca="true">+IF(OFFSET('Hygiene Data'!$G$13,0,10*ROW('Hygiene Data'!G52))="","",OFFSET('Hygiene Data'!$G$13,0,10*ROW('Hygiene Data'!G52)))</f>
        <v/>
      </c>
      <c r="EC58" s="35" t="str">
        <f ca="true">+IF(OFFSET('Hygiene Data'!$G$14,0,10*ROW('Hygiene Data'!G52))="","",OFFSET('Hygiene Data'!$G$14,0,10*ROW('Hygiene Data'!G52)))</f>
        <v/>
      </c>
      <c r="ED58" s="35" t="str">
        <f ca="true">+IF(OFFSET('Hygiene Data'!$H$12,0,10*ROW('Hygiene Data'!H52))="","",OFFSET('Hygiene Data'!$H$12,0,10*ROW('Hygiene Data'!H52)))</f>
        <v/>
      </c>
      <c r="EE58" s="35" t="str">
        <f ca="true">+IF(OFFSET('Hygiene Data'!$H$13,0,10*ROW('Hygiene Data'!H52))="","",OFFSET('Hygiene Data'!$H$13,0,10*ROW('Hygiene Data'!H52)))</f>
        <v/>
      </c>
      <c r="EF58" s="35" t="str">
        <f ca="true">+IF(OFFSET('Hygiene Data'!$H$14,0,10*ROW('Hygiene Data'!H52))="","",OFFSET('Hygiene Data'!$H$14,0,10*ROW('Hygiene Data'!H52)))</f>
        <v/>
      </c>
    </row>
    <row r="59" x14ac:dyDescent="0.2">
      <c r="A59" s="58" t="str">
        <f ca="true">+IF(OFFSET('Water Data'!$B$1,0,10*ROW('Water Data'!B56))="","",OFFSET('Water Data'!$B$1,0,10*ROW('Water Data'!B56)))</f>
        <v/>
      </c>
      <c r="B59" s="58" t="str">
        <f ca="true">+IF(OFFSET('Water Data'!$A$3,0,10*ROW('Water Data'!A56))="","",OFFSET('Water Data'!$A$3,0,10*ROW('Water Data'!A56)))</f>
        <v/>
      </c>
      <c r="C59" s="58" t="str">
        <f ca="true">+IF(OFFSET('Water Data'!$C$3,0,10*ROW('Water Data'!C56))="","",OFFSET('Water Data'!$C$3,0,10*ROW('Water Data'!C56)))</f>
        <v/>
      </c>
      <c r="D59" s="247"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7"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7"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7"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7"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7"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7"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7"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7"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7"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7"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7"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7"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7"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7"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7"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7"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7"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8"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8"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8"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8"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8"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8"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8"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8"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8"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8"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8"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8"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8"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8"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8"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8"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8"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8"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8"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8"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8"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8"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8"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8"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8"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8"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8"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8"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8"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8"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9"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9"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9"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9"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9"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9"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9"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9"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9"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9"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9"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9"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9"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9"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9"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9"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9"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9"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5" t="str">
        <f ca="true">+IF(OFFSET('Water Data'!$C$28,0,10*ROW('Water Data'!C53))="","",OFFSET('Water Data'!$C$28,0,10*ROW('Water Data'!C53)))</f>
        <v/>
      </c>
      <c r="BT59" s="35" t="str">
        <f ca="true">+IF(OFFSET('Water Data'!$C$29,0,10*ROW('Water Data'!C53))="","",OFFSET('Water Data'!$C$29,0,10*ROW('Water Data'!C53)))</f>
        <v/>
      </c>
      <c r="BU59" s="35" t="str">
        <f ca="true">+IF(OFFSET('Water Data'!$C$30,0,10*ROW('Water Data'!C53))="","",OFFSET('Water Data'!$C$30,0,10*ROW('Water Data'!C53)))</f>
        <v/>
      </c>
      <c r="BV59" s="35" t="str">
        <f ca="true">+IF(OFFSET('Water Data'!$D$28,0,10*ROW('Water Data'!D53))="","",OFFSET('Water Data'!$D$28,0,10*ROW('Water Data'!D53)))</f>
        <v/>
      </c>
      <c r="BW59" s="35" t="str">
        <f ca="true">+IF(OFFSET('Water Data'!$D$29,0,10*ROW('Water Data'!D53))="","",OFFSET('Water Data'!$D$29,0,10*ROW('Water Data'!D53)))</f>
        <v/>
      </c>
      <c r="BX59" s="35" t="str">
        <f ca="true">+IF(OFFSET('Water Data'!$D$30,0,10*ROW('Water Data'!D53))="","",OFFSET('Water Data'!$D$30,0,10*ROW('Water Data'!D53)))</f>
        <v/>
      </c>
      <c r="BY59" s="35" t="str">
        <f ca="true">+IF(OFFSET('Water Data'!$E$28,0,10*ROW('Water Data'!E53))="","",OFFSET('Water Data'!$E$28,0,10*ROW('Water Data'!E53)))</f>
        <v/>
      </c>
      <c r="BZ59" s="35" t="str">
        <f ca="true">+IF(OFFSET('Water Data'!$E$29,0,10*ROW('Water Data'!E53))="","",OFFSET('Water Data'!$E$29,0,10*ROW('Water Data'!E53)))</f>
        <v/>
      </c>
      <c r="CA59" s="35" t="str">
        <f ca="true">+IF(OFFSET('Water Data'!$E$30,0,10*ROW('Water Data'!E53))="","",OFFSET('Water Data'!$E$30,0,10*ROW('Water Data'!E53)))</f>
        <v/>
      </c>
      <c r="CB59" s="35" t="str">
        <f ca="true">+IF(OFFSET('Water Data'!$F$28,0,10*ROW('Water Data'!F53))="","",OFFSET('Water Data'!$F$28,0,10*ROW('Water Data'!F53)))</f>
        <v/>
      </c>
      <c r="CC59" s="35" t="str">
        <f ca="true">+IF(OFFSET('Water Data'!$F$29,0,10*ROW('Water Data'!F53))="","",OFFSET('Water Data'!$F$29,0,10*ROW('Water Data'!F53)))</f>
        <v/>
      </c>
      <c r="CD59" s="35" t="str">
        <f ca="true">+IF(OFFSET('Water Data'!$F$30,0,10*ROW('Water Data'!F53))="","",OFFSET('Water Data'!$F$30,0,10*ROW('Water Data'!F53)))</f>
        <v/>
      </c>
      <c r="CE59" s="35" t="str">
        <f ca="true">+IF(OFFSET('Water Data'!$G$28,0,10*ROW('Water Data'!G53))="","",OFFSET('Water Data'!$G$28,0,10*ROW('Water Data'!G53)))</f>
        <v/>
      </c>
      <c r="CF59" s="35" t="str">
        <f ca="true">+IF(OFFSET('Water Data'!$G$29,0,10*ROW('Water Data'!G53))="","",OFFSET('Water Data'!$G$29,0,10*ROW('Water Data'!G53)))</f>
        <v/>
      </c>
      <c r="CG59" s="35" t="str">
        <f ca="true">+IF(OFFSET('Water Data'!$G$30,0,10*ROW('Water Data'!G53))="","",OFFSET('Water Data'!$G$30,0,10*ROW('Water Data'!G53)))</f>
        <v/>
      </c>
      <c r="CH59" s="35" t="str">
        <f ca="true">+IF(OFFSET('Water Data'!$H$28,0,10*ROW('Water Data'!H53))="","",OFFSET('Water Data'!$H$28,0,10*ROW('Water Data'!H53)))</f>
        <v/>
      </c>
      <c r="CI59" s="35" t="str">
        <f ca="true">+IF(OFFSET('Water Data'!$H$29,0,10*ROW('Water Data'!H53))="","",OFFSET('Water Data'!$H$29,0,10*ROW('Water Data'!H53)))</f>
        <v/>
      </c>
      <c r="CJ59" s="35" t="str">
        <f ca="true">+IF(OFFSET('Water Data'!$H$30,0,10*ROW('Water Data'!H53))="","",OFFSET('Water Data'!$H$30,0,10*ROW('Water Data'!H53)))</f>
        <v/>
      </c>
      <c r="CK59" s="35" t="str">
        <f ca="true">+IF(OFFSET('Sanitation Data'!$C$29,0,10*ROW('Sanitation Data'!C53))="","",OFFSET('Sanitation Data'!$C$29,0,10*ROW('Sanitation Data'!C53)))</f>
        <v/>
      </c>
      <c r="CL59" s="35" t="str">
        <f ca="true">+IF(OFFSET('Sanitation Data'!$C$30,0,10*ROW('Sanitation Data'!C53))="","",OFFSET('Sanitation Data'!$C$30,0,10*ROW('Sanitation Data'!C53)))</f>
        <v/>
      </c>
      <c r="CM59" s="35" t="str">
        <f ca="true">+IF(OFFSET('Sanitation Data'!$C$31,0,10*ROW('Sanitation Data'!C53))="","",OFFSET('Sanitation Data'!$C$31,0,10*ROW('Sanitation Data'!C53)))</f>
        <v/>
      </c>
      <c r="CN59" s="35" t="str">
        <f ca="true">+IF(OFFSET('Sanitation Data'!$C$32,0,10*ROW('Sanitation Data'!C53))="","",OFFSET('Sanitation Data'!$C$32,0,10*ROW('Sanitation Data'!C53)))</f>
        <v/>
      </c>
      <c r="CO59" s="35" t="str">
        <f ca="true">+IF(OFFSET('Sanitation Data'!$C$33,0,10*ROW('Sanitation Data'!C53))="","",OFFSET('Sanitation Data'!$C$33,0,10*ROW('Sanitation Data'!C53)))</f>
        <v/>
      </c>
      <c r="CP59" s="35" t="str">
        <f ca="true">+IF(OFFSET('Sanitation Data'!$D$29,0,10*ROW('Sanitation Data'!D53))="","",OFFSET('Sanitation Data'!$D$29,0,10*ROW('Sanitation Data'!D53)))</f>
        <v/>
      </c>
      <c r="CQ59" s="35" t="str">
        <f ca="true">+IF(OFFSET('Sanitation Data'!$D$30,0,10*ROW('Sanitation Data'!D53))="","",OFFSET('Sanitation Data'!$D$30,0,10*ROW('Sanitation Data'!D53)))</f>
        <v/>
      </c>
      <c r="CR59" s="35" t="str">
        <f ca="true">+IF(OFFSET('Sanitation Data'!$D$31,0,10*ROW('Sanitation Data'!D53))="","",OFFSET('Sanitation Data'!$D$31,0,10*ROW('Sanitation Data'!D53)))</f>
        <v/>
      </c>
      <c r="CS59" s="35" t="str">
        <f ca="true">+IF(OFFSET('Sanitation Data'!$D$32,0,10*ROW('Sanitation Data'!D53))="","",OFFSET('Sanitation Data'!$D$32,0,10*ROW('Sanitation Data'!D53)))</f>
        <v/>
      </c>
      <c r="CT59" s="35" t="str">
        <f ca="true">+IF(OFFSET('Sanitation Data'!$D$33,0,10*ROW('Sanitation Data'!D53))="","",OFFSET('Sanitation Data'!$D$33,0,10*ROW('Sanitation Data'!D53)))</f>
        <v/>
      </c>
      <c r="CU59" s="35" t="str">
        <f ca="true">+IF(OFFSET('Sanitation Data'!$E$29,0,10*ROW('Sanitation Data'!E53))="","",OFFSET('Sanitation Data'!$E$29,0,10*ROW('Sanitation Data'!E53)))</f>
        <v/>
      </c>
      <c r="CV59" s="35" t="str">
        <f ca="true">+IF(OFFSET('Sanitation Data'!$E$30,0,10*ROW('Sanitation Data'!E53))="","",OFFSET('Sanitation Data'!$E$30,0,10*ROW('Sanitation Data'!E53)))</f>
        <v/>
      </c>
      <c r="CW59" s="35" t="str">
        <f ca="true">+IF(OFFSET('Sanitation Data'!$E$31,0,10*ROW('Sanitation Data'!E53))="","",OFFSET('Sanitation Data'!$E$31,0,10*ROW('Sanitation Data'!E53)))</f>
        <v/>
      </c>
      <c r="CX59" s="35" t="str">
        <f ca="true">+IF(OFFSET('Sanitation Data'!$E$32,0,10*ROW('Sanitation Data'!E53))="","",OFFSET('Sanitation Data'!$E$32,0,10*ROW('Sanitation Data'!E53)))</f>
        <v/>
      </c>
      <c r="CY59" s="35" t="str">
        <f ca="true">+IF(OFFSET('Sanitation Data'!$E$33,0,10*ROW('Sanitation Data'!E53))="","",OFFSET('Sanitation Data'!$E$33,0,10*ROW('Sanitation Data'!E53)))</f>
        <v/>
      </c>
      <c r="CZ59" s="35" t="str">
        <f ca="true">+IF(OFFSET('Sanitation Data'!$F$29,0,10*ROW('Sanitation Data'!F53))="","",OFFSET('Sanitation Data'!$F$29,0,10*ROW('Sanitation Data'!F53)))</f>
        <v/>
      </c>
      <c r="DA59" s="35" t="str">
        <f ca="true">+IF(OFFSET('Sanitation Data'!$F$30,0,10*ROW('Sanitation Data'!F53))="","",OFFSET('Sanitation Data'!$F$30,0,10*ROW('Sanitation Data'!F53)))</f>
        <v/>
      </c>
      <c r="DB59" s="35" t="str">
        <f ca="true">+IF(OFFSET('Sanitation Data'!$F$31,0,10*ROW('Sanitation Data'!F53))="","",OFFSET('Sanitation Data'!$F$31,0,10*ROW('Sanitation Data'!F53)))</f>
        <v/>
      </c>
      <c r="DC59" s="35" t="str">
        <f ca="true">+IF(OFFSET('Sanitation Data'!$F$32,0,10*ROW('Sanitation Data'!F53))="","",OFFSET('Sanitation Data'!$F$32,0,10*ROW('Sanitation Data'!F53)))</f>
        <v/>
      </c>
      <c r="DD59" s="35" t="str">
        <f ca="true">+IF(OFFSET('Sanitation Data'!$F$33,0,10*ROW('Sanitation Data'!F53))="","",OFFSET('Sanitation Data'!$F$33,0,10*ROW('Sanitation Data'!F53)))</f>
        <v/>
      </c>
      <c r="DE59" s="35" t="str">
        <f ca="true">+IF(OFFSET('Sanitation Data'!$G$29,0,10*ROW('Sanitation Data'!G53))="","",OFFSET('Sanitation Data'!$G$29,0,10*ROW('Sanitation Data'!G53)))</f>
        <v/>
      </c>
      <c r="DF59" s="35" t="str">
        <f ca="true">+IF(OFFSET('Sanitation Data'!$G$30,0,10*ROW('Sanitation Data'!G53))="","",OFFSET('Sanitation Data'!$G$30,0,10*ROW('Sanitation Data'!G53)))</f>
        <v/>
      </c>
      <c r="DG59" s="35" t="str">
        <f ca="true">+IF(OFFSET('Sanitation Data'!$G$31,0,10*ROW('Sanitation Data'!G53))="","",OFFSET('Sanitation Data'!$G$31,0,10*ROW('Sanitation Data'!G53)))</f>
        <v/>
      </c>
      <c r="DH59" s="35" t="str">
        <f ca="true">+IF(OFFSET('Sanitation Data'!$G$32,0,10*ROW('Sanitation Data'!G53))="","",OFFSET('Sanitation Data'!$G$32,0,10*ROW('Sanitation Data'!G53)))</f>
        <v/>
      </c>
      <c r="DI59" s="35" t="str">
        <f ca="true">+IF(OFFSET('Sanitation Data'!$G$33,0,10*ROW('Sanitation Data'!G53))="","",OFFSET('Sanitation Data'!$G$33,0,10*ROW('Sanitation Data'!G53)))</f>
        <v/>
      </c>
      <c r="DJ59" s="35" t="str">
        <f ca="true">+IF(OFFSET('Sanitation Data'!$H$29,0,10*ROW('Sanitation Data'!H53))="","",OFFSET('Sanitation Data'!$H$29,0,10*ROW('Sanitation Data'!H53)))</f>
        <v/>
      </c>
      <c r="DK59" s="35" t="str">
        <f ca="true">+IF(OFFSET('Sanitation Data'!$H$30,0,10*ROW('Sanitation Data'!H53))="","",OFFSET('Sanitation Data'!$H$30,0,10*ROW('Sanitation Data'!H53)))</f>
        <v/>
      </c>
      <c r="DL59" s="35" t="str">
        <f ca="true">+IF(OFFSET('Sanitation Data'!$H$31,0,10*ROW('Sanitation Data'!H53))="","",OFFSET('Sanitation Data'!$H$31,0,10*ROW('Sanitation Data'!H53)))</f>
        <v/>
      </c>
      <c r="DM59" s="35" t="str">
        <f ca="true">+IF(OFFSET('Sanitation Data'!$H$32,0,10*ROW('Sanitation Data'!H53))="","",OFFSET('Sanitation Data'!$H$32,0,10*ROW('Sanitation Data'!H53)))</f>
        <v/>
      </c>
      <c r="DN59" s="35" t="str">
        <f ca="true">+IF(OFFSET('Sanitation Data'!$H$33,0,10*ROW('Sanitation Data'!H53))="","",OFFSET('Sanitation Data'!$H$33,0,10*ROW('Sanitation Data'!H53)))</f>
        <v/>
      </c>
      <c r="DO59" s="35" t="str">
        <f ca="true">+IF(OFFSET('Hygiene Data'!$C$12,0,10*ROW('Hygiene Data'!C53))="","",OFFSET('Hygiene Data'!$C$12,0,10*ROW('Hygiene Data'!C53)))</f>
        <v/>
      </c>
      <c r="DP59" s="35" t="str">
        <f ca="true">+IF(OFFSET('Hygiene Data'!$C$13,0,10*ROW('Hygiene Data'!C53))="","",OFFSET('Hygiene Data'!$C$13,0,10*ROW('Hygiene Data'!C53)))</f>
        <v/>
      </c>
      <c r="DQ59" s="35" t="str">
        <f ca="true">+IF(OFFSET('Hygiene Data'!$C$14,0,10*ROW('Hygiene Data'!C53))="","",OFFSET('Hygiene Data'!$C$14,0,10*ROW('Hygiene Data'!C53)))</f>
        <v/>
      </c>
      <c r="DR59" s="35" t="str">
        <f ca="true">+IF(OFFSET('Hygiene Data'!$D$12,0,10*ROW('Hygiene Data'!D53))="","",OFFSET('Hygiene Data'!$D$12,0,10*ROW('Hygiene Data'!D53)))</f>
        <v/>
      </c>
      <c r="DS59" s="35" t="str">
        <f ca="true">+IF(OFFSET('Hygiene Data'!$D$13,0,10*ROW('Hygiene Data'!D53))="","",OFFSET('Hygiene Data'!$D$13,0,10*ROW('Hygiene Data'!D53)))</f>
        <v/>
      </c>
      <c r="DT59" s="35" t="str">
        <f ca="true">+IF(OFFSET('Hygiene Data'!$D$14,0,10*ROW('Hygiene Data'!D53))="","",OFFSET('Hygiene Data'!$D$14,0,10*ROW('Hygiene Data'!D53)))</f>
        <v/>
      </c>
      <c r="DU59" s="35" t="str">
        <f ca="true">+IF(OFFSET('Hygiene Data'!$E$12,0,10*ROW('Hygiene Data'!E53))="","",OFFSET('Hygiene Data'!$E$12,0,10*ROW('Hygiene Data'!E53)))</f>
        <v/>
      </c>
      <c r="DV59" s="35" t="str">
        <f ca="true">+IF(OFFSET('Hygiene Data'!$E$13,0,10*ROW('Hygiene Data'!E53))="","",OFFSET('Hygiene Data'!$E$13,0,10*ROW('Hygiene Data'!E53)))</f>
        <v/>
      </c>
      <c r="DW59" s="35" t="str">
        <f ca="true">+IF(OFFSET('Hygiene Data'!$E$14,0,10*ROW('Hygiene Data'!E53))="","",OFFSET('Hygiene Data'!$E$14,0,10*ROW('Hygiene Data'!E53)))</f>
        <v/>
      </c>
      <c r="DX59" s="35" t="str">
        <f ca="true">+IF(OFFSET('Hygiene Data'!$F$12,0,10*ROW('Hygiene Data'!F53))="","",OFFSET('Hygiene Data'!$F$12,0,10*ROW('Hygiene Data'!F53)))</f>
        <v/>
      </c>
      <c r="DY59" s="35" t="str">
        <f ca="true">+IF(OFFSET('Hygiene Data'!$F$13,0,10*ROW('Hygiene Data'!F53))="","",OFFSET('Hygiene Data'!$F$13,0,10*ROW('Hygiene Data'!F53)))</f>
        <v/>
      </c>
      <c r="DZ59" s="35" t="str">
        <f ca="true">+IF(OFFSET('Hygiene Data'!$F$14,0,10*ROW('Hygiene Data'!F53))="","",OFFSET('Hygiene Data'!$F$14,0,10*ROW('Hygiene Data'!F53)))</f>
        <v/>
      </c>
      <c r="EA59" s="35" t="str">
        <f ca="true">+IF(OFFSET('Hygiene Data'!$G$12,0,10*ROW('Hygiene Data'!G53))="","",OFFSET('Hygiene Data'!$G$12,0,10*ROW('Hygiene Data'!G53)))</f>
        <v/>
      </c>
      <c r="EB59" s="35" t="str">
        <f ca="true">+IF(OFFSET('Hygiene Data'!$G$13,0,10*ROW('Hygiene Data'!G53))="","",OFFSET('Hygiene Data'!$G$13,0,10*ROW('Hygiene Data'!G53)))</f>
        <v/>
      </c>
      <c r="EC59" s="35" t="str">
        <f ca="true">+IF(OFFSET('Hygiene Data'!$G$14,0,10*ROW('Hygiene Data'!G53))="","",OFFSET('Hygiene Data'!$G$14,0,10*ROW('Hygiene Data'!G53)))</f>
        <v/>
      </c>
      <c r="ED59" s="35" t="str">
        <f ca="true">+IF(OFFSET('Hygiene Data'!$H$12,0,10*ROW('Hygiene Data'!H53))="","",OFFSET('Hygiene Data'!$H$12,0,10*ROW('Hygiene Data'!H53)))</f>
        <v/>
      </c>
      <c r="EE59" s="35" t="str">
        <f ca="true">+IF(OFFSET('Hygiene Data'!$H$13,0,10*ROW('Hygiene Data'!H53))="","",OFFSET('Hygiene Data'!$H$13,0,10*ROW('Hygiene Data'!H53)))</f>
        <v/>
      </c>
      <c r="EF59" s="35" t="str">
        <f ca="true">+IF(OFFSET('Hygiene Data'!$H$14,0,10*ROW('Hygiene Data'!H53))="","",OFFSET('Hygiene Data'!$H$14,0,10*ROW('Hygiene Data'!H53)))</f>
        <v/>
      </c>
    </row>
    <row r="60" x14ac:dyDescent="0.2">
      <c r="A60" s="58" t="str">
        <f ca="true">+IF(OFFSET('Water Data'!$B$1,0,10*ROW('Water Data'!B57))="","",OFFSET('Water Data'!$B$1,0,10*ROW('Water Data'!B57)))</f>
        <v/>
      </c>
      <c r="B60" s="58" t="str">
        <f ca="true">+IF(OFFSET('Water Data'!$A$3,0,10*ROW('Water Data'!A57))="","",OFFSET('Water Data'!$A$3,0,10*ROW('Water Data'!A57)))</f>
        <v/>
      </c>
      <c r="C60" s="58" t="str">
        <f ca="true">+IF(OFFSET('Water Data'!$C$3,0,10*ROW('Water Data'!C57))="","",OFFSET('Water Data'!$C$3,0,10*ROW('Water Data'!C57)))</f>
        <v/>
      </c>
      <c r="D60" s="247"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7"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7"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7"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7"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7"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7"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7"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7"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7"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7"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7"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7"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7"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7"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7"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7"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7"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8"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8"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8"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8"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8"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8"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8"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8"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8"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8"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8"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8"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8"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8"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8"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8"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8"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8"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8"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8"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8"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8"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8"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8"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8"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8"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8"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8"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8"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8"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9"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9"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9"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9"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9"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9"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9"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9"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9"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9"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9"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9"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9"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9"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9"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9"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9"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9"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5" t="str">
        <f ca="true">+IF(OFFSET('Water Data'!$C$28,0,10*ROW('Water Data'!C54))="","",OFFSET('Water Data'!$C$28,0,10*ROW('Water Data'!C54)))</f>
        <v/>
      </c>
      <c r="BT60" s="35" t="str">
        <f ca="true">+IF(OFFSET('Water Data'!$C$29,0,10*ROW('Water Data'!C54))="","",OFFSET('Water Data'!$C$29,0,10*ROW('Water Data'!C54)))</f>
        <v/>
      </c>
      <c r="BU60" s="35" t="str">
        <f ca="true">+IF(OFFSET('Water Data'!$C$30,0,10*ROW('Water Data'!C54))="","",OFFSET('Water Data'!$C$30,0,10*ROW('Water Data'!C54)))</f>
        <v/>
      </c>
      <c r="BV60" s="35" t="str">
        <f ca="true">+IF(OFFSET('Water Data'!$D$28,0,10*ROW('Water Data'!D54))="","",OFFSET('Water Data'!$D$28,0,10*ROW('Water Data'!D54)))</f>
        <v/>
      </c>
      <c r="BW60" s="35" t="str">
        <f ca="true">+IF(OFFSET('Water Data'!$D$29,0,10*ROW('Water Data'!D54))="","",OFFSET('Water Data'!$D$29,0,10*ROW('Water Data'!D54)))</f>
        <v/>
      </c>
      <c r="BX60" s="35" t="str">
        <f ca="true">+IF(OFFSET('Water Data'!$D$30,0,10*ROW('Water Data'!D54))="","",OFFSET('Water Data'!$D$30,0,10*ROW('Water Data'!D54)))</f>
        <v/>
      </c>
      <c r="BY60" s="35" t="str">
        <f ca="true">+IF(OFFSET('Water Data'!$E$28,0,10*ROW('Water Data'!E54))="","",OFFSET('Water Data'!$E$28,0,10*ROW('Water Data'!E54)))</f>
        <v/>
      </c>
      <c r="BZ60" s="35" t="str">
        <f ca="true">+IF(OFFSET('Water Data'!$E$29,0,10*ROW('Water Data'!E54))="","",OFFSET('Water Data'!$E$29,0,10*ROW('Water Data'!E54)))</f>
        <v/>
      </c>
      <c r="CA60" s="35" t="str">
        <f ca="true">+IF(OFFSET('Water Data'!$E$30,0,10*ROW('Water Data'!E54))="","",OFFSET('Water Data'!$E$30,0,10*ROW('Water Data'!E54)))</f>
        <v/>
      </c>
      <c r="CB60" s="35" t="str">
        <f ca="true">+IF(OFFSET('Water Data'!$F$28,0,10*ROW('Water Data'!F54))="","",OFFSET('Water Data'!$F$28,0,10*ROW('Water Data'!F54)))</f>
        <v/>
      </c>
      <c r="CC60" s="35" t="str">
        <f ca="true">+IF(OFFSET('Water Data'!$F$29,0,10*ROW('Water Data'!F54))="","",OFFSET('Water Data'!$F$29,0,10*ROW('Water Data'!F54)))</f>
        <v/>
      </c>
      <c r="CD60" s="35" t="str">
        <f ca="true">+IF(OFFSET('Water Data'!$F$30,0,10*ROW('Water Data'!F54))="","",OFFSET('Water Data'!$F$30,0,10*ROW('Water Data'!F54)))</f>
        <v/>
      </c>
      <c r="CE60" s="35" t="str">
        <f ca="true">+IF(OFFSET('Water Data'!$G$28,0,10*ROW('Water Data'!G54))="","",OFFSET('Water Data'!$G$28,0,10*ROW('Water Data'!G54)))</f>
        <v/>
      </c>
      <c r="CF60" s="35" t="str">
        <f ca="true">+IF(OFFSET('Water Data'!$G$29,0,10*ROW('Water Data'!G54))="","",OFFSET('Water Data'!$G$29,0,10*ROW('Water Data'!G54)))</f>
        <v/>
      </c>
      <c r="CG60" s="35" t="str">
        <f ca="true">+IF(OFFSET('Water Data'!$G$30,0,10*ROW('Water Data'!G54))="","",OFFSET('Water Data'!$G$30,0,10*ROW('Water Data'!G54)))</f>
        <v/>
      </c>
      <c r="CH60" s="35" t="str">
        <f ca="true">+IF(OFFSET('Water Data'!$H$28,0,10*ROW('Water Data'!H54))="","",OFFSET('Water Data'!$H$28,0,10*ROW('Water Data'!H54)))</f>
        <v/>
      </c>
      <c r="CI60" s="35" t="str">
        <f ca="true">+IF(OFFSET('Water Data'!$H$29,0,10*ROW('Water Data'!H54))="","",OFFSET('Water Data'!$H$29,0,10*ROW('Water Data'!H54)))</f>
        <v/>
      </c>
      <c r="CJ60" s="35" t="str">
        <f ca="true">+IF(OFFSET('Water Data'!$H$30,0,10*ROW('Water Data'!H54))="","",OFFSET('Water Data'!$H$30,0,10*ROW('Water Data'!H54)))</f>
        <v/>
      </c>
      <c r="CK60" s="35" t="str">
        <f ca="true">+IF(OFFSET('Sanitation Data'!$C$29,0,10*ROW('Sanitation Data'!C54))="","",OFFSET('Sanitation Data'!$C$29,0,10*ROW('Sanitation Data'!C54)))</f>
        <v/>
      </c>
      <c r="CL60" s="35" t="str">
        <f ca="true">+IF(OFFSET('Sanitation Data'!$C$30,0,10*ROW('Sanitation Data'!C54))="","",OFFSET('Sanitation Data'!$C$30,0,10*ROW('Sanitation Data'!C54)))</f>
        <v/>
      </c>
      <c r="CM60" s="35" t="str">
        <f ca="true">+IF(OFFSET('Sanitation Data'!$C$31,0,10*ROW('Sanitation Data'!C54))="","",OFFSET('Sanitation Data'!$C$31,0,10*ROW('Sanitation Data'!C54)))</f>
        <v/>
      </c>
      <c r="CN60" s="35" t="str">
        <f ca="true">+IF(OFFSET('Sanitation Data'!$C$32,0,10*ROW('Sanitation Data'!C54))="","",OFFSET('Sanitation Data'!$C$32,0,10*ROW('Sanitation Data'!C54)))</f>
        <v/>
      </c>
      <c r="CO60" s="35" t="str">
        <f ca="true">+IF(OFFSET('Sanitation Data'!$C$33,0,10*ROW('Sanitation Data'!C54))="","",OFFSET('Sanitation Data'!$C$33,0,10*ROW('Sanitation Data'!C54)))</f>
        <v/>
      </c>
      <c r="CP60" s="35" t="str">
        <f ca="true">+IF(OFFSET('Sanitation Data'!$D$29,0,10*ROW('Sanitation Data'!D54))="","",OFFSET('Sanitation Data'!$D$29,0,10*ROW('Sanitation Data'!D54)))</f>
        <v/>
      </c>
      <c r="CQ60" s="35" t="str">
        <f ca="true">+IF(OFFSET('Sanitation Data'!$D$30,0,10*ROW('Sanitation Data'!D54))="","",OFFSET('Sanitation Data'!$D$30,0,10*ROW('Sanitation Data'!D54)))</f>
        <v/>
      </c>
      <c r="CR60" s="35" t="str">
        <f ca="true">+IF(OFFSET('Sanitation Data'!$D$31,0,10*ROW('Sanitation Data'!D54))="","",OFFSET('Sanitation Data'!$D$31,0,10*ROW('Sanitation Data'!D54)))</f>
        <v/>
      </c>
      <c r="CS60" s="35" t="str">
        <f ca="true">+IF(OFFSET('Sanitation Data'!$D$32,0,10*ROW('Sanitation Data'!D54))="","",OFFSET('Sanitation Data'!$D$32,0,10*ROW('Sanitation Data'!D54)))</f>
        <v/>
      </c>
      <c r="CT60" s="35" t="str">
        <f ca="true">+IF(OFFSET('Sanitation Data'!$D$33,0,10*ROW('Sanitation Data'!D54))="","",OFFSET('Sanitation Data'!$D$33,0,10*ROW('Sanitation Data'!D54)))</f>
        <v/>
      </c>
      <c r="CU60" s="35" t="str">
        <f ca="true">+IF(OFFSET('Sanitation Data'!$E$29,0,10*ROW('Sanitation Data'!E54))="","",OFFSET('Sanitation Data'!$E$29,0,10*ROW('Sanitation Data'!E54)))</f>
        <v/>
      </c>
      <c r="CV60" s="35" t="str">
        <f ca="true">+IF(OFFSET('Sanitation Data'!$E$30,0,10*ROW('Sanitation Data'!E54))="","",OFFSET('Sanitation Data'!$E$30,0,10*ROW('Sanitation Data'!E54)))</f>
        <v/>
      </c>
      <c r="CW60" s="35" t="str">
        <f ca="true">+IF(OFFSET('Sanitation Data'!$E$31,0,10*ROW('Sanitation Data'!E54))="","",OFFSET('Sanitation Data'!$E$31,0,10*ROW('Sanitation Data'!E54)))</f>
        <v/>
      </c>
      <c r="CX60" s="35" t="str">
        <f ca="true">+IF(OFFSET('Sanitation Data'!$E$32,0,10*ROW('Sanitation Data'!E54))="","",OFFSET('Sanitation Data'!$E$32,0,10*ROW('Sanitation Data'!E54)))</f>
        <v/>
      </c>
      <c r="CY60" s="35" t="str">
        <f ca="true">+IF(OFFSET('Sanitation Data'!$E$33,0,10*ROW('Sanitation Data'!E54))="","",OFFSET('Sanitation Data'!$E$33,0,10*ROW('Sanitation Data'!E54)))</f>
        <v/>
      </c>
      <c r="CZ60" s="35" t="str">
        <f ca="true">+IF(OFFSET('Sanitation Data'!$F$29,0,10*ROW('Sanitation Data'!F54))="","",OFFSET('Sanitation Data'!$F$29,0,10*ROW('Sanitation Data'!F54)))</f>
        <v/>
      </c>
      <c r="DA60" s="35" t="str">
        <f ca="true">+IF(OFFSET('Sanitation Data'!$F$30,0,10*ROW('Sanitation Data'!F54))="","",OFFSET('Sanitation Data'!$F$30,0,10*ROW('Sanitation Data'!F54)))</f>
        <v/>
      </c>
      <c r="DB60" s="35" t="str">
        <f ca="true">+IF(OFFSET('Sanitation Data'!$F$31,0,10*ROW('Sanitation Data'!F54))="","",OFFSET('Sanitation Data'!$F$31,0,10*ROW('Sanitation Data'!F54)))</f>
        <v/>
      </c>
      <c r="DC60" s="35" t="str">
        <f ca="true">+IF(OFFSET('Sanitation Data'!$F$32,0,10*ROW('Sanitation Data'!F54))="","",OFFSET('Sanitation Data'!$F$32,0,10*ROW('Sanitation Data'!F54)))</f>
        <v/>
      </c>
      <c r="DD60" s="35" t="str">
        <f ca="true">+IF(OFFSET('Sanitation Data'!$F$33,0,10*ROW('Sanitation Data'!F54))="","",OFFSET('Sanitation Data'!$F$33,0,10*ROW('Sanitation Data'!F54)))</f>
        <v/>
      </c>
      <c r="DE60" s="35" t="str">
        <f ca="true">+IF(OFFSET('Sanitation Data'!$G$29,0,10*ROW('Sanitation Data'!G54))="","",OFFSET('Sanitation Data'!$G$29,0,10*ROW('Sanitation Data'!G54)))</f>
        <v/>
      </c>
      <c r="DF60" s="35" t="str">
        <f ca="true">+IF(OFFSET('Sanitation Data'!$G$30,0,10*ROW('Sanitation Data'!G54))="","",OFFSET('Sanitation Data'!$G$30,0,10*ROW('Sanitation Data'!G54)))</f>
        <v/>
      </c>
      <c r="DG60" s="35" t="str">
        <f ca="true">+IF(OFFSET('Sanitation Data'!$G$31,0,10*ROW('Sanitation Data'!G54))="","",OFFSET('Sanitation Data'!$G$31,0,10*ROW('Sanitation Data'!G54)))</f>
        <v/>
      </c>
      <c r="DH60" s="35" t="str">
        <f ca="true">+IF(OFFSET('Sanitation Data'!$G$32,0,10*ROW('Sanitation Data'!G54))="","",OFFSET('Sanitation Data'!$G$32,0,10*ROW('Sanitation Data'!G54)))</f>
        <v/>
      </c>
      <c r="DI60" s="35" t="str">
        <f ca="true">+IF(OFFSET('Sanitation Data'!$G$33,0,10*ROW('Sanitation Data'!G54))="","",OFFSET('Sanitation Data'!$G$33,0,10*ROW('Sanitation Data'!G54)))</f>
        <v/>
      </c>
      <c r="DJ60" s="35" t="str">
        <f ca="true">+IF(OFFSET('Sanitation Data'!$H$29,0,10*ROW('Sanitation Data'!H54))="","",OFFSET('Sanitation Data'!$H$29,0,10*ROW('Sanitation Data'!H54)))</f>
        <v/>
      </c>
      <c r="DK60" s="35" t="str">
        <f ca="true">+IF(OFFSET('Sanitation Data'!$H$30,0,10*ROW('Sanitation Data'!H54))="","",OFFSET('Sanitation Data'!$H$30,0,10*ROW('Sanitation Data'!H54)))</f>
        <v/>
      </c>
      <c r="DL60" s="35" t="str">
        <f ca="true">+IF(OFFSET('Sanitation Data'!$H$31,0,10*ROW('Sanitation Data'!H54))="","",OFFSET('Sanitation Data'!$H$31,0,10*ROW('Sanitation Data'!H54)))</f>
        <v/>
      </c>
      <c r="DM60" s="35" t="str">
        <f ca="true">+IF(OFFSET('Sanitation Data'!$H$32,0,10*ROW('Sanitation Data'!H54))="","",OFFSET('Sanitation Data'!$H$32,0,10*ROW('Sanitation Data'!H54)))</f>
        <v/>
      </c>
      <c r="DN60" s="35" t="str">
        <f ca="true">+IF(OFFSET('Sanitation Data'!$H$33,0,10*ROW('Sanitation Data'!H54))="","",OFFSET('Sanitation Data'!$H$33,0,10*ROW('Sanitation Data'!H54)))</f>
        <v/>
      </c>
      <c r="DO60" s="35" t="str">
        <f ca="true">+IF(OFFSET('Hygiene Data'!$C$12,0,10*ROW('Hygiene Data'!C54))="","",OFFSET('Hygiene Data'!$C$12,0,10*ROW('Hygiene Data'!C54)))</f>
        <v/>
      </c>
      <c r="DP60" s="35" t="str">
        <f ca="true">+IF(OFFSET('Hygiene Data'!$C$13,0,10*ROW('Hygiene Data'!C54))="","",OFFSET('Hygiene Data'!$C$13,0,10*ROW('Hygiene Data'!C54)))</f>
        <v/>
      </c>
      <c r="DQ60" s="35" t="str">
        <f ca="true">+IF(OFFSET('Hygiene Data'!$C$14,0,10*ROW('Hygiene Data'!C54))="","",OFFSET('Hygiene Data'!$C$14,0,10*ROW('Hygiene Data'!C54)))</f>
        <v/>
      </c>
      <c r="DR60" s="35" t="str">
        <f ca="true">+IF(OFFSET('Hygiene Data'!$D$12,0,10*ROW('Hygiene Data'!D54))="","",OFFSET('Hygiene Data'!$D$12,0,10*ROW('Hygiene Data'!D54)))</f>
        <v/>
      </c>
      <c r="DS60" s="35" t="str">
        <f ca="true">+IF(OFFSET('Hygiene Data'!$D$13,0,10*ROW('Hygiene Data'!D54))="","",OFFSET('Hygiene Data'!$D$13,0,10*ROW('Hygiene Data'!D54)))</f>
        <v/>
      </c>
      <c r="DT60" s="35" t="str">
        <f ca="true">+IF(OFFSET('Hygiene Data'!$D$14,0,10*ROW('Hygiene Data'!D54))="","",OFFSET('Hygiene Data'!$D$14,0,10*ROW('Hygiene Data'!D54)))</f>
        <v/>
      </c>
      <c r="DU60" s="35" t="str">
        <f ca="true">+IF(OFFSET('Hygiene Data'!$E$12,0,10*ROW('Hygiene Data'!E54))="","",OFFSET('Hygiene Data'!$E$12,0,10*ROW('Hygiene Data'!E54)))</f>
        <v/>
      </c>
      <c r="DV60" s="35" t="str">
        <f ca="true">+IF(OFFSET('Hygiene Data'!$E$13,0,10*ROW('Hygiene Data'!E54))="","",OFFSET('Hygiene Data'!$E$13,0,10*ROW('Hygiene Data'!E54)))</f>
        <v/>
      </c>
      <c r="DW60" s="35" t="str">
        <f ca="true">+IF(OFFSET('Hygiene Data'!$E$14,0,10*ROW('Hygiene Data'!E54))="","",OFFSET('Hygiene Data'!$E$14,0,10*ROW('Hygiene Data'!E54)))</f>
        <v/>
      </c>
      <c r="DX60" s="35" t="str">
        <f ca="true">+IF(OFFSET('Hygiene Data'!$F$12,0,10*ROW('Hygiene Data'!F54))="","",OFFSET('Hygiene Data'!$F$12,0,10*ROW('Hygiene Data'!F54)))</f>
        <v/>
      </c>
      <c r="DY60" s="35" t="str">
        <f ca="true">+IF(OFFSET('Hygiene Data'!$F$13,0,10*ROW('Hygiene Data'!F54))="","",OFFSET('Hygiene Data'!$F$13,0,10*ROW('Hygiene Data'!F54)))</f>
        <v/>
      </c>
      <c r="DZ60" s="35" t="str">
        <f ca="true">+IF(OFFSET('Hygiene Data'!$F$14,0,10*ROW('Hygiene Data'!F54))="","",OFFSET('Hygiene Data'!$F$14,0,10*ROW('Hygiene Data'!F54)))</f>
        <v/>
      </c>
      <c r="EA60" s="35" t="str">
        <f ca="true">+IF(OFFSET('Hygiene Data'!$G$12,0,10*ROW('Hygiene Data'!G54))="","",OFFSET('Hygiene Data'!$G$12,0,10*ROW('Hygiene Data'!G54)))</f>
        <v/>
      </c>
      <c r="EB60" s="35" t="str">
        <f ca="true">+IF(OFFSET('Hygiene Data'!$G$13,0,10*ROW('Hygiene Data'!G54))="","",OFFSET('Hygiene Data'!$G$13,0,10*ROW('Hygiene Data'!G54)))</f>
        <v/>
      </c>
      <c r="EC60" s="35" t="str">
        <f ca="true">+IF(OFFSET('Hygiene Data'!$G$14,0,10*ROW('Hygiene Data'!G54))="","",OFFSET('Hygiene Data'!$G$14,0,10*ROW('Hygiene Data'!G54)))</f>
        <v/>
      </c>
      <c r="ED60" s="35" t="str">
        <f ca="true">+IF(OFFSET('Hygiene Data'!$H$12,0,10*ROW('Hygiene Data'!H54))="","",OFFSET('Hygiene Data'!$H$12,0,10*ROW('Hygiene Data'!H54)))</f>
        <v/>
      </c>
      <c r="EE60" s="35" t="str">
        <f ca="true">+IF(OFFSET('Hygiene Data'!$H$13,0,10*ROW('Hygiene Data'!H54))="","",OFFSET('Hygiene Data'!$H$13,0,10*ROW('Hygiene Data'!H54)))</f>
        <v/>
      </c>
      <c r="EF60" s="35" t="str">
        <f ca="true">+IF(OFFSET('Hygiene Data'!$H$14,0,10*ROW('Hygiene Data'!H54))="","",OFFSET('Hygiene Data'!$H$14,0,10*ROW('Hygiene Data'!H54)))</f>
        <v/>
      </c>
    </row>
    <row r="61" x14ac:dyDescent="0.2">
      <c r="A61" s="58" t="str">
        <f ca="true">+IF(OFFSET('Water Data'!$B$1,0,10*ROW('Water Data'!B58))="","",OFFSET('Water Data'!$B$1,0,10*ROW('Water Data'!B58)))</f>
        <v/>
      </c>
      <c r="B61" s="58" t="str">
        <f ca="true">+IF(OFFSET('Water Data'!$A$3,0,10*ROW('Water Data'!A58))="","",OFFSET('Water Data'!$A$3,0,10*ROW('Water Data'!A58)))</f>
        <v/>
      </c>
      <c r="C61" s="58" t="str">
        <f ca="true">+IF(OFFSET('Water Data'!$C$3,0,10*ROW('Water Data'!C58))="","",OFFSET('Water Data'!$C$3,0,10*ROW('Water Data'!C58)))</f>
        <v/>
      </c>
      <c r="D61" s="247"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7"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7"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7"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7"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7"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7"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7"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7"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7"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7"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7"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7"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7"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7"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7"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7"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7"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8"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8"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8"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8"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8"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8"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8"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8"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8"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8"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8"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8"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8"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8"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8"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8"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8"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8"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8"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8"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8"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8"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8"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8"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8"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8"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8"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8"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8"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8"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9"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9"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9"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9"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9"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9"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9"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9"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9"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9"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9"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9"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9"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9"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9"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9"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9"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9"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5" t="str">
        <f ca="true">+IF(OFFSET('Water Data'!$C$28,0,10*ROW('Water Data'!C55))="","",OFFSET('Water Data'!$C$28,0,10*ROW('Water Data'!C55)))</f>
        <v/>
      </c>
      <c r="BT61" s="35" t="str">
        <f ca="true">+IF(OFFSET('Water Data'!$C$29,0,10*ROW('Water Data'!C55))="","",OFFSET('Water Data'!$C$29,0,10*ROW('Water Data'!C55)))</f>
        <v/>
      </c>
      <c r="BU61" s="35" t="str">
        <f ca="true">+IF(OFFSET('Water Data'!$C$30,0,10*ROW('Water Data'!C55))="","",OFFSET('Water Data'!$C$30,0,10*ROW('Water Data'!C55)))</f>
        <v/>
      </c>
      <c r="BV61" s="35" t="str">
        <f ca="true">+IF(OFFSET('Water Data'!$D$28,0,10*ROW('Water Data'!D55))="","",OFFSET('Water Data'!$D$28,0,10*ROW('Water Data'!D55)))</f>
        <v/>
      </c>
      <c r="BW61" s="35" t="str">
        <f ca="true">+IF(OFFSET('Water Data'!$D$29,0,10*ROW('Water Data'!D55))="","",OFFSET('Water Data'!$D$29,0,10*ROW('Water Data'!D55)))</f>
        <v/>
      </c>
      <c r="BX61" s="35" t="str">
        <f ca="true">+IF(OFFSET('Water Data'!$D$30,0,10*ROW('Water Data'!D55))="","",OFFSET('Water Data'!$D$30,0,10*ROW('Water Data'!D55)))</f>
        <v/>
      </c>
      <c r="BY61" s="35" t="str">
        <f ca="true">+IF(OFFSET('Water Data'!$E$28,0,10*ROW('Water Data'!E55))="","",OFFSET('Water Data'!$E$28,0,10*ROW('Water Data'!E55)))</f>
        <v/>
      </c>
      <c r="BZ61" s="35" t="str">
        <f ca="true">+IF(OFFSET('Water Data'!$E$29,0,10*ROW('Water Data'!E55))="","",OFFSET('Water Data'!$E$29,0,10*ROW('Water Data'!E55)))</f>
        <v/>
      </c>
      <c r="CA61" s="35" t="str">
        <f ca="true">+IF(OFFSET('Water Data'!$E$30,0,10*ROW('Water Data'!E55))="","",OFFSET('Water Data'!$E$30,0,10*ROW('Water Data'!E55)))</f>
        <v/>
      </c>
      <c r="CB61" s="35" t="str">
        <f ca="true">+IF(OFFSET('Water Data'!$F$28,0,10*ROW('Water Data'!F55))="","",OFFSET('Water Data'!$F$28,0,10*ROW('Water Data'!F55)))</f>
        <v/>
      </c>
      <c r="CC61" s="35" t="str">
        <f ca="true">+IF(OFFSET('Water Data'!$F$29,0,10*ROW('Water Data'!F55))="","",OFFSET('Water Data'!$F$29,0,10*ROW('Water Data'!F55)))</f>
        <v/>
      </c>
      <c r="CD61" s="35" t="str">
        <f ca="true">+IF(OFFSET('Water Data'!$F$30,0,10*ROW('Water Data'!F55))="","",OFFSET('Water Data'!$F$30,0,10*ROW('Water Data'!F55)))</f>
        <v/>
      </c>
      <c r="CE61" s="35" t="str">
        <f ca="true">+IF(OFFSET('Water Data'!$G$28,0,10*ROW('Water Data'!G55))="","",OFFSET('Water Data'!$G$28,0,10*ROW('Water Data'!G55)))</f>
        <v/>
      </c>
      <c r="CF61" s="35" t="str">
        <f ca="true">+IF(OFFSET('Water Data'!$G$29,0,10*ROW('Water Data'!G55))="","",OFFSET('Water Data'!$G$29,0,10*ROW('Water Data'!G55)))</f>
        <v/>
      </c>
      <c r="CG61" s="35" t="str">
        <f ca="true">+IF(OFFSET('Water Data'!$G$30,0,10*ROW('Water Data'!G55))="","",OFFSET('Water Data'!$G$30,0,10*ROW('Water Data'!G55)))</f>
        <v/>
      </c>
      <c r="CH61" s="35" t="str">
        <f ca="true">+IF(OFFSET('Water Data'!$H$28,0,10*ROW('Water Data'!H55))="","",OFFSET('Water Data'!$H$28,0,10*ROW('Water Data'!H55)))</f>
        <v/>
      </c>
      <c r="CI61" s="35" t="str">
        <f ca="true">+IF(OFFSET('Water Data'!$H$29,0,10*ROW('Water Data'!H55))="","",OFFSET('Water Data'!$H$29,0,10*ROW('Water Data'!H55)))</f>
        <v/>
      </c>
      <c r="CJ61" s="35" t="str">
        <f ca="true">+IF(OFFSET('Water Data'!$H$30,0,10*ROW('Water Data'!H55))="","",OFFSET('Water Data'!$H$30,0,10*ROW('Water Data'!H55)))</f>
        <v/>
      </c>
      <c r="CK61" s="35" t="str">
        <f ca="true">+IF(OFFSET('Sanitation Data'!$C$29,0,10*ROW('Sanitation Data'!C55))="","",OFFSET('Sanitation Data'!$C$29,0,10*ROW('Sanitation Data'!C55)))</f>
        <v/>
      </c>
      <c r="CL61" s="35" t="str">
        <f ca="true">+IF(OFFSET('Sanitation Data'!$C$30,0,10*ROW('Sanitation Data'!C55))="","",OFFSET('Sanitation Data'!$C$30,0,10*ROW('Sanitation Data'!C55)))</f>
        <v/>
      </c>
      <c r="CM61" s="35" t="str">
        <f ca="true">+IF(OFFSET('Sanitation Data'!$C$31,0,10*ROW('Sanitation Data'!C55))="","",OFFSET('Sanitation Data'!$C$31,0,10*ROW('Sanitation Data'!C55)))</f>
        <v/>
      </c>
      <c r="CN61" s="35" t="str">
        <f ca="true">+IF(OFFSET('Sanitation Data'!$C$32,0,10*ROW('Sanitation Data'!C55))="","",OFFSET('Sanitation Data'!$C$32,0,10*ROW('Sanitation Data'!C55)))</f>
        <v/>
      </c>
      <c r="CO61" s="35" t="str">
        <f ca="true">+IF(OFFSET('Sanitation Data'!$C$33,0,10*ROW('Sanitation Data'!C55))="","",OFFSET('Sanitation Data'!$C$33,0,10*ROW('Sanitation Data'!C55)))</f>
        <v/>
      </c>
      <c r="CP61" s="35" t="str">
        <f ca="true">+IF(OFFSET('Sanitation Data'!$D$29,0,10*ROW('Sanitation Data'!D55))="","",OFFSET('Sanitation Data'!$D$29,0,10*ROW('Sanitation Data'!D55)))</f>
        <v/>
      </c>
      <c r="CQ61" s="35" t="str">
        <f ca="true">+IF(OFFSET('Sanitation Data'!$D$30,0,10*ROW('Sanitation Data'!D55))="","",OFFSET('Sanitation Data'!$D$30,0,10*ROW('Sanitation Data'!D55)))</f>
        <v/>
      </c>
      <c r="CR61" s="35" t="str">
        <f ca="true">+IF(OFFSET('Sanitation Data'!$D$31,0,10*ROW('Sanitation Data'!D55))="","",OFFSET('Sanitation Data'!$D$31,0,10*ROW('Sanitation Data'!D55)))</f>
        <v/>
      </c>
      <c r="CS61" s="35" t="str">
        <f ca="true">+IF(OFFSET('Sanitation Data'!$D$32,0,10*ROW('Sanitation Data'!D55))="","",OFFSET('Sanitation Data'!$D$32,0,10*ROW('Sanitation Data'!D55)))</f>
        <v/>
      </c>
      <c r="CT61" s="35" t="str">
        <f ca="true">+IF(OFFSET('Sanitation Data'!$D$33,0,10*ROW('Sanitation Data'!D55))="","",OFFSET('Sanitation Data'!$D$33,0,10*ROW('Sanitation Data'!D55)))</f>
        <v/>
      </c>
      <c r="CU61" s="35" t="str">
        <f ca="true">+IF(OFFSET('Sanitation Data'!$E$29,0,10*ROW('Sanitation Data'!E55))="","",OFFSET('Sanitation Data'!$E$29,0,10*ROW('Sanitation Data'!E55)))</f>
        <v/>
      </c>
      <c r="CV61" s="35" t="str">
        <f ca="true">+IF(OFFSET('Sanitation Data'!$E$30,0,10*ROW('Sanitation Data'!E55))="","",OFFSET('Sanitation Data'!$E$30,0,10*ROW('Sanitation Data'!E55)))</f>
        <v/>
      </c>
      <c r="CW61" s="35" t="str">
        <f ca="true">+IF(OFFSET('Sanitation Data'!$E$31,0,10*ROW('Sanitation Data'!E55))="","",OFFSET('Sanitation Data'!$E$31,0,10*ROW('Sanitation Data'!E55)))</f>
        <v/>
      </c>
      <c r="CX61" s="35" t="str">
        <f ca="true">+IF(OFFSET('Sanitation Data'!$E$32,0,10*ROW('Sanitation Data'!E55))="","",OFFSET('Sanitation Data'!$E$32,0,10*ROW('Sanitation Data'!E55)))</f>
        <v/>
      </c>
      <c r="CY61" s="35" t="str">
        <f ca="true">+IF(OFFSET('Sanitation Data'!$E$33,0,10*ROW('Sanitation Data'!E55))="","",OFFSET('Sanitation Data'!$E$33,0,10*ROW('Sanitation Data'!E55)))</f>
        <v/>
      </c>
      <c r="CZ61" s="35" t="str">
        <f ca="true">+IF(OFFSET('Sanitation Data'!$F$29,0,10*ROW('Sanitation Data'!F55))="","",OFFSET('Sanitation Data'!$F$29,0,10*ROW('Sanitation Data'!F55)))</f>
        <v/>
      </c>
      <c r="DA61" s="35" t="str">
        <f ca="true">+IF(OFFSET('Sanitation Data'!$F$30,0,10*ROW('Sanitation Data'!F55))="","",OFFSET('Sanitation Data'!$F$30,0,10*ROW('Sanitation Data'!F55)))</f>
        <v/>
      </c>
      <c r="DB61" s="35" t="str">
        <f ca="true">+IF(OFFSET('Sanitation Data'!$F$31,0,10*ROW('Sanitation Data'!F55))="","",OFFSET('Sanitation Data'!$F$31,0,10*ROW('Sanitation Data'!F55)))</f>
        <v/>
      </c>
      <c r="DC61" s="35" t="str">
        <f ca="true">+IF(OFFSET('Sanitation Data'!$F$32,0,10*ROW('Sanitation Data'!F55))="","",OFFSET('Sanitation Data'!$F$32,0,10*ROW('Sanitation Data'!F55)))</f>
        <v/>
      </c>
      <c r="DD61" s="35" t="str">
        <f ca="true">+IF(OFFSET('Sanitation Data'!$F$33,0,10*ROW('Sanitation Data'!F55))="","",OFFSET('Sanitation Data'!$F$33,0,10*ROW('Sanitation Data'!F55)))</f>
        <v/>
      </c>
      <c r="DE61" s="35" t="str">
        <f ca="true">+IF(OFFSET('Sanitation Data'!$G$29,0,10*ROW('Sanitation Data'!G55))="","",OFFSET('Sanitation Data'!$G$29,0,10*ROW('Sanitation Data'!G55)))</f>
        <v/>
      </c>
      <c r="DF61" s="35" t="str">
        <f ca="true">+IF(OFFSET('Sanitation Data'!$G$30,0,10*ROW('Sanitation Data'!G55))="","",OFFSET('Sanitation Data'!$G$30,0,10*ROW('Sanitation Data'!G55)))</f>
        <v/>
      </c>
      <c r="DG61" s="35" t="str">
        <f ca="true">+IF(OFFSET('Sanitation Data'!$G$31,0,10*ROW('Sanitation Data'!G55))="","",OFFSET('Sanitation Data'!$G$31,0,10*ROW('Sanitation Data'!G55)))</f>
        <v/>
      </c>
      <c r="DH61" s="35" t="str">
        <f ca="true">+IF(OFFSET('Sanitation Data'!$G$32,0,10*ROW('Sanitation Data'!G55))="","",OFFSET('Sanitation Data'!$G$32,0,10*ROW('Sanitation Data'!G55)))</f>
        <v/>
      </c>
      <c r="DI61" s="35" t="str">
        <f ca="true">+IF(OFFSET('Sanitation Data'!$G$33,0,10*ROW('Sanitation Data'!G55))="","",OFFSET('Sanitation Data'!$G$33,0,10*ROW('Sanitation Data'!G55)))</f>
        <v/>
      </c>
      <c r="DJ61" s="35" t="str">
        <f ca="true">+IF(OFFSET('Sanitation Data'!$H$29,0,10*ROW('Sanitation Data'!H55))="","",OFFSET('Sanitation Data'!$H$29,0,10*ROW('Sanitation Data'!H55)))</f>
        <v/>
      </c>
      <c r="DK61" s="35" t="str">
        <f ca="true">+IF(OFFSET('Sanitation Data'!$H$30,0,10*ROW('Sanitation Data'!H55))="","",OFFSET('Sanitation Data'!$H$30,0,10*ROW('Sanitation Data'!H55)))</f>
        <v/>
      </c>
      <c r="DL61" s="35" t="str">
        <f ca="true">+IF(OFFSET('Sanitation Data'!$H$31,0,10*ROW('Sanitation Data'!H55))="","",OFFSET('Sanitation Data'!$H$31,0,10*ROW('Sanitation Data'!H55)))</f>
        <v/>
      </c>
      <c r="DM61" s="35" t="str">
        <f ca="true">+IF(OFFSET('Sanitation Data'!$H$32,0,10*ROW('Sanitation Data'!H55))="","",OFFSET('Sanitation Data'!$H$32,0,10*ROW('Sanitation Data'!H55)))</f>
        <v/>
      </c>
      <c r="DN61" s="35" t="str">
        <f ca="true">+IF(OFFSET('Sanitation Data'!$H$33,0,10*ROW('Sanitation Data'!H55))="","",OFFSET('Sanitation Data'!$H$33,0,10*ROW('Sanitation Data'!H55)))</f>
        <v/>
      </c>
      <c r="DO61" s="35" t="str">
        <f ca="true">+IF(OFFSET('Hygiene Data'!$C$12,0,10*ROW('Hygiene Data'!C55))="","",OFFSET('Hygiene Data'!$C$12,0,10*ROW('Hygiene Data'!C55)))</f>
        <v/>
      </c>
      <c r="DP61" s="35" t="str">
        <f ca="true">+IF(OFFSET('Hygiene Data'!$C$13,0,10*ROW('Hygiene Data'!C55))="","",OFFSET('Hygiene Data'!$C$13,0,10*ROW('Hygiene Data'!C55)))</f>
        <v/>
      </c>
      <c r="DQ61" s="35" t="str">
        <f ca="true">+IF(OFFSET('Hygiene Data'!$C$14,0,10*ROW('Hygiene Data'!C55))="","",OFFSET('Hygiene Data'!$C$14,0,10*ROW('Hygiene Data'!C55)))</f>
        <v/>
      </c>
      <c r="DR61" s="35" t="str">
        <f ca="true">+IF(OFFSET('Hygiene Data'!$D$12,0,10*ROW('Hygiene Data'!D55))="","",OFFSET('Hygiene Data'!$D$12,0,10*ROW('Hygiene Data'!D55)))</f>
        <v/>
      </c>
      <c r="DS61" s="35" t="str">
        <f ca="true">+IF(OFFSET('Hygiene Data'!$D$13,0,10*ROW('Hygiene Data'!D55))="","",OFFSET('Hygiene Data'!$D$13,0,10*ROW('Hygiene Data'!D55)))</f>
        <v/>
      </c>
      <c r="DT61" s="35" t="str">
        <f ca="true">+IF(OFFSET('Hygiene Data'!$D$14,0,10*ROW('Hygiene Data'!D55))="","",OFFSET('Hygiene Data'!$D$14,0,10*ROW('Hygiene Data'!D55)))</f>
        <v/>
      </c>
      <c r="DU61" s="35" t="str">
        <f ca="true">+IF(OFFSET('Hygiene Data'!$E$12,0,10*ROW('Hygiene Data'!E55))="","",OFFSET('Hygiene Data'!$E$12,0,10*ROW('Hygiene Data'!E55)))</f>
        <v/>
      </c>
      <c r="DV61" s="35" t="str">
        <f ca="true">+IF(OFFSET('Hygiene Data'!$E$13,0,10*ROW('Hygiene Data'!E55))="","",OFFSET('Hygiene Data'!$E$13,0,10*ROW('Hygiene Data'!E55)))</f>
        <v/>
      </c>
      <c r="DW61" s="35" t="str">
        <f ca="true">+IF(OFFSET('Hygiene Data'!$E$14,0,10*ROW('Hygiene Data'!E55))="","",OFFSET('Hygiene Data'!$E$14,0,10*ROW('Hygiene Data'!E55)))</f>
        <v/>
      </c>
      <c r="DX61" s="35" t="str">
        <f ca="true">+IF(OFFSET('Hygiene Data'!$F$12,0,10*ROW('Hygiene Data'!F55))="","",OFFSET('Hygiene Data'!$F$12,0,10*ROW('Hygiene Data'!F55)))</f>
        <v/>
      </c>
      <c r="DY61" s="35" t="str">
        <f ca="true">+IF(OFFSET('Hygiene Data'!$F$13,0,10*ROW('Hygiene Data'!F55))="","",OFFSET('Hygiene Data'!$F$13,0,10*ROW('Hygiene Data'!F55)))</f>
        <v/>
      </c>
      <c r="DZ61" s="35" t="str">
        <f ca="true">+IF(OFFSET('Hygiene Data'!$F$14,0,10*ROW('Hygiene Data'!F55))="","",OFFSET('Hygiene Data'!$F$14,0,10*ROW('Hygiene Data'!F55)))</f>
        <v/>
      </c>
      <c r="EA61" s="35" t="str">
        <f ca="true">+IF(OFFSET('Hygiene Data'!$G$12,0,10*ROW('Hygiene Data'!G55))="","",OFFSET('Hygiene Data'!$G$12,0,10*ROW('Hygiene Data'!G55)))</f>
        <v/>
      </c>
      <c r="EB61" s="35" t="str">
        <f ca="true">+IF(OFFSET('Hygiene Data'!$G$13,0,10*ROW('Hygiene Data'!G55))="","",OFFSET('Hygiene Data'!$G$13,0,10*ROW('Hygiene Data'!G55)))</f>
        <v/>
      </c>
      <c r="EC61" s="35" t="str">
        <f ca="true">+IF(OFFSET('Hygiene Data'!$G$14,0,10*ROW('Hygiene Data'!G55))="","",OFFSET('Hygiene Data'!$G$14,0,10*ROW('Hygiene Data'!G55)))</f>
        <v/>
      </c>
      <c r="ED61" s="35" t="str">
        <f ca="true">+IF(OFFSET('Hygiene Data'!$H$12,0,10*ROW('Hygiene Data'!H55))="","",OFFSET('Hygiene Data'!$H$12,0,10*ROW('Hygiene Data'!H55)))</f>
        <v/>
      </c>
      <c r="EE61" s="35" t="str">
        <f ca="true">+IF(OFFSET('Hygiene Data'!$H$13,0,10*ROW('Hygiene Data'!H55))="","",OFFSET('Hygiene Data'!$H$13,0,10*ROW('Hygiene Data'!H55)))</f>
        <v/>
      </c>
      <c r="EF61" s="35" t="str">
        <f ca="true">+IF(OFFSET('Hygiene Data'!$H$14,0,10*ROW('Hygiene Data'!H55))="","",OFFSET('Hygiene Data'!$H$14,0,10*ROW('Hygiene Data'!H55)))</f>
        <v/>
      </c>
    </row>
    <row r="62" x14ac:dyDescent="0.2">
      <c r="A62" s="58" t="str">
        <f ca="true">+IF(OFFSET('Water Data'!$B$1,0,10*ROW('Water Data'!B59))="","",OFFSET('Water Data'!$B$1,0,10*ROW('Water Data'!B59)))</f>
        <v/>
      </c>
      <c r="B62" s="58" t="str">
        <f ca="true">+IF(OFFSET('Water Data'!$A$3,0,10*ROW('Water Data'!A59))="","",OFFSET('Water Data'!$A$3,0,10*ROW('Water Data'!A59)))</f>
        <v/>
      </c>
      <c r="C62" s="58" t="str">
        <f ca="true">+IF(OFFSET('Water Data'!$C$3,0,10*ROW('Water Data'!C59))="","",OFFSET('Water Data'!$C$3,0,10*ROW('Water Data'!C59)))</f>
        <v/>
      </c>
      <c r="D62" s="247"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7"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7"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7"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7"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7"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7"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7"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7"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7"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7"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7"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7"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7"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7"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7"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7"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7"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8"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8"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8"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8"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8"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8"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8"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8"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8"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8"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8"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8"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8"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8"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8"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8"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8"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8"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8"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8"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8"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8"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8"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8"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8"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8"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8"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8"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8"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8"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9"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9"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9"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9"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9"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9"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9"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9"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9"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9"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9"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9"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9"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9"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9"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9"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9"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9"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5" t="str">
        <f ca="true">+IF(OFFSET('Water Data'!$C$28,0,10*ROW('Water Data'!C56))="","",OFFSET('Water Data'!$C$28,0,10*ROW('Water Data'!C56)))</f>
        <v/>
      </c>
      <c r="BT62" s="35" t="str">
        <f ca="true">+IF(OFFSET('Water Data'!$C$29,0,10*ROW('Water Data'!C56))="","",OFFSET('Water Data'!$C$29,0,10*ROW('Water Data'!C56)))</f>
        <v/>
      </c>
      <c r="BU62" s="35" t="str">
        <f ca="true">+IF(OFFSET('Water Data'!$C$30,0,10*ROW('Water Data'!C56))="","",OFFSET('Water Data'!$C$30,0,10*ROW('Water Data'!C56)))</f>
        <v/>
      </c>
      <c r="BV62" s="35" t="str">
        <f ca="true">+IF(OFFSET('Water Data'!$D$28,0,10*ROW('Water Data'!D56))="","",OFFSET('Water Data'!$D$28,0,10*ROW('Water Data'!D56)))</f>
        <v/>
      </c>
      <c r="BW62" s="35" t="str">
        <f ca="true">+IF(OFFSET('Water Data'!$D$29,0,10*ROW('Water Data'!D56))="","",OFFSET('Water Data'!$D$29,0,10*ROW('Water Data'!D56)))</f>
        <v/>
      </c>
      <c r="BX62" s="35" t="str">
        <f ca="true">+IF(OFFSET('Water Data'!$D$30,0,10*ROW('Water Data'!D56))="","",OFFSET('Water Data'!$D$30,0,10*ROW('Water Data'!D56)))</f>
        <v/>
      </c>
      <c r="BY62" s="35" t="str">
        <f ca="true">+IF(OFFSET('Water Data'!$E$28,0,10*ROW('Water Data'!E56))="","",OFFSET('Water Data'!$E$28,0,10*ROW('Water Data'!E56)))</f>
        <v/>
      </c>
      <c r="BZ62" s="35" t="str">
        <f ca="true">+IF(OFFSET('Water Data'!$E$29,0,10*ROW('Water Data'!E56))="","",OFFSET('Water Data'!$E$29,0,10*ROW('Water Data'!E56)))</f>
        <v/>
      </c>
      <c r="CA62" s="35" t="str">
        <f ca="true">+IF(OFFSET('Water Data'!$E$30,0,10*ROW('Water Data'!E56))="","",OFFSET('Water Data'!$E$30,0,10*ROW('Water Data'!E56)))</f>
        <v/>
      </c>
      <c r="CB62" s="35" t="str">
        <f ca="true">+IF(OFFSET('Water Data'!$F$28,0,10*ROW('Water Data'!F56))="","",OFFSET('Water Data'!$F$28,0,10*ROW('Water Data'!F56)))</f>
        <v/>
      </c>
      <c r="CC62" s="35" t="str">
        <f ca="true">+IF(OFFSET('Water Data'!$F$29,0,10*ROW('Water Data'!F56))="","",OFFSET('Water Data'!$F$29,0,10*ROW('Water Data'!F56)))</f>
        <v/>
      </c>
      <c r="CD62" s="35" t="str">
        <f ca="true">+IF(OFFSET('Water Data'!$F$30,0,10*ROW('Water Data'!F56))="","",OFFSET('Water Data'!$F$30,0,10*ROW('Water Data'!F56)))</f>
        <v/>
      </c>
      <c r="CE62" s="35" t="str">
        <f ca="true">+IF(OFFSET('Water Data'!$G$28,0,10*ROW('Water Data'!G56))="","",OFFSET('Water Data'!$G$28,0,10*ROW('Water Data'!G56)))</f>
        <v/>
      </c>
      <c r="CF62" s="35" t="str">
        <f ca="true">+IF(OFFSET('Water Data'!$G$29,0,10*ROW('Water Data'!G56))="","",OFFSET('Water Data'!$G$29,0,10*ROW('Water Data'!G56)))</f>
        <v/>
      </c>
      <c r="CG62" s="35" t="str">
        <f ca="true">+IF(OFFSET('Water Data'!$G$30,0,10*ROW('Water Data'!G56))="","",OFFSET('Water Data'!$G$30,0,10*ROW('Water Data'!G56)))</f>
        <v/>
      </c>
      <c r="CH62" s="35" t="str">
        <f ca="true">+IF(OFFSET('Water Data'!$H$28,0,10*ROW('Water Data'!H56))="","",OFFSET('Water Data'!$H$28,0,10*ROW('Water Data'!H56)))</f>
        <v/>
      </c>
      <c r="CI62" s="35" t="str">
        <f ca="true">+IF(OFFSET('Water Data'!$H$29,0,10*ROW('Water Data'!H56))="","",OFFSET('Water Data'!$H$29,0,10*ROW('Water Data'!H56)))</f>
        <v/>
      </c>
      <c r="CJ62" s="35" t="str">
        <f ca="true">+IF(OFFSET('Water Data'!$H$30,0,10*ROW('Water Data'!H56))="","",OFFSET('Water Data'!$H$30,0,10*ROW('Water Data'!H56)))</f>
        <v/>
      </c>
      <c r="CK62" s="35" t="str">
        <f ca="true">+IF(OFFSET('Sanitation Data'!$C$29,0,10*ROW('Sanitation Data'!C56))="","",OFFSET('Sanitation Data'!$C$29,0,10*ROW('Sanitation Data'!C56)))</f>
        <v/>
      </c>
      <c r="CL62" s="35" t="str">
        <f ca="true">+IF(OFFSET('Sanitation Data'!$C$30,0,10*ROW('Sanitation Data'!C56))="","",OFFSET('Sanitation Data'!$C$30,0,10*ROW('Sanitation Data'!C56)))</f>
        <v/>
      </c>
      <c r="CM62" s="35" t="str">
        <f ca="true">+IF(OFFSET('Sanitation Data'!$C$31,0,10*ROW('Sanitation Data'!C56))="","",OFFSET('Sanitation Data'!$C$31,0,10*ROW('Sanitation Data'!C56)))</f>
        <v/>
      </c>
      <c r="CN62" s="35" t="str">
        <f ca="true">+IF(OFFSET('Sanitation Data'!$C$32,0,10*ROW('Sanitation Data'!C56))="","",OFFSET('Sanitation Data'!$C$32,0,10*ROW('Sanitation Data'!C56)))</f>
        <v/>
      </c>
      <c r="CO62" s="35" t="str">
        <f ca="true">+IF(OFFSET('Sanitation Data'!$C$33,0,10*ROW('Sanitation Data'!C56))="","",OFFSET('Sanitation Data'!$C$33,0,10*ROW('Sanitation Data'!C56)))</f>
        <v/>
      </c>
      <c r="CP62" s="35" t="str">
        <f ca="true">+IF(OFFSET('Sanitation Data'!$D$29,0,10*ROW('Sanitation Data'!D56))="","",OFFSET('Sanitation Data'!$D$29,0,10*ROW('Sanitation Data'!D56)))</f>
        <v/>
      </c>
      <c r="CQ62" s="35" t="str">
        <f ca="true">+IF(OFFSET('Sanitation Data'!$D$30,0,10*ROW('Sanitation Data'!D56))="","",OFFSET('Sanitation Data'!$D$30,0,10*ROW('Sanitation Data'!D56)))</f>
        <v/>
      </c>
      <c r="CR62" s="35" t="str">
        <f ca="true">+IF(OFFSET('Sanitation Data'!$D$31,0,10*ROW('Sanitation Data'!D56))="","",OFFSET('Sanitation Data'!$D$31,0,10*ROW('Sanitation Data'!D56)))</f>
        <v/>
      </c>
      <c r="CS62" s="35" t="str">
        <f ca="true">+IF(OFFSET('Sanitation Data'!$D$32,0,10*ROW('Sanitation Data'!D56))="","",OFFSET('Sanitation Data'!$D$32,0,10*ROW('Sanitation Data'!D56)))</f>
        <v/>
      </c>
      <c r="CT62" s="35" t="str">
        <f ca="true">+IF(OFFSET('Sanitation Data'!$D$33,0,10*ROW('Sanitation Data'!D56))="","",OFFSET('Sanitation Data'!$D$33,0,10*ROW('Sanitation Data'!D56)))</f>
        <v/>
      </c>
      <c r="CU62" s="35" t="str">
        <f ca="true">+IF(OFFSET('Sanitation Data'!$E$29,0,10*ROW('Sanitation Data'!E56))="","",OFFSET('Sanitation Data'!$E$29,0,10*ROW('Sanitation Data'!E56)))</f>
        <v/>
      </c>
      <c r="CV62" s="35" t="str">
        <f ca="true">+IF(OFFSET('Sanitation Data'!$E$30,0,10*ROW('Sanitation Data'!E56))="","",OFFSET('Sanitation Data'!$E$30,0,10*ROW('Sanitation Data'!E56)))</f>
        <v/>
      </c>
      <c r="CW62" s="35" t="str">
        <f ca="true">+IF(OFFSET('Sanitation Data'!$E$31,0,10*ROW('Sanitation Data'!E56))="","",OFFSET('Sanitation Data'!$E$31,0,10*ROW('Sanitation Data'!E56)))</f>
        <v/>
      </c>
      <c r="CX62" s="35" t="str">
        <f ca="true">+IF(OFFSET('Sanitation Data'!$E$32,0,10*ROW('Sanitation Data'!E56))="","",OFFSET('Sanitation Data'!$E$32,0,10*ROW('Sanitation Data'!E56)))</f>
        <v/>
      </c>
      <c r="CY62" s="35" t="str">
        <f ca="true">+IF(OFFSET('Sanitation Data'!$E$33,0,10*ROW('Sanitation Data'!E56))="","",OFFSET('Sanitation Data'!$E$33,0,10*ROW('Sanitation Data'!E56)))</f>
        <v/>
      </c>
      <c r="CZ62" s="35" t="str">
        <f ca="true">+IF(OFFSET('Sanitation Data'!$F$29,0,10*ROW('Sanitation Data'!F56))="","",OFFSET('Sanitation Data'!$F$29,0,10*ROW('Sanitation Data'!F56)))</f>
        <v/>
      </c>
      <c r="DA62" s="35" t="str">
        <f ca="true">+IF(OFFSET('Sanitation Data'!$F$30,0,10*ROW('Sanitation Data'!F56))="","",OFFSET('Sanitation Data'!$F$30,0,10*ROW('Sanitation Data'!F56)))</f>
        <v/>
      </c>
      <c r="DB62" s="35" t="str">
        <f ca="true">+IF(OFFSET('Sanitation Data'!$F$31,0,10*ROW('Sanitation Data'!F56))="","",OFFSET('Sanitation Data'!$F$31,0,10*ROW('Sanitation Data'!F56)))</f>
        <v/>
      </c>
      <c r="DC62" s="35" t="str">
        <f ca="true">+IF(OFFSET('Sanitation Data'!$F$32,0,10*ROW('Sanitation Data'!F56))="","",OFFSET('Sanitation Data'!$F$32,0,10*ROW('Sanitation Data'!F56)))</f>
        <v/>
      </c>
      <c r="DD62" s="35" t="str">
        <f ca="true">+IF(OFFSET('Sanitation Data'!$F$33,0,10*ROW('Sanitation Data'!F56))="","",OFFSET('Sanitation Data'!$F$33,0,10*ROW('Sanitation Data'!F56)))</f>
        <v/>
      </c>
      <c r="DE62" s="35" t="str">
        <f ca="true">+IF(OFFSET('Sanitation Data'!$G$29,0,10*ROW('Sanitation Data'!G56))="","",OFFSET('Sanitation Data'!$G$29,0,10*ROW('Sanitation Data'!G56)))</f>
        <v/>
      </c>
      <c r="DF62" s="35" t="str">
        <f ca="true">+IF(OFFSET('Sanitation Data'!$G$30,0,10*ROW('Sanitation Data'!G56))="","",OFFSET('Sanitation Data'!$G$30,0,10*ROW('Sanitation Data'!G56)))</f>
        <v/>
      </c>
      <c r="DG62" s="35" t="str">
        <f ca="true">+IF(OFFSET('Sanitation Data'!$G$31,0,10*ROW('Sanitation Data'!G56))="","",OFFSET('Sanitation Data'!$G$31,0,10*ROW('Sanitation Data'!G56)))</f>
        <v/>
      </c>
      <c r="DH62" s="35" t="str">
        <f ca="true">+IF(OFFSET('Sanitation Data'!$G$32,0,10*ROW('Sanitation Data'!G56))="","",OFFSET('Sanitation Data'!$G$32,0,10*ROW('Sanitation Data'!G56)))</f>
        <v/>
      </c>
      <c r="DI62" s="35" t="str">
        <f ca="true">+IF(OFFSET('Sanitation Data'!$G$33,0,10*ROW('Sanitation Data'!G56))="","",OFFSET('Sanitation Data'!$G$33,0,10*ROW('Sanitation Data'!G56)))</f>
        <v/>
      </c>
      <c r="DJ62" s="35" t="str">
        <f ca="true">+IF(OFFSET('Sanitation Data'!$H$29,0,10*ROW('Sanitation Data'!H56))="","",OFFSET('Sanitation Data'!$H$29,0,10*ROW('Sanitation Data'!H56)))</f>
        <v/>
      </c>
      <c r="DK62" s="35" t="str">
        <f ca="true">+IF(OFFSET('Sanitation Data'!$H$30,0,10*ROW('Sanitation Data'!H56))="","",OFFSET('Sanitation Data'!$H$30,0,10*ROW('Sanitation Data'!H56)))</f>
        <v/>
      </c>
      <c r="DL62" s="35" t="str">
        <f ca="true">+IF(OFFSET('Sanitation Data'!$H$31,0,10*ROW('Sanitation Data'!H56))="","",OFFSET('Sanitation Data'!$H$31,0,10*ROW('Sanitation Data'!H56)))</f>
        <v/>
      </c>
      <c r="DM62" s="35" t="str">
        <f ca="true">+IF(OFFSET('Sanitation Data'!$H$32,0,10*ROW('Sanitation Data'!H56))="","",OFFSET('Sanitation Data'!$H$32,0,10*ROW('Sanitation Data'!H56)))</f>
        <v/>
      </c>
      <c r="DN62" s="35" t="str">
        <f ca="true">+IF(OFFSET('Sanitation Data'!$H$33,0,10*ROW('Sanitation Data'!H56))="","",OFFSET('Sanitation Data'!$H$33,0,10*ROW('Sanitation Data'!H56)))</f>
        <v/>
      </c>
      <c r="DO62" s="35" t="str">
        <f ca="true">+IF(OFFSET('Hygiene Data'!$C$12,0,10*ROW('Hygiene Data'!C56))="","",OFFSET('Hygiene Data'!$C$12,0,10*ROW('Hygiene Data'!C56)))</f>
        <v/>
      </c>
      <c r="DP62" s="35" t="str">
        <f ca="true">+IF(OFFSET('Hygiene Data'!$C$13,0,10*ROW('Hygiene Data'!C56))="","",OFFSET('Hygiene Data'!$C$13,0,10*ROW('Hygiene Data'!C56)))</f>
        <v/>
      </c>
      <c r="DQ62" s="35" t="str">
        <f ca="true">+IF(OFFSET('Hygiene Data'!$C$14,0,10*ROW('Hygiene Data'!C56))="","",OFFSET('Hygiene Data'!$C$14,0,10*ROW('Hygiene Data'!C56)))</f>
        <v/>
      </c>
      <c r="DR62" s="35" t="str">
        <f ca="true">+IF(OFFSET('Hygiene Data'!$D$12,0,10*ROW('Hygiene Data'!D56))="","",OFFSET('Hygiene Data'!$D$12,0,10*ROW('Hygiene Data'!D56)))</f>
        <v/>
      </c>
      <c r="DS62" s="35" t="str">
        <f ca="true">+IF(OFFSET('Hygiene Data'!$D$13,0,10*ROW('Hygiene Data'!D56))="","",OFFSET('Hygiene Data'!$D$13,0,10*ROW('Hygiene Data'!D56)))</f>
        <v/>
      </c>
      <c r="DT62" s="35" t="str">
        <f ca="true">+IF(OFFSET('Hygiene Data'!$D$14,0,10*ROW('Hygiene Data'!D56))="","",OFFSET('Hygiene Data'!$D$14,0,10*ROW('Hygiene Data'!D56)))</f>
        <v/>
      </c>
      <c r="DU62" s="35" t="str">
        <f ca="true">+IF(OFFSET('Hygiene Data'!$E$12,0,10*ROW('Hygiene Data'!E56))="","",OFFSET('Hygiene Data'!$E$12,0,10*ROW('Hygiene Data'!E56)))</f>
        <v/>
      </c>
      <c r="DV62" s="35" t="str">
        <f ca="true">+IF(OFFSET('Hygiene Data'!$E$13,0,10*ROW('Hygiene Data'!E56))="","",OFFSET('Hygiene Data'!$E$13,0,10*ROW('Hygiene Data'!E56)))</f>
        <v/>
      </c>
      <c r="DW62" s="35" t="str">
        <f ca="true">+IF(OFFSET('Hygiene Data'!$E$14,0,10*ROW('Hygiene Data'!E56))="","",OFFSET('Hygiene Data'!$E$14,0,10*ROW('Hygiene Data'!E56)))</f>
        <v/>
      </c>
      <c r="DX62" s="35" t="str">
        <f ca="true">+IF(OFFSET('Hygiene Data'!$F$12,0,10*ROW('Hygiene Data'!F56))="","",OFFSET('Hygiene Data'!$F$12,0,10*ROW('Hygiene Data'!F56)))</f>
        <v/>
      </c>
      <c r="DY62" s="35" t="str">
        <f ca="true">+IF(OFFSET('Hygiene Data'!$F$13,0,10*ROW('Hygiene Data'!F56))="","",OFFSET('Hygiene Data'!$F$13,0,10*ROW('Hygiene Data'!F56)))</f>
        <v/>
      </c>
      <c r="DZ62" s="35" t="str">
        <f ca="true">+IF(OFFSET('Hygiene Data'!$F$14,0,10*ROW('Hygiene Data'!F56))="","",OFFSET('Hygiene Data'!$F$14,0,10*ROW('Hygiene Data'!F56)))</f>
        <v/>
      </c>
      <c r="EA62" s="35" t="str">
        <f ca="true">+IF(OFFSET('Hygiene Data'!$G$12,0,10*ROW('Hygiene Data'!G56))="","",OFFSET('Hygiene Data'!$G$12,0,10*ROW('Hygiene Data'!G56)))</f>
        <v/>
      </c>
      <c r="EB62" s="35" t="str">
        <f ca="true">+IF(OFFSET('Hygiene Data'!$G$13,0,10*ROW('Hygiene Data'!G56))="","",OFFSET('Hygiene Data'!$G$13,0,10*ROW('Hygiene Data'!G56)))</f>
        <v/>
      </c>
      <c r="EC62" s="35" t="str">
        <f ca="true">+IF(OFFSET('Hygiene Data'!$G$14,0,10*ROW('Hygiene Data'!G56))="","",OFFSET('Hygiene Data'!$G$14,0,10*ROW('Hygiene Data'!G56)))</f>
        <v/>
      </c>
      <c r="ED62" s="35" t="str">
        <f ca="true">+IF(OFFSET('Hygiene Data'!$H$12,0,10*ROW('Hygiene Data'!H56))="","",OFFSET('Hygiene Data'!$H$12,0,10*ROW('Hygiene Data'!H56)))</f>
        <v/>
      </c>
      <c r="EE62" s="35" t="str">
        <f ca="true">+IF(OFFSET('Hygiene Data'!$H$13,0,10*ROW('Hygiene Data'!H56))="","",OFFSET('Hygiene Data'!$H$13,0,10*ROW('Hygiene Data'!H56)))</f>
        <v/>
      </c>
      <c r="EF62" s="35" t="str">
        <f ca="true">+IF(OFFSET('Hygiene Data'!$H$14,0,10*ROW('Hygiene Data'!H56))="","",OFFSET('Hygiene Data'!$H$14,0,10*ROW('Hygiene Data'!H56)))</f>
        <v/>
      </c>
    </row>
    <row r="63" x14ac:dyDescent="0.2">
      <c r="A63" s="58" t="str">
        <f ca="true">+IF(OFFSET('Water Data'!$B$1,0,10*ROW('Water Data'!B60))="","",OFFSET('Water Data'!$B$1,0,10*ROW('Water Data'!B60)))</f>
        <v/>
      </c>
      <c r="B63" s="58" t="str">
        <f ca="true">+IF(OFFSET('Water Data'!$A$3,0,10*ROW('Water Data'!A60))="","",OFFSET('Water Data'!$A$3,0,10*ROW('Water Data'!A60)))</f>
        <v/>
      </c>
      <c r="C63" s="58" t="str">
        <f ca="true">+IF(OFFSET('Water Data'!$C$3,0,10*ROW('Water Data'!C60))="","",OFFSET('Water Data'!$C$3,0,10*ROW('Water Data'!C60)))</f>
        <v/>
      </c>
      <c r="D63" s="247"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7"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7"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7"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7"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7"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7"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7"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7"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7"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7"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7"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7"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7"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7"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7"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7"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7"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8"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8"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8"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8"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8"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8"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8"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8"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8"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8"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8"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8"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8"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8"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8"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8"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8"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8"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8"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8"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8"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8"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8"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8"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8"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8"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8"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8"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8"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8"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9"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9"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9"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9"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9"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9"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9"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9"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9"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9"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9"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9"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9"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9"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9"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9"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9"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9"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5" t="str">
        <f ca="true">+IF(OFFSET('Water Data'!$C$28,0,10*ROW('Water Data'!C57))="","",OFFSET('Water Data'!$C$28,0,10*ROW('Water Data'!C57)))</f>
        <v/>
      </c>
      <c r="BT63" s="35" t="str">
        <f ca="true">+IF(OFFSET('Water Data'!$C$29,0,10*ROW('Water Data'!C57))="","",OFFSET('Water Data'!$C$29,0,10*ROW('Water Data'!C57)))</f>
        <v/>
      </c>
      <c r="BU63" s="35" t="str">
        <f ca="true">+IF(OFFSET('Water Data'!$C$30,0,10*ROW('Water Data'!C57))="","",OFFSET('Water Data'!$C$30,0,10*ROW('Water Data'!C57)))</f>
        <v/>
      </c>
      <c r="BV63" s="35" t="str">
        <f ca="true">+IF(OFFSET('Water Data'!$D$28,0,10*ROW('Water Data'!D57))="","",OFFSET('Water Data'!$D$28,0,10*ROW('Water Data'!D57)))</f>
        <v/>
      </c>
      <c r="BW63" s="35" t="str">
        <f ca="true">+IF(OFFSET('Water Data'!$D$29,0,10*ROW('Water Data'!D57))="","",OFFSET('Water Data'!$D$29,0,10*ROW('Water Data'!D57)))</f>
        <v/>
      </c>
      <c r="BX63" s="35" t="str">
        <f ca="true">+IF(OFFSET('Water Data'!$D$30,0,10*ROW('Water Data'!D57))="","",OFFSET('Water Data'!$D$30,0,10*ROW('Water Data'!D57)))</f>
        <v/>
      </c>
      <c r="BY63" s="35" t="str">
        <f ca="true">+IF(OFFSET('Water Data'!$E$28,0,10*ROW('Water Data'!E57))="","",OFFSET('Water Data'!$E$28,0,10*ROW('Water Data'!E57)))</f>
        <v/>
      </c>
      <c r="BZ63" s="35" t="str">
        <f ca="true">+IF(OFFSET('Water Data'!$E$29,0,10*ROW('Water Data'!E57))="","",OFFSET('Water Data'!$E$29,0,10*ROW('Water Data'!E57)))</f>
        <v/>
      </c>
      <c r="CA63" s="35" t="str">
        <f ca="true">+IF(OFFSET('Water Data'!$E$30,0,10*ROW('Water Data'!E57))="","",OFFSET('Water Data'!$E$30,0,10*ROW('Water Data'!E57)))</f>
        <v/>
      </c>
      <c r="CB63" s="35" t="str">
        <f ca="true">+IF(OFFSET('Water Data'!$F$28,0,10*ROW('Water Data'!F57))="","",OFFSET('Water Data'!$F$28,0,10*ROW('Water Data'!F57)))</f>
        <v/>
      </c>
      <c r="CC63" s="35" t="str">
        <f ca="true">+IF(OFFSET('Water Data'!$F$29,0,10*ROW('Water Data'!F57))="","",OFFSET('Water Data'!$F$29,0,10*ROW('Water Data'!F57)))</f>
        <v/>
      </c>
      <c r="CD63" s="35" t="str">
        <f ca="true">+IF(OFFSET('Water Data'!$F$30,0,10*ROW('Water Data'!F57))="","",OFFSET('Water Data'!$F$30,0,10*ROW('Water Data'!F57)))</f>
        <v/>
      </c>
      <c r="CE63" s="35" t="str">
        <f ca="true">+IF(OFFSET('Water Data'!$G$28,0,10*ROW('Water Data'!G57))="","",OFFSET('Water Data'!$G$28,0,10*ROW('Water Data'!G57)))</f>
        <v/>
      </c>
      <c r="CF63" s="35" t="str">
        <f ca="true">+IF(OFFSET('Water Data'!$G$29,0,10*ROW('Water Data'!G57))="","",OFFSET('Water Data'!$G$29,0,10*ROW('Water Data'!G57)))</f>
        <v/>
      </c>
      <c r="CG63" s="35" t="str">
        <f ca="true">+IF(OFFSET('Water Data'!$G$30,0,10*ROW('Water Data'!G57))="","",OFFSET('Water Data'!$G$30,0,10*ROW('Water Data'!G57)))</f>
        <v/>
      </c>
      <c r="CH63" s="35" t="str">
        <f ca="true">+IF(OFFSET('Water Data'!$H$28,0,10*ROW('Water Data'!H57))="","",OFFSET('Water Data'!$H$28,0,10*ROW('Water Data'!H57)))</f>
        <v/>
      </c>
      <c r="CI63" s="35" t="str">
        <f ca="true">+IF(OFFSET('Water Data'!$H$29,0,10*ROW('Water Data'!H57))="","",OFFSET('Water Data'!$H$29,0,10*ROW('Water Data'!H57)))</f>
        <v/>
      </c>
      <c r="CJ63" s="35" t="str">
        <f ca="true">+IF(OFFSET('Water Data'!$H$30,0,10*ROW('Water Data'!H57))="","",OFFSET('Water Data'!$H$30,0,10*ROW('Water Data'!H57)))</f>
        <v/>
      </c>
      <c r="CK63" s="35" t="str">
        <f ca="true">+IF(OFFSET('Sanitation Data'!$C$29,0,10*ROW('Sanitation Data'!C57))="","",OFFSET('Sanitation Data'!$C$29,0,10*ROW('Sanitation Data'!C57)))</f>
        <v/>
      </c>
      <c r="CL63" s="35" t="str">
        <f ca="true">+IF(OFFSET('Sanitation Data'!$C$30,0,10*ROW('Sanitation Data'!C57))="","",OFFSET('Sanitation Data'!$C$30,0,10*ROW('Sanitation Data'!C57)))</f>
        <v/>
      </c>
      <c r="CM63" s="35" t="str">
        <f ca="true">+IF(OFFSET('Sanitation Data'!$C$31,0,10*ROW('Sanitation Data'!C57))="","",OFFSET('Sanitation Data'!$C$31,0,10*ROW('Sanitation Data'!C57)))</f>
        <v/>
      </c>
      <c r="CN63" s="35" t="str">
        <f ca="true">+IF(OFFSET('Sanitation Data'!$C$32,0,10*ROW('Sanitation Data'!C57))="","",OFFSET('Sanitation Data'!$C$32,0,10*ROW('Sanitation Data'!C57)))</f>
        <v/>
      </c>
      <c r="CO63" s="35" t="str">
        <f ca="true">+IF(OFFSET('Sanitation Data'!$C$33,0,10*ROW('Sanitation Data'!C57))="","",OFFSET('Sanitation Data'!$C$33,0,10*ROW('Sanitation Data'!C57)))</f>
        <v/>
      </c>
      <c r="CP63" s="35" t="str">
        <f ca="true">+IF(OFFSET('Sanitation Data'!$D$29,0,10*ROW('Sanitation Data'!D57))="","",OFFSET('Sanitation Data'!$D$29,0,10*ROW('Sanitation Data'!D57)))</f>
        <v/>
      </c>
      <c r="CQ63" s="35" t="str">
        <f ca="true">+IF(OFFSET('Sanitation Data'!$D$30,0,10*ROW('Sanitation Data'!D57))="","",OFFSET('Sanitation Data'!$D$30,0,10*ROW('Sanitation Data'!D57)))</f>
        <v/>
      </c>
      <c r="CR63" s="35" t="str">
        <f ca="true">+IF(OFFSET('Sanitation Data'!$D$31,0,10*ROW('Sanitation Data'!D57))="","",OFFSET('Sanitation Data'!$D$31,0,10*ROW('Sanitation Data'!D57)))</f>
        <v/>
      </c>
      <c r="CS63" s="35" t="str">
        <f ca="true">+IF(OFFSET('Sanitation Data'!$D$32,0,10*ROW('Sanitation Data'!D57))="","",OFFSET('Sanitation Data'!$D$32,0,10*ROW('Sanitation Data'!D57)))</f>
        <v/>
      </c>
      <c r="CT63" s="35" t="str">
        <f ca="true">+IF(OFFSET('Sanitation Data'!$D$33,0,10*ROW('Sanitation Data'!D57))="","",OFFSET('Sanitation Data'!$D$33,0,10*ROW('Sanitation Data'!D57)))</f>
        <v/>
      </c>
      <c r="CU63" s="35" t="str">
        <f ca="true">+IF(OFFSET('Sanitation Data'!$E$29,0,10*ROW('Sanitation Data'!E57))="","",OFFSET('Sanitation Data'!$E$29,0,10*ROW('Sanitation Data'!E57)))</f>
        <v/>
      </c>
      <c r="CV63" s="35" t="str">
        <f ca="true">+IF(OFFSET('Sanitation Data'!$E$30,0,10*ROW('Sanitation Data'!E57))="","",OFFSET('Sanitation Data'!$E$30,0,10*ROW('Sanitation Data'!E57)))</f>
        <v/>
      </c>
      <c r="CW63" s="35" t="str">
        <f ca="true">+IF(OFFSET('Sanitation Data'!$E$31,0,10*ROW('Sanitation Data'!E57))="","",OFFSET('Sanitation Data'!$E$31,0,10*ROW('Sanitation Data'!E57)))</f>
        <v/>
      </c>
      <c r="CX63" s="35" t="str">
        <f ca="true">+IF(OFFSET('Sanitation Data'!$E$32,0,10*ROW('Sanitation Data'!E57))="","",OFFSET('Sanitation Data'!$E$32,0,10*ROW('Sanitation Data'!E57)))</f>
        <v/>
      </c>
      <c r="CY63" s="35" t="str">
        <f ca="true">+IF(OFFSET('Sanitation Data'!$E$33,0,10*ROW('Sanitation Data'!E57))="","",OFFSET('Sanitation Data'!$E$33,0,10*ROW('Sanitation Data'!E57)))</f>
        <v/>
      </c>
      <c r="CZ63" s="35" t="str">
        <f ca="true">+IF(OFFSET('Sanitation Data'!$F$29,0,10*ROW('Sanitation Data'!F57))="","",OFFSET('Sanitation Data'!$F$29,0,10*ROW('Sanitation Data'!F57)))</f>
        <v/>
      </c>
      <c r="DA63" s="35" t="str">
        <f ca="true">+IF(OFFSET('Sanitation Data'!$F$30,0,10*ROW('Sanitation Data'!F57))="","",OFFSET('Sanitation Data'!$F$30,0,10*ROW('Sanitation Data'!F57)))</f>
        <v/>
      </c>
      <c r="DB63" s="35" t="str">
        <f ca="true">+IF(OFFSET('Sanitation Data'!$F$31,0,10*ROW('Sanitation Data'!F57))="","",OFFSET('Sanitation Data'!$F$31,0,10*ROW('Sanitation Data'!F57)))</f>
        <v/>
      </c>
      <c r="DC63" s="35" t="str">
        <f ca="true">+IF(OFFSET('Sanitation Data'!$F$32,0,10*ROW('Sanitation Data'!F57))="","",OFFSET('Sanitation Data'!$F$32,0,10*ROW('Sanitation Data'!F57)))</f>
        <v/>
      </c>
      <c r="DD63" s="35" t="str">
        <f ca="true">+IF(OFFSET('Sanitation Data'!$F$33,0,10*ROW('Sanitation Data'!F57))="","",OFFSET('Sanitation Data'!$F$33,0,10*ROW('Sanitation Data'!F57)))</f>
        <v/>
      </c>
      <c r="DE63" s="35" t="str">
        <f ca="true">+IF(OFFSET('Sanitation Data'!$G$29,0,10*ROW('Sanitation Data'!G57))="","",OFFSET('Sanitation Data'!$G$29,0,10*ROW('Sanitation Data'!G57)))</f>
        <v/>
      </c>
      <c r="DF63" s="35" t="str">
        <f ca="true">+IF(OFFSET('Sanitation Data'!$G$30,0,10*ROW('Sanitation Data'!G57))="","",OFFSET('Sanitation Data'!$G$30,0,10*ROW('Sanitation Data'!G57)))</f>
        <v/>
      </c>
      <c r="DG63" s="35" t="str">
        <f ca="true">+IF(OFFSET('Sanitation Data'!$G$31,0,10*ROW('Sanitation Data'!G57))="","",OFFSET('Sanitation Data'!$G$31,0,10*ROW('Sanitation Data'!G57)))</f>
        <v/>
      </c>
      <c r="DH63" s="35" t="str">
        <f ca="true">+IF(OFFSET('Sanitation Data'!$G$32,0,10*ROW('Sanitation Data'!G57))="","",OFFSET('Sanitation Data'!$G$32,0,10*ROW('Sanitation Data'!G57)))</f>
        <v/>
      </c>
      <c r="DI63" s="35" t="str">
        <f ca="true">+IF(OFFSET('Sanitation Data'!$G$33,0,10*ROW('Sanitation Data'!G57))="","",OFFSET('Sanitation Data'!$G$33,0,10*ROW('Sanitation Data'!G57)))</f>
        <v/>
      </c>
      <c r="DJ63" s="35" t="str">
        <f ca="true">+IF(OFFSET('Sanitation Data'!$H$29,0,10*ROW('Sanitation Data'!H57))="","",OFFSET('Sanitation Data'!$H$29,0,10*ROW('Sanitation Data'!H57)))</f>
        <v/>
      </c>
      <c r="DK63" s="35" t="str">
        <f ca="true">+IF(OFFSET('Sanitation Data'!$H$30,0,10*ROW('Sanitation Data'!H57))="","",OFFSET('Sanitation Data'!$H$30,0,10*ROW('Sanitation Data'!H57)))</f>
        <v/>
      </c>
      <c r="DL63" s="35" t="str">
        <f ca="true">+IF(OFFSET('Sanitation Data'!$H$31,0,10*ROW('Sanitation Data'!H57))="","",OFFSET('Sanitation Data'!$H$31,0,10*ROW('Sanitation Data'!H57)))</f>
        <v/>
      </c>
      <c r="DM63" s="35" t="str">
        <f ca="true">+IF(OFFSET('Sanitation Data'!$H$32,0,10*ROW('Sanitation Data'!H57))="","",OFFSET('Sanitation Data'!$H$32,0,10*ROW('Sanitation Data'!H57)))</f>
        <v/>
      </c>
      <c r="DN63" s="35" t="str">
        <f ca="true">+IF(OFFSET('Sanitation Data'!$H$33,0,10*ROW('Sanitation Data'!H57))="","",OFFSET('Sanitation Data'!$H$33,0,10*ROW('Sanitation Data'!H57)))</f>
        <v/>
      </c>
      <c r="DO63" s="35" t="str">
        <f ca="true">+IF(OFFSET('Hygiene Data'!$C$12,0,10*ROW('Hygiene Data'!C57))="","",OFFSET('Hygiene Data'!$C$12,0,10*ROW('Hygiene Data'!C57)))</f>
        <v/>
      </c>
      <c r="DP63" s="35" t="str">
        <f ca="true">+IF(OFFSET('Hygiene Data'!$C$13,0,10*ROW('Hygiene Data'!C57))="","",OFFSET('Hygiene Data'!$C$13,0,10*ROW('Hygiene Data'!C57)))</f>
        <v/>
      </c>
      <c r="DQ63" s="35" t="str">
        <f ca="true">+IF(OFFSET('Hygiene Data'!$C$14,0,10*ROW('Hygiene Data'!C57))="","",OFFSET('Hygiene Data'!$C$14,0,10*ROW('Hygiene Data'!C57)))</f>
        <v/>
      </c>
      <c r="DR63" s="35" t="str">
        <f ca="true">+IF(OFFSET('Hygiene Data'!$D$12,0,10*ROW('Hygiene Data'!D57))="","",OFFSET('Hygiene Data'!$D$12,0,10*ROW('Hygiene Data'!D57)))</f>
        <v/>
      </c>
      <c r="DS63" s="35" t="str">
        <f ca="true">+IF(OFFSET('Hygiene Data'!$D$13,0,10*ROW('Hygiene Data'!D57))="","",OFFSET('Hygiene Data'!$D$13,0,10*ROW('Hygiene Data'!D57)))</f>
        <v/>
      </c>
      <c r="DT63" s="35" t="str">
        <f ca="true">+IF(OFFSET('Hygiene Data'!$D$14,0,10*ROW('Hygiene Data'!D57))="","",OFFSET('Hygiene Data'!$D$14,0,10*ROW('Hygiene Data'!D57)))</f>
        <v/>
      </c>
      <c r="DU63" s="35" t="str">
        <f ca="true">+IF(OFFSET('Hygiene Data'!$E$12,0,10*ROW('Hygiene Data'!E57))="","",OFFSET('Hygiene Data'!$E$12,0,10*ROW('Hygiene Data'!E57)))</f>
        <v/>
      </c>
      <c r="DV63" s="35" t="str">
        <f ca="true">+IF(OFFSET('Hygiene Data'!$E$13,0,10*ROW('Hygiene Data'!E57))="","",OFFSET('Hygiene Data'!$E$13,0,10*ROW('Hygiene Data'!E57)))</f>
        <v/>
      </c>
      <c r="DW63" s="35" t="str">
        <f ca="true">+IF(OFFSET('Hygiene Data'!$E$14,0,10*ROW('Hygiene Data'!E57))="","",OFFSET('Hygiene Data'!$E$14,0,10*ROW('Hygiene Data'!E57)))</f>
        <v/>
      </c>
      <c r="DX63" s="35" t="str">
        <f ca="true">+IF(OFFSET('Hygiene Data'!$F$12,0,10*ROW('Hygiene Data'!F57))="","",OFFSET('Hygiene Data'!$F$12,0,10*ROW('Hygiene Data'!F57)))</f>
        <v/>
      </c>
      <c r="DY63" s="35" t="str">
        <f ca="true">+IF(OFFSET('Hygiene Data'!$F$13,0,10*ROW('Hygiene Data'!F57))="","",OFFSET('Hygiene Data'!$F$13,0,10*ROW('Hygiene Data'!F57)))</f>
        <v/>
      </c>
      <c r="DZ63" s="35" t="str">
        <f ca="true">+IF(OFFSET('Hygiene Data'!$F$14,0,10*ROW('Hygiene Data'!F57))="","",OFFSET('Hygiene Data'!$F$14,0,10*ROW('Hygiene Data'!F57)))</f>
        <v/>
      </c>
      <c r="EA63" s="35" t="str">
        <f ca="true">+IF(OFFSET('Hygiene Data'!$G$12,0,10*ROW('Hygiene Data'!G57))="","",OFFSET('Hygiene Data'!$G$12,0,10*ROW('Hygiene Data'!G57)))</f>
        <v/>
      </c>
      <c r="EB63" s="35" t="str">
        <f ca="true">+IF(OFFSET('Hygiene Data'!$G$13,0,10*ROW('Hygiene Data'!G57))="","",OFFSET('Hygiene Data'!$G$13,0,10*ROW('Hygiene Data'!G57)))</f>
        <v/>
      </c>
      <c r="EC63" s="35" t="str">
        <f ca="true">+IF(OFFSET('Hygiene Data'!$G$14,0,10*ROW('Hygiene Data'!G57))="","",OFFSET('Hygiene Data'!$G$14,0,10*ROW('Hygiene Data'!G57)))</f>
        <v/>
      </c>
      <c r="ED63" s="35" t="str">
        <f ca="true">+IF(OFFSET('Hygiene Data'!$H$12,0,10*ROW('Hygiene Data'!H57))="","",OFFSET('Hygiene Data'!$H$12,0,10*ROW('Hygiene Data'!H57)))</f>
        <v/>
      </c>
      <c r="EE63" s="35" t="str">
        <f ca="true">+IF(OFFSET('Hygiene Data'!$H$13,0,10*ROW('Hygiene Data'!H57))="","",OFFSET('Hygiene Data'!$H$13,0,10*ROW('Hygiene Data'!H57)))</f>
        <v/>
      </c>
      <c r="EF63" s="35" t="str">
        <f ca="true">+IF(OFFSET('Hygiene Data'!$H$14,0,10*ROW('Hygiene Data'!H57))="","",OFFSET('Hygiene Data'!$H$14,0,10*ROW('Hygiene Data'!H57)))</f>
        <v/>
      </c>
    </row>
    <row r="64" x14ac:dyDescent="0.2">
      <c r="A64" s="58" t="str">
        <f ca="true">+IF(OFFSET('Water Data'!$B$1,0,10*ROW('Water Data'!B61))="","",OFFSET('Water Data'!$B$1,0,10*ROW('Water Data'!B61)))</f>
        <v/>
      </c>
      <c r="B64" s="58" t="str">
        <f ca="true">+IF(OFFSET('Water Data'!$A$3,0,10*ROW('Water Data'!A61))="","",OFFSET('Water Data'!$A$3,0,10*ROW('Water Data'!A61)))</f>
        <v/>
      </c>
      <c r="C64" s="58" t="str">
        <f ca="true">+IF(OFFSET('Water Data'!$C$3,0,10*ROW('Water Data'!C61))="","",OFFSET('Water Data'!$C$3,0,10*ROW('Water Data'!C61)))</f>
        <v/>
      </c>
      <c r="D64" s="247"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7"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7"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7"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7"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7"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7"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7"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7"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7"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7"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7"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7"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7"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7"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7"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7"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7"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8"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8"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8"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8"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8"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8"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8"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8"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8"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8"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8"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8"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8"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8"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8"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8"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8"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8"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8"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8"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8"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8"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8"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8"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8"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8"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8"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8"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8"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8"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9"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9"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9"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9"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9"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9"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9"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9"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9"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9"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9"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9"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9"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9"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9"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9"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9"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9"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5" t="str">
        <f ca="true">+IF(OFFSET('Water Data'!$C$28,0,10*ROW('Water Data'!C58))="","",OFFSET('Water Data'!$C$28,0,10*ROW('Water Data'!C58)))</f>
        <v/>
      </c>
      <c r="BT64" s="35" t="str">
        <f ca="true">+IF(OFFSET('Water Data'!$C$29,0,10*ROW('Water Data'!C58))="","",OFFSET('Water Data'!$C$29,0,10*ROW('Water Data'!C58)))</f>
        <v/>
      </c>
      <c r="BU64" s="35" t="str">
        <f ca="true">+IF(OFFSET('Water Data'!$C$30,0,10*ROW('Water Data'!C58))="","",OFFSET('Water Data'!$C$30,0,10*ROW('Water Data'!C58)))</f>
        <v/>
      </c>
      <c r="BV64" s="35" t="str">
        <f ca="true">+IF(OFFSET('Water Data'!$D$28,0,10*ROW('Water Data'!D58))="","",OFFSET('Water Data'!$D$28,0,10*ROW('Water Data'!D58)))</f>
        <v/>
      </c>
      <c r="BW64" s="35" t="str">
        <f ca="true">+IF(OFFSET('Water Data'!$D$29,0,10*ROW('Water Data'!D58))="","",OFFSET('Water Data'!$D$29,0,10*ROW('Water Data'!D58)))</f>
        <v/>
      </c>
      <c r="BX64" s="35" t="str">
        <f ca="true">+IF(OFFSET('Water Data'!$D$30,0,10*ROW('Water Data'!D58))="","",OFFSET('Water Data'!$D$30,0,10*ROW('Water Data'!D58)))</f>
        <v/>
      </c>
      <c r="BY64" s="35" t="str">
        <f ca="true">+IF(OFFSET('Water Data'!$E$28,0,10*ROW('Water Data'!E58))="","",OFFSET('Water Data'!$E$28,0,10*ROW('Water Data'!E58)))</f>
        <v/>
      </c>
      <c r="BZ64" s="35" t="str">
        <f ca="true">+IF(OFFSET('Water Data'!$E$29,0,10*ROW('Water Data'!E58))="","",OFFSET('Water Data'!$E$29,0,10*ROW('Water Data'!E58)))</f>
        <v/>
      </c>
      <c r="CA64" s="35" t="str">
        <f ca="true">+IF(OFFSET('Water Data'!$E$30,0,10*ROW('Water Data'!E58))="","",OFFSET('Water Data'!$E$30,0,10*ROW('Water Data'!E58)))</f>
        <v/>
      </c>
      <c r="CB64" s="35" t="str">
        <f ca="true">+IF(OFFSET('Water Data'!$F$28,0,10*ROW('Water Data'!F58))="","",OFFSET('Water Data'!$F$28,0,10*ROW('Water Data'!F58)))</f>
        <v/>
      </c>
      <c r="CC64" s="35" t="str">
        <f ca="true">+IF(OFFSET('Water Data'!$F$29,0,10*ROW('Water Data'!F58))="","",OFFSET('Water Data'!$F$29,0,10*ROW('Water Data'!F58)))</f>
        <v/>
      </c>
      <c r="CD64" s="35" t="str">
        <f ca="true">+IF(OFFSET('Water Data'!$F$30,0,10*ROW('Water Data'!F58))="","",OFFSET('Water Data'!$F$30,0,10*ROW('Water Data'!F58)))</f>
        <v/>
      </c>
      <c r="CE64" s="35" t="str">
        <f ca="true">+IF(OFFSET('Water Data'!$G$28,0,10*ROW('Water Data'!G58))="","",OFFSET('Water Data'!$G$28,0,10*ROW('Water Data'!G58)))</f>
        <v/>
      </c>
      <c r="CF64" s="35" t="str">
        <f ca="true">+IF(OFFSET('Water Data'!$G$29,0,10*ROW('Water Data'!G58))="","",OFFSET('Water Data'!$G$29,0,10*ROW('Water Data'!G58)))</f>
        <v/>
      </c>
      <c r="CG64" s="35" t="str">
        <f ca="true">+IF(OFFSET('Water Data'!$G$30,0,10*ROW('Water Data'!G58))="","",OFFSET('Water Data'!$G$30,0,10*ROW('Water Data'!G58)))</f>
        <v/>
      </c>
      <c r="CH64" s="35" t="str">
        <f ca="true">+IF(OFFSET('Water Data'!$H$28,0,10*ROW('Water Data'!H58))="","",OFFSET('Water Data'!$H$28,0,10*ROW('Water Data'!H58)))</f>
        <v/>
      </c>
      <c r="CI64" s="35" t="str">
        <f ca="true">+IF(OFFSET('Water Data'!$H$29,0,10*ROW('Water Data'!H58))="","",OFFSET('Water Data'!$H$29,0,10*ROW('Water Data'!H58)))</f>
        <v/>
      </c>
      <c r="CJ64" s="35" t="str">
        <f ca="true">+IF(OFFSET('Water Data'!$H$30,0,10*ROW('Water Data'!H58))="","",OFFSET('Water Data'!$H$30,0,10*ROW('Water Data'!H58)))</f>
        <v/>
      </c>
      <c r="CK64" s="35" t="str">
        <f ca="true">+IF(OFFSET('Sanitation Data'!$C$29,0,10*ROW('Sanitation Data'!C58))="","",OFFSET('Sanitation Data'!$C$29,0,10*ROW('Sanitation Data'!C58)))</f>
        <v/>
      </c>
      <c r="CL64" s="35" t="str">
        <f ca="true">+IF(OFFSET('Sanitation Data'!$C$30,0,10*ROW('Sanitation Data'!C58))="","",OFFSET('Sanitation Data'!$C$30,0,10*ROW('Sanitation Data'!C58)))</f>
        <v/>
      </c>
      <c r="CM64" s="35" t="str">
        <f ca="true">+IF(OFFSET('Sanitation Data'!$C$31,0,10*ROW('Sanitation Data'!C58))="","",OFFSET('Sanitation Data'!$C$31,0,10*ROW('Sanitation Data'!C58)))</f>
        <v/>
      </c>
      <c r="CN64" s="35" t="str">
        <f ca="true">+IF(OFFSET('Sanitation Data'!$C$32,0,10*ROW('Sanitation Data'!C58))="","",OFFSET('Sanitation Data'!$C$32,0,10*ROW('Sanitation Data'!C58)))</f>
        <v/>
      </c>
      <c r="CO64" s="35" t="str">
        <f ca="true">+IF(OFFSET('Sanitation Data'!$C$33,0,10*ROW('Sanitation Data'!C58))="","",OFFSET('Sanitation Data'!$C$33,0,10*ROW('Sanitation Data'!C58)))</f>
        <v/>
      </c>
      <c r="CP64" s="35" t="str">
        <f ca="true">+IF(OFFSET('Sanitation Data'!$D$29,0,10*ROW('Sanitation Data'!D58))="","",OFFSET('Sanitation Data'!$D$29,0,10*ROW('Sanitation Data'!D58)))</f>
        <v/>
      </c>
      <c r="CQ64" s="35" t="str">
        <f ca="true">+IF(OFFSET('Sanitation Data'!$D$30,0,10*ROW('Sanitation Data'!D58))="","",OFFSET('Sanitation Data'!$D$30,0,10*ROW('Sanitation Data'!D58)))</f>
        <v/>
      </c>
      <c r="CR64" s="35" t="str">
        <f ca="true">+IF(OFFSET('Sanitation Data'!$D$31,0,10*ROW('Sanitation Data'!D58))="","",OFFSET('Sanitation Data'!$D$31,0,10*ROW('Sanitation Data'!D58)))</f>
        <v/>
      </c>
      <c r="CS64" s="35" t="str">
        <f ca="true">+IF(OFFSET('Sanitation Data'!$D$32,0,10*ROW('Sanitation Data'!D58))="","",OFFSET('Sanitation Data'!$D$32,0,10*ROW('Sanitation Data'!D58)))</f>
        <v/>
      </c>
      <c r="CT64" s="35" t="str">
        <f ca="true">+IF(OFFSET('Sanitation Data'!$D$33,0,10*ROW('Sanitation Data'!D58))="","",OFFSET('Sanitation Data'!$D$33,0,10*ROW('Sanitation Data'!D58)))</f>
        <v/>
      </c>
      <c r="CU64" s="35" t="str">
        <f ca="true">+IF(OFFSET('Sanitation Data'!$E$29,0,10*ROW('Sanitation Data'!E58))="","",OFFSET('Sanitation Data'!$E$29,0,10*ROW('Sanitation Data'!E58)))</f>
        <v/>
      </c>
      <c r="CV64" s="35" t="str">
        <f ca="true">+IF(OFFSET('Sanitation Data'!$E$30,0,10*ROW('Sanitation Data'!E58))="","",OFFSET('Sanitation Data'!$E$30,0,10*ROW('Sanitation Data'!E58)))</f>
        <v/>
      </c>
      <c r="CW64" s="35" t="str">
        <f ca="true">+IF(OFFSET('Sanitation Data'!$E$31,0,10*ROW('Sanitation Data'!E58))="","",OFFSET('Sanitation Data'!$E$31,0,10*ROW('Sanitation Data'!E58)))</f>
        <v/>
      </c>
      <c r="CX64" s="35" t="str">
        <f ca="true">+IF(OFFSET('Sanitation Data'!$E$32,0,10*ROW('Sanitation Data'!E58))="","",OFFSET('Sanitation Data'!$E$32,0,10*ROW('Sanitation Data'!E58)))</f>
        <v/>
      </c>
      <c r="CY64" s="35" t="str">
        <f ca="true">+IF(OFFSET('Sanitation Data'!$E$33,0,10*ROW('Sanitation Data'!E58))="","",OFFSET('Sanitation Data'!$E$33,0,10*ROW('Sanitation Data'!E58)))</f>
        <v/>
      </c>
      <c r="CZ64" s="35" t="str">
        <f ca="true">+IF(OFFSET('Sanitation Data'!$F$29,0,10*ROW('Sanitation Data'!F58))="","",OFFSET('Sanitation Data'!$F$29,0,10*ROW('Sanitation Data'!F58)))</f>
        <v/>
      </c>
      <c r="DA64" s="35" t="str">
        <f ca="true">+IF(OFFSET('Sanitation Data'!$F$30,0,10*ROW('Sanitation Data'!F58))="","",OFFSET('Sanitation Data'!$F$30,0,10*ROW('Sanitation Data'!F58)))</f>
        <v/>
      </c>
      <c r="DB64" s="35" t="str">
        <f ca="true">+IF(OFFSET('Sanitation Data'!$F$31,0,10*ROW('Sanitation Data'!F58))="","",OFFSET('Sanitation Data'!$F$31,0,10*ROW('Sanitation Data'!F58)))</f>
        <v/>
      </c>
      <c r="DC64" s="35" t="str">
        <f ca="true">+IF(OFFSET('Sanitation Data'!$F$32,0,10*ROW('Sanitation Data'!F58))="","",OFFSET('Sanitation Data'!$F$32,0,10*ROW('Sanitation Data'!F58)))</f>
        <v/>
      </c>
      <c r="DD64" s="35" t="str">
        <f ca="true">+IF(OFFSET('Sanitation Data'!$F$33,0,10*ROW('Sanitation Data'!F58))="","",OFFSET('Sanitation Data'!$F$33,0,10*ROW('Sanitation Data'!F58)))</f>
        <v/>
      </c>
      <c r="DE64" s="35" t="str">
        <f ca="true">+IF(OFFSET('Sanitation Data'!$G$29,0,10*ROW('Sanitation Data'!G58))="","",OFFSET('Sanitation Data'!$G$29,0,10*ROW('Sanitation Data'!G58)))</f>
        <v/>
      </c>
      <c r="DF64" s="35" t="str">
        <f ca="true">+IF(OFFSET('Sanitation Data'!$G$30,0,10*ROW('Sanitation Data'!G58))="","",OFFSET('Sanitation Data'!$G$30,0,10*ROW('Sanitation Data'!G58)))</f>
        <v/>
      </c>
      <c r="DG64" s="35" t="str">
        <f ca="true">+IF(OFFSET('Sanitation Data'!$G$31,0,10*ROW('Sanitation Data'!G58))="","",OFFSET('Sanitation Data'!$G$31,0,10*ROW('Sanitation Data'!G58)))</f>
        <v/>
      </c>
      <c r="DH64" s="35" t="str">
        <f ca="true">+IF(OFFSET('Sanitation Data'!$G$32,0,10*ROW('Sanitation Data'!G58))="","",OFFSET('Sanitation Data'!$G$32,0,10*ROW('Sanitation Data'!G58)))</f>
        <v/>
      </c>
      <c r="DI64" s="35" t="str">
        <f ca="true">+IF(OFFSET('Sanitation Data'!$G$33,0,10*ROW('Sanitation Data'!G58))="","",OFFSET('Sanitation Data'!$G$33,0,10*ROW('Sanitation Data'!G58)))</f>
        <v/>
      </c>
      <c r="DJ64" s="35" t="str">
        <f ca="true">+IF(OFFSET('Sanitation Data'!$H$29,0,10*ROW('Sanitation Data'!H58))="","",OFFSET('Sanitation Data'!$H$29,0,10*ROW('Sanitation Data'!H58)))</f>
        <v/>
      </c>
      <c r="DK64" s="35" t="str">
        <f ca="true">+IF(OFFSET('Sanitation Data'!$H$30,0,10*ROW('Sanitation Data'!H58))="","",OFFSET('Sanitation Data'!$H$30,0,10*ROW('Sanitation Data'!H58)))</f>
        <v/>
      </c>
      <c r="DL64" s="35" t="str">
        <f ca="true">+IF(OFFSET('Sanitation Data'!$H$31,0,10*ROW('Sanitation Data'!H58))="","",OFFSET('Sanitation Data'!$H$31,0,10*ROW('Sanitation Data'!H58)))</f>
        <v/>
      </c>
      <c r="DM64" s="35" t="str">
        <f ca="true">+IF(OFFSET('Sanitation Data'!$H$32,0,10*ROW('Sanitation Data'!H58))="","",OFFSET('Sanitation Data'!$H$32,0,10*ROW('Sanitation Data'!H58)))</f>
        <v/>
      </c>
      <c r="DN64" s="35" t="str">
        <f ca="true">+IF(OFFSET('Sanitation Data'!$H$33,0,10*ROW('Sanitation Data'!H58))="","",OFFSET('Sanitation Data'!$H$33,0,10*ROW('Sanitation Data'!H58)))</f>
        <v/>
      </c>
      <c r="DO64" s="35" t="str">
        <f ca="true">+IF(OFFSET('Hygiene Data'!$C$12,0,10*ROW('Hygiene Data'!C58))="","",OFFSET('Hygiene Data'!$C$12,0,10*ROW('Hygiene Data'!C58)))</f>
        <v/>
      </c>
      <c r="DP64" s="35" t="str">
        <f ca="true">+IF(OFFSET('Hygiene Data'!$C$13,0,10*ROW('Hygiene Data'!C58))="","",OFFSET('Hygiene Data'!$C$13,0,10*ROW('Hygiene Data'!C58)))</f>
        <v/>
      </c>
      <c r="DQ64" s="35" t="str">
        <f ca="true">+IF(OFFSET('Hygiene Data'!$C$14,0,10*ROW('Hygiene Data'!C58))="","",OFFSET('Hygiene Data'!$C$14,0,10*ROW('Hygiene Data'!C58)))</f>
        <v/>
      </c>
      <c r="DR64" s="35" t="str">
        <f ca="true">+IF(OFFSET('Hygiene Data'!$D$12,0,10*ROW('Hygiene Data'!D58))="","",OFFSET('Hygiene Data'!$D$12,0,10*ROW('Hygiene Data'!D58)))</f>
        <v/>
      </c>
      <c r="DS64" s="35" t="str">
        <f ca="true">+IF(OFFSET('Hygiene Data'!$D$13,0,10*ROW('Hygiene Data'!D58))="","",OFFSET('Hygiene Data'!$D$13,0,10*ROW('Hygiene Data'!D58)))</f>
        <v/>
      </c>
      <c r="DT64" s="35" t="str">
        <f ca="true">+IF(OFFSET('Hygiene Data'!$D$14,0,10*ROW('Hygiene Data'!D58))="","",OFFSET('Hygiene Data'!$D$14,0,10*ROW('Hygiene Data'!D58)))</f>
        <v/>
      </c>
      <c r="DU64" s="35" t="str">
        <f ca="true">+IF(OFFSET('Hygiene Data'!$E$12,0,10*ROW('Hygiene Data'!E58))="","",OFFSET('Hygiene Data'!$E$12,0,10*ROW('Hygiene Data'!E58)))</f>
        <v/>
      </c>
      <c r="DV64" s="35" t="str">
        <f ca="true">+IF(OFFSET('Hygiene Data'!$E$13,0,10*ROW('Hygiene Data'!E58))="","",OFFSET('Hygiene Data'!$E$13,0,10*ROW('Hygiene Data'!E58)))</f>
        <v/>
      </c>
      <c r="DW64" s="35" t="str">
        <f ca="true">+IF(OFFSET('Hygiene Data'!$E$14,0,10*ROW('Hygiene Data'!E58))="","",OFFSET('Hygiene Data'!$E$14,0,10*ROW('Hygiene Data'!E58)))</f>
        <v/>
      </c>
      <c r="DX64" s="35" t="str">
        <f ca="true">+IF(OFFSET('Hygiene Data'!$F$12,0,10*ROW('Hygiene Data'!F58))="","",OFFSET('Hygiene Data'!$F$12,0,10*ROW('Hygiene Data'!F58)))</f>
        <v/>
      </c>
      <c r="DY64" s="35" t="str">
        <f ca="true">+IF(OFFSET('Hygiene Data'!$F$13,0,10*ROW('Hygiene Data'!F58))="","",OFFSET('Hygiene Data'!$F$13,0,10*ROW('Hygiene Data'!F58)))</f>
        <v/>
      </c>
      <c r="DZ64" s="35" t="str">
        <f ca="true">+IF(OFFSET('Hygiene Data'!$F$14,0,10*ROW('Hygiene Data'!F58))="","",OFFSET('Hygiene Data'!$F$14,0,10*ROW('Hygiene Data'!F58)))</f>
        <v/>
      </c>
      <c r="EA64" s="35" t="str">
        <f ca="true">+IF(OFFSET('Hygiene Data'!$G$12,0,10*ROW('Hygiene Data'!G58))="","",OFFSET('Hygiene Data'!$G$12,0,10*ROW('Hygiene Data'!G58)))</f>
        <v/>
      </c>
      <c r="EB64" s="35" t="str">
        <f ca="true">+IF(OFFSET('Hygiene Data'!$G$13,0,10*ROW('Hygiene Data'!G58))="","",OFFSET('Hygiene Data'!$G$13,0,10*ROW('Hygiene Data'!G58)))</f>
        <v/>
      </c>
      <c r="EC64" s="35" t="str">
        <f ca="true">+IF(OFFSET('Hygiene Data'!$G$14,0,10*ROW('Hygiene Data'!G58))="","",OFFSET('Hygiene Data'!$G$14,0,10*ROW('Hygiene Data'!G58)))</f>
        <v/>
      </c>
      <c r="ED64" s="35" t="str">
        <f ca="true">+IF(OFFSET('Hygiene Data'!$H$12,0,10*ROW('Hygiene Data'!H58))="","",OFFSET('Hygiene Data'!$H$12,0,10*ROW('Hygiene Data'!H58)))</f>
        <v/>
      </c>
      <c r="EE64" s="35" t="str">
        <f ca="true">+IF(OFFSET('Hygiene Data'!$H$13,0,10*ROW('Hygiene Data'!H58))="","",OFFSET('Hygiene Data'!$H$13,0,10*ROW('Hygiene Data'!H58)))</f>
        <v/>
      </c>
      <c r="EF64" s="35" t="str">
        <f ca="true">+IF(OFFSET('Hygiene Data'!$H$14,0,10*ROW('Hygiene Data'!H58))="","",OFFSET('Hygiene Data'!$H$14,0,10*ROW('Hygiene Data'!H58)))</f>
        <v/>
      </c>
    </row>
    <row r="65" x14ac:dyDescent="0.2">
      <c r="A65" s="58" t="str">
        <f ca="true">+IF(OFFSET('Water Data'!$B$1,0,10*ROW('Water Data'!B62))="","",OFFSET('Water Data'!$B$1,0,10*ROW('Water Data'!B62)))</f>
        <v/>
      </c>
      <c r="B65" s="58" t="str">
        <f ca="true">+IF(OFFSET('Water Data'!$A$3,0,10*ROW('Water Data'!A62))="","",OFFSET('Water Data'!$A$3,0,10*ROW('Water Data'!A62)))</f>
        <v/>
      </c>
      <c r="C65" s="58" t="str">
        <f ca="true">+IF(OFFSET('Water Data'!$C$3,0,10*ROW('Water Data'!C62))="","",OFFSET('Water Data'!$C$3,0,10*ROW('Water Data'!C62)))</f>
        <v/>
      </c>
      <c r="D65" s="247"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7"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7"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7"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7"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7"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7"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7"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7"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7"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7"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7"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7"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7"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7"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7"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7"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7"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8"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8"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8"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8"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8"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8"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8"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8"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8"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8"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8"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8"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8"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8"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8"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8"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8"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8"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8"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8"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8"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8"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8"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8"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8"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8"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8"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8"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8"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8"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9"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9"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9"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9"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9"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9"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9"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9"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9"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9"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9"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9"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9"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9"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9"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9"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9"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9"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5" t="str">
        <f ca="true">+IF(OFFSET('Water Data'!$C$28,0,10*ROW('Water Data'!C59))="","",OFFSET('Water Data'!$C$28,0,10*ROW('Water Data'!C59)))</f>
        <v/>
      </c>
      <c r="BT65" s="35" t="str">
        <f ca="true">+IF(OFFSET('Water Data'!$C$29,0,10*ROW('Water Data'!C59))="","",OFFSET('Water Data'!$C$29,0,10*ROW('Water Data'!C59)))</f>
        <v/>
      </c>
      <c r="BU65" s="35" t="str">
        <f ca="true">+IF(OFFSET('Water Data'!$C$30,0,10*ROW('Water Data'!C59))="","",OFFSET('Water Data'!$C$30,0,10*ROW('Water Data'!C59)))</f>
        <v/>
      </c>
      <c r="BV65" s="35" t="str">
        <f ca="true">+IF(OFFSET('Water Data'!$D$28,0,10*ROW('Water Data'!D59))="","",OFFSET('Water Data'!$D$28,0,10*ROW('Water Data'!D59)))</f>
        <v/>
      </c>
      <c r="BW65" s="35" t="str">
        <f ca="true">+IF(OFFSET('Water Data'!$D$29,0,10*ROW('Water Data'!D59))="","",OFFSET('Water Data'!$D$29,0,10*ROW('Water Data'!D59)))</f>
        <v/>
      </c>
      <c r="BX65" s="35" t="str">
        <f ca="true">+IF(OFFSET('Water Data'!$D$30,0,10*ROW('Water Data'!D59))="","",OFFSET('Water Data'!$D$30,0,10*ROW('Water Data'!D59)))</f>
        <v/>
      </c>
      <c r="BY65" s="35" t="str">
        <f ca="true">+IF(OFFSET('Water Data'!$E$28,0,10*ROW('Water Data'!E59))="","",OFFSET('Water Data'!$E$28,0,10*ROW('Water Data'!E59)))</f>
        <v/>
      </c>
      <c r="BZ65" s="35" t="str">
        <f ca="true">+IF(OFFSET('Water Data'!$E$29,0,10*ROW('Water Data'!E59))="","",OFFSET('Water Data'!$E$29,0,10*ROW('Water Data'!E59)))</f>
        <v/>
      </c>
      <c r="CA65" s="35" t="str">
        <f ca="true">+IF(OFFSET('Water Data'!$E$30,0,10*ROW('Water Data'!E59))="","",OFFSET('Water Data'!$E$30,0,10*ROW('Water Data'!E59)))</f>
        <v/>
      </c>
      <c r="CB65" s="35" t="str">
        <f ca="true">+IF(OFFSET('Water Data'!$F$28,0,10*ROW('Water Data'!F59))="","",OFFSET('Water Data'!$F$28,0,10*ROW('Water Data'!F59)))</f>
        <v/>
      </c>
      <c r="CC65" s="35" t="str">
        <f ca="true">+IF(OFFSET('Water Data'!$F$29,0,10*ROW('Water Data'!F59))="","",OFFSET('Water Data'!$F$29,0,10*ROW('Water Data'!F59)))</f>
        <v/>
      </c>
      <c r="CD65" s="35" t="str">
        <f ca="true">+IF(OFFSET('Water Data'!$F$30,0,10*ROW('Water Data'!F59))="","",OFFSET('Water Data'!$F$30,0,10*ROW('Water Data'!F59)))</f>
        <v/>
      </c>
      <c r="CE65" s="35" t="str">
        <f ca="true">+IF(OFFSET('Water Data'!$G$28,0,10*ROW('Water Data'!G59))="","",OFFSET('Water Data'!$G$28,0,10*ROW('Water Data'!G59)))</f>
        <v/>
      </c>
      <c r="CF65" s="35" t="str">
        <f ca="true">+IF(OFFSET('Water Data'!$G$29,0,10*ROW('Water Data'!G59))="","",OFFSET('Water Data'!$G$29,0,10*ROW('Water Data'!G59)))</f>
        <v/>
      </c>
      <c r="CG65" s="35" t="str">
        <f ca="true">+IF(OFFSET('Water Data'!$G$30,0,10*ROW('Water Data'!G59))="","",OFFSET('Water Data'!$G$30,0,10*ROW('Water Data'!G59)))</f>
        <v/>
      </c>
      <c r="CH65" s="35" t="str">
        <f ca="true">+IF(OFFSET('Water Data'!$H$28,0,10*ROW('Water Data'!H59))="","",OFFSET('Water Data'!$H$28,0,10*ROW('Water Data'!H59)))</f>
        <v/>
      </c>
      <c r="CI65" s="35" t="str">
        <f ca="true">+IF(OFFSET('Water Data'!$H$29,0,10*ROW('Water Data'!H59))="","",OFFSET('Water Data'!$H$29,0,10*ROW('Water Data'!H59)))</f>
        <v/>
      </c>
      <c r="CJ65" s="35" t="str">
        <f ca="true">+IF(OFFSET('Water Data'!$H$30,0,10*ROW('Water Data'!H59))="","",OFFSET('Water Data'!$H$30,0,10*ROW('Water Data'!H59)))</f>
        <v/>
      </c>
      <c r="CK65" s="35" t="str">
        <f ca="true">+IF(OFFSET('Sanitation Data'!$C$29,0,10*ROW('Sanitation Data'!C59))="","",OFFSET('Sanitation Data'!$C$29,0,10*ROW('Sanitation Data'!C59)))</f>
        <v/>
      </c>
      <c r="CL65" s="35" t="str">
        <f ca="true">+IF(OFFSET('Sanitation Data'!$C$30,0,10*ROW('Sanitation Data'!C59))="","",OFFSET('Sanitation Data'!$C$30,0,10*ROW('Sanitation Data'!C59)))</f>
        <v/>
      </c>
      <c r="CM65" s="35" t="str">
        <f ca="true">+IF(OFFSET('Sanitation Data'!$C$31,0,10*ROW('Sanitation Data'!C59))="","",OFFSET('Sanitation Data'!$C$31,0,10*ROW('Sanitation Data'!C59)))</f>
        <v/>
      </c>
      <c r="CN65" s="35" t="str">
        <f ca="true">+IF(OFFSET('Sanitation Data'!$C$32,0,10*ROW('Sanitation Data'!C59))="","",OFFSET('Sanitation Data'!$C$32,0,10*ROW('Sanitation Data'!C59)))</f>
        <v/>
      </c>
      <c r="CO65" s="35" t="str">
        <f ca="true">+IF(OFFSET('Sanitation Data'!$C$33,0,10*ROW('Sanitation Data'!C59))="","",OFFSET('Sanitation Data'!$C$33,0,10*ROW('Sanitation Data'!C59)))</f>
        <v/>
      </c>
      <c r="CP65" s="35" t="str">
        <f ca="true">+IF(OFFSET('Sanitation Data'!$D$29,0,10*ROW('Sanitation Data'!D59))="","",OFFSET('Sanitation Data'!$D$29,0,10*ROW('Sanitation Data'!D59)))</f>
        <v/>
      </c>
      <c r="CQ65" s="35" t="str">
        <f ca="true">+IF(OFFSET('Sanitation Data'!$D$30,0,10*ROW('Sanitation Data'!D59))="","",OFFSET('Sanitation Data'!$D$30,0,10*ROW('Sanitation Data'!D59)))</f>
        <v/>
      </c>
      <c r="CR65" s="35" t="str">
        <f ca="true">+IF(OFFSET('Sanitation Data'!$D$31,0,10*ROW('Sanitation Data'!D59))="","",OFFSET('Sanitation Data'!$D$31,0,10*ROW('Sanitation Data'!D59)))</f>
        <v/>
      </c>
      <c r="CS65" s="35" t="str">
        <f ca="true">+IF(OFFSET('Sanitation Data'!$D$32,0,10*ROW('Sanitation Data'!D59))="","",OFFSET('Sanitation Data'!$D$32,0,10*ROW('Sanitation Data'!D59)))</f>
        <v/>
      </c>
      <c r="CT65" s="35" t="str">
        <f ca="true">+IF(OFFSET('Sanitation Data'!$D$33,0,10*ROW('Sanitation Data'!D59))="","",OFFSET('Sanitation Data'!$D$33,0,10*ROW('Sanitation Data'!D59)))</f>
        <v/>
      </c>
      <c r="CU65" s="35" t="str">
        <f ca="true">+IF(OFFSET('Sanitation Data'!$E$29,0,10*ROW('Sanitation Data'!E59))="","",OFFSET('Sanitation Data'!$E$29,0,10*ROW('Sanitation Data'!E59)))</f>
        <v/>
      </c>
      <c r="CV65" s="35" t="str">
        <f ca="true">+IF(OFFSET('Sanitation Data'!$E$30,0,10*ROW('Sanitation Data'!E59))="","",OFFSET('Sanitation Data'!$E$30,0,10*ROW('Sanitation Data'!E59)))</f>
        <v/>
      </c>
      <c r="CW65" s="35" t="str">
        <f ca="true">+IF(OFFSET('Sanitation Data'!$E$31,0,10*ROW('Sanitation Data'!E59))="","",OFFSET('Sanitation Data'!$E$31,0,10*ROW('Sanitation Data'!E59)))</f>
        <v/>
      </c>
      <c r="CX65" s="35" t="str">
        <f ca="true">+IF(OFFSET('Sanitation Data'!$E$32,0,10*ROW('Sanitation Data'!E59))="","",OFFSET('Sanitation Data'!$E$32,0,10*ROW('Sanitation Data'!E59)))</f>
        <v/>
      </c>
      <c r="CY65" s="35" t="str">
        <f ca="true">+IF(OFFSET('Sanitation Data'!$E$33,0,10*ROW('Sanitation Data'!E59))="","",OFFSET('Sanitation Data'!$E$33,0,10*ROW('Sanitation Data'!E59)))</f>
        <v/>
      </c>
      <c r="CZ65" s="35" t="str">
        <f ca="true">+IF(OFFSET('Sanitation Data'!$F$29,0,10*ROW('Sanitation Data'!F59))="","",OFFSET('Sanitation Data'!$F$29,0,10*ROW('Sanitation Data'!F59)))</f>
        <v/>
      </c>
      <c r="DA65" s="35" t="str">
        <f ca="true">+IF(OFFSET('Sanitation Data'!$F$30,0,10*ROW('Sanitation Data'!F59))="","",OFFSET('Sanitation Data'!$F$30,0,10*ROW('Sanitation Data'!F59)))</f>
        <v/>
      </c>
      <c r="DB65" s="35" t="str">
        <f ca="true">+IF(OFFSET('Sanitation Data'!$F$31,0,10*ROW('Sanitation Data'!F59))="","",OFFSET('Sanitation Data'!$F$31,0,10*ROW('Sanitation Data'!F59)))</f>
        <v/>
      </c>
      <c r="DC65" s="35" t="str">
        <f ca="true">+IF(OFFSET('Sanitation Data'!$F$32,0,10*ROW('Sanitation Data'!F59))="","",OFFSET('Sanitation Data'!$F$32,0,10*ROW('Sanitation Data'!F59)))</f>
        <v/>
      </c>
      <c r="DD65" s="35" t="str">
        <f ca="true">+IF(OFFSET('Sanitation Data'!$F$33,0,10*ROW('Sanitation Data'!F59))="","",OFFSET('Sanitation Data'!$F$33,0,10*ROW('Sanitation Data'!F59)))</f>
        <v/>
      </c>
      <c r="DE65" s="35" t="str">
        <f ca="true">+IF(OFFSET('Sanitation Data'!$G$29,0,10*ROW('Sanitation Data'!G59))="","",OFFSET('Sanitation Data'!$G$29,0,10*ROW('Sanitation Data'!G59)))</f>
        <v/>
      </c>
      <c r="DF65" s="35" t="str">
        <f ca="true">+IF(OFFSET('Sanitation Data'!$G$30,0,10*ROW('Sanitation Data'!G59))="","",OFFSET('Sanitation Data'!$G$30,0,10*ROW('Sanitation Data'!G59)))</f>
        <v/>
      </c>
      <c r="DG65" s="35" t="str">
        <f ca="true">+IF(OFFSET('Sanitation Data'!$G$31,0,10*ROW('Sanitation Data'!G59))="","",OFFSET('Sanitation Data'!$G$31,0,10*ROW('Sanitation Data'!G59)))</f>
        <v/>
      </c>
      <c r="DH65" s="35" t="str">
        <f ca="true">+IF(OFFSET('Sanitation Data'!$G$32,0,10*ROW('Sanitation Data'!G59))="","",OFFSET('Sanitation Data'!$G$32,0,10*ROW('Sanitation Data'!G59)))</f>
        <v/>
      </c>
      <c r="DI65" s="35" t="str">
        <f ca="true">+IF(OFFSET('Sanitation Data'!$G$33,0,10*ROW('Sanitation Data'!G59))="","",OFFSET('Sanitation Data'!$G$33,0,10*ROW('Sanitation Data'!G59)))</f>
        <v/>
      </c>
      <c r="DJ65" s="35" t="str">
        <f ca="true">+IF(OFFSET('Sanitation Data'!$H$29,0,10*ROW('Sanitation Data'!H59))="","",OFFSET('Sanitation Data'!$H$29,0,10*ROW('Sanitation Data'!H59)))</f>
        <v/>
      </c>
      <c r="DK65" s="35" t="str">
        <f ca="true">+IF(OFFSET('Sanitation Data'!$H$30,0,10*ROW('Sanitation Data'!H59))="","",OFFSET('Sanitation Data'!$H$30,0,10*ROW('Sanitation Data'!H59)))</f>
        <v/>
      </c>
      <c r="DL65" s="35" t="str">
        <f ca="true">+IF(OFFSET('Sanitation Data'!$H$31,0,10*ROW('Sanitation Data'!H59))="","",OFFSET('Sanitation Data'!$H$31,0,10*ROW('Sanitation Data'!H59)))</f>
        <v/>
      </c>
      <c r="DM65" s="35" t="str">
        <f ca="true">+IF(OFFSET('Sanitation Data'!$H$32,0,10*ROW('Sanitation Data'!H59))="","",OFFSET('Sanitation Data'!$H$32,0,10*ROW('Sanitation Data'!H59)))</f>
        <v/>
      </c>
      <c r="DN65" s="35" t="str">
        <f ca="true">+IF(OFFSET('Sanitation Data'!$H$33,0,10*ROW('Sanitation Data'!H59))="","",OFFSET('Sanitation Data'!$H$33,0,10*ROW('Sanitation Data'!H59)))</f>
        <v/>
      </c>
      <c r="DO65" s="35" t="str">
        <f ca="true">+IF(OFFSET('Hygiene Data'!$C$12,0,10*ROW('Hygiene Data'!C59))="","",OFFSET('Hygiene Data'!$C$12,0,10*ROW('Hygiene Data'!C59)))</f>
        <v/>
      </c>
      <c r="DP65" s="35" t="str">
        <f ca="true">+IF(OFFSET('Hygiene Data'!$C$13,0,10*ROW('Hygiene Data'!C59))="","",OFFSET('Hygiene Data'!$C$13,0,10*ROW('Hygiene Data'!C59)))</f>
        <v/>
      </c>
      <c r="DQ65" s="35" t="str">
        <f ca="true">+IF(OFFSET('Hygiene Data'!$C$14,0,10*ROW('Hygiene Data'!C59))="","",OFFSET('Hygiene Data'!$C$14,0,10*ROW('Hygiene Data'!C59)))</f>
        <v/>
      </c>
      <c r="DR65" s="35" t="str">
        <f ca="true">+IF(OFFSET('Hygiene Data'!$D$12,0,10*ROW('Hygiene Data'!D59))="","",OFFSET('Hygiene Data'!$D$12,0,10*ROW('Hygiene Data'!D59)))</f>
        <v/>
      </c>
      <c r="DS65" s="35" t="str">
        <f ca="true">+IF(OFFSET('Hygiene Data'!$D$13,0,10*ROW('Hygiene Data'!D59))="","",OFFSET('Hygiene Data'!$D$13,0,10*ROW('Hygiene Data'!D59)))</f>
        <v/>
      </c>
      <c r="DT65" s="35" t="str">
        <f ca="true">+IF(OFFSET('Hygiene Data'!$D$14,0,10*ROW('Hygiene Data'!D59))="","",OFFSET('Hygiene Data'!$D$14,0,10*ROW('Hygiene Data'!D59)))</f>
        <v/>
      </c>
      <c r="DU65" s="35" t="str">
        <f ca="true">+IF(OFFSET('Hygiene Data'!$E$12,0,10*ROW('Hygiene Data'!E59))="","",OFFSET('Hygiene Data'!$E$12,0,10*ROW('Hygiene Data'!E59)))</f>
        <v/>
      </c>
      <c r="DV65" s="35" t="str">
        <f ca="true">+IF(OFFSET('Hygiene Data'!$E$13,0,10*ROW('Hygiene Data'!E59))="","",OFFSET('Hygiene Data'!$E$13,0,10*ROW('Hygiene Data'!E59)))</f>
        <v/>
      </c>
      <c r="DW65" s="35" t="str">
        <f ca="true">+IF(OFFSET('Hygiene Data'!$E$14,0,10*ROW('Hygiene Data'!E59))="","",OFFSET('Hygiene Data'!$E$14,0,10*ROW('Hygiene Data'!E59)))</f>
        <v/>
      </c>
      <c r="DX65" s="35" t="str">
        <f ca="true">+IF(OFFSET('Hygiene Data'!$F$12,0,10*ROW('Hygiene Data'!F59))="","",OFFSET('Hygiene Data'!$F$12,0,10*ROW('Hygiene Data'!F59)))</f>
        <v/>
      </c>
      <c r="DY65" s="35" t="str">
        <f ca="true">+IF(OFFSET('Hygiene Data'!$F$13,0,10*ROW('Hygiene Data'!F59))="","",OFFSET('Hygiene Data'!$F$13,0,10*ROW('Hygiene Data'!F59)))</f>
        <v/>
      </c>
      <c r="DZ65" s="35" t="str">
        <f ca="true">+IF(OFFSET('Hygiene Data'!$F$14,0,10*ROW('Hygiene Data'!F59))="","",OFFSET('Hygiene Data'!$F$14,0,10*ROW('Hygiene Data'!F59)))</f>
        <v/>
      </c>
      <c r="EA65" s="35" t="str">
        <f ca="true">+IF(OFFSET('Hygiene Data'!$G$12,0,10*ROW('Hygiene Data'!G59))="","",OFFSET('Hygiene Data'!$G$12,0,10*ROW('Hygiene Data'!G59)))</f>
        <v/>
      </c>
      <c r="EB65" s="35" t="str">
        <f ca="true">+IF(OFFSET('Hygiene Data'!$G$13,0,10*ROW('Hygiene Data'!G59))="","",OFFSET('Hygiene Data'!$G$13,0,10*ROW('Hygiene Data'!G59)))</f>
        <v/>
      </c>
      <c r="EC65" s="35" t="str">
        <f ca="true">+IF(OFFSET('Hygiene Data'!$G$14,0,10*ROW('Hygiene Data'!G59))="","",OFFSET('Hygiene Data'!$G$14,0,10*ROW('Hygiene Data'!G59)))</f>
        <v/>
      </c>
      <c r="ED65" s="35" t="str">
        <f ca="true">+IF(OFFSET('Hygiene Data'!$H$12,0,10*ROW('Hygiene Data'!H59))="","",OFFSET('Hygiene Data'!$H$12,0,10*ROW('Hygiene Data'!H59)))</f>
        <v/>
      </c>
      <c r="EE65" s="35" t="str">
        <f ca="true">+IF(OFFSET('Hygiene Data'!$H$13,0,10*ROW('Hygiene Data'!H59))="","",OFFSET('Hygiene Data'!$H$13,0,10*ROW('Hygiene Data'!H59)))</f>
        <v/>
      </c>
      <c r="EF65" s="35" t="str">
        <f ca="true">+IF(OFFSET('Hygiene Data'!$H$14,0,10*ROW('Hygiene Data'!H59))="","",OFFSET('Hygiene Data'!$H$14,0,10*ROW('Hygiene Data'!H59)))</f>
        <v/>
      </c>
    </row>
    <row r="66" x14ac:dyDescent="0.2">
      <c r="A66" s="58" t="str">
        <f ca="true">+IF(OFFSET('Water Data'!$B$1,0,10*ROW('Water Data'!B63))="","",OFFSET('Water Data'!$B$1,0,10*ROW('Water Data'!B63)))</f>
        <v/>
      </c>
      <c r="B66" s="58" t="str">
        <f ca="true">+IF(OFFSET('Water Data'!$A$3,0,10*ROW('Water Data'!A63))="","",OFFSET('Water Data'!$A$3,0,10*ROW('Water Data'!A63)))</f>
        <v/>
      </c>
      <c r="C66" s="58" t="str">
        <f ca="true">+IF(OFFSET('Water Data'!$C$3,0,10*ROW('Water Data'!C63))="","",OFFSET('Water Data'!$C$3,0,10*ROW('Water Data'!C63)))</f>
        <v/>
      </c>
      <c r="D66" s="247"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7"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7"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7"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7"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7"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7"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7"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7"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7"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7"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7"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7"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7"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7"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7"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7"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7"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8"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8"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8"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8"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8"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8"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8"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8"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8"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8"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8"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8"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8"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8"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8"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8"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8"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8"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8"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8"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8"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8"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8"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8"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8"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8"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8"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8"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8"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8"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9"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9"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9"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9"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9"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9"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9"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9"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9"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9"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9"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9"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9"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9"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9"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9"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9"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9"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5" t="str">
        <f ca="true">+IF(OFFSET('Water Data'!$C$28,0,10*ROW('Water Data'!C60))="","",OFFSET('Water Data'!$C$28,0,10*ROW('Water Data'!C60)))</f>
        <v/>
      </c>
      <c r="BT66" s="35" t="str">
        <f ca="true">+IF(OFFSET('Water Data'!$C$29,0,10*ROW('Water Data'!C60))="","",OFFSET('Water Data'!$C$29,0,10*ROW('Water Data'!C60)))</f>
        <v/>
      </c>
      <c r="BU66" s="35" t="str">
        <f ca="true">+IF(OFFSET('Water Data'!$C$30,0,10*ROW('Water Data'!C60))="","",OFFSET('Water Data'!$C$30,0,10*ROW('Water Data'!C60)))</f>
        <v/>
      </c>
      <c r="BV66" s="35" t="str">
        <f ca="true">+IF(OFFSET('Water Data'!$D$28,0,10*ROW('Water Data'!D60))="","",OFFSET('Water Data'!$D$28,0,10*ROW('Water Data'!D60)))</f>
        <v/>
      </c>
      <c r="BW66" s="35" t="str">
        <f ca="true">+IF(OFFSET('Water Data'!$D$29,0,10*ROW('Water Data'!D60))="","",OFFSET('Water Data'!$D$29,0,10*ROW('Water Data'!D60)))</f>
        <v/>
      </c>
      <c r="BX66" s="35" t="str">
        <f ca="true">+IF(OFFSET('Water Data'!$D$30,0,10*ROW('Water Data'!D60))="","",OFFSET('Water Data'!$D$30,0,10*ROW('Water Data'!D60)))</f>
        <v/>
      </c>
      <c r="BY66" s="35" t="str">
        <f ca="true">+IF(OFFSET('Water Data'!$E$28,0,10*ROW('Water Data'!E60))="","",OFFSET('Water Data'!$E$28,0,10*ROW('Water Data'!E60)))</f>
        <v/>
      </c>
      <c r="BZ66" s="35" t="str">
        <f ca="true">+IF(OFFSET('Water Data'!$E$29,0,10*ROW('Water Data'!E60))="","",OFFSET('Water Data'!$E$29,0,10*ROW('Water Data'!E60)))</f>
        <v/>
      </c>
      <c r="CA66" s="35" t="str">
        <f ca="true">+IF(OFFSET('Water Data'!$E$30,0,10*ROW('Water Data'!E60))="","",OFFSET('Water Data'!$E$30,0,10*ROW('Water Data'!E60)))</f>
        <v/>
      </c>
      <c r="CB66" s="35" t="str">
        <f ca="true">+IF(OFFSET('Water Data'!$F$28,0,10*ROW('Water Data'!F60))="","",OFFSET('Water Data'!$F$28,0,10*ROW('Water Data'!F60)))</f>
        <v/>
      </c>
      <c r="CC66" s="35" t="str">
        <f ca="true">+IF(OFFSET('Water Data'!$F$29,0,10*ROW('Water Data'!F60))="","",OFFSET('Water Data'!$F$29,0,10*ROW('Water Data'!F60)))</f>
        <v/>
      </c>
      <c r="CD66" s="35" t="str">
        <f ca="true">+IF(OFFSET('Water Data'!$F$30,0,10*ROW('Water Data'!F60))="","",OFFSET('Water Data'!$F$30,0,10*ROW('Water Data'!F60)))</f>
        <v/>
      </c>
      <c r="CE66" s="35" t="str">
        <f ca="true">+IF(OFFSET('Water Data'!$G$28,0,10*ROW('Water Data'!G60))="","",OFFSET('Water Data'!$G$28,0,10*ROW('Water Data'!G60)))</f>
        <v/>
      </c>
      <c r="CF66" s="35" t="str">
        <f ca="true">+IF(OFFSET('Water Data'!$G$29,0,10*ROW('Water Data'!G60))="","",OFFSET('Water Data'!$G$29,0,10*ROW('Water Data'!G60)))</f>
        <v/>
      </c>
      <c r="CG66" s="35" t="str">
        <f ca="true">+IF(OFFSET('Water Data'!$G$30,0,10*ROW('Water Data'!G60))="","",OFFSET('Water Data'!$G$30,0,10*ROW('Water Data'!G60)))</f>
        <v/>
      </c>
      <c r="CH66" s="35" t="str">
        <f ca="true">+IF(OFFSET('Water Data'!$H$28,0,10*ROW('Water Data'!H60))="","",OFFSET('Water Data'!$H$28,0,10*ROW('Water Data'!H60)))</f>
        <v/>
      </c>
      <c r="CI66" s="35" t="str">
        <f ca="true">+IF(OFFSET('Water Data'!$H$29,0,10*ROW('Water Data'!H60))="","",OFFSET('Water Data'!$H$29,0,10*ROW('Water Data'!H60)))</f>
        <v/>
      </c>
      <c r="CJ66" s="35" t="str">
        <f ca="true">+IF(OFFSET('Water Data'!$H$30,0,10*ROW('Water Data'!H60))="","",OFFSET('Water Data'!$H$30,0,10*ROW('Water Data'!H60)))</f>
        <v/>
      </c>
      <c r="CK66" s="35" t="str">
        <f ca="true">+IF(OFFSET('Sanitation Data'!$C$29,0,10*ROW('Sanitation Data'!C60))="","",OFFSET('Sanitation Data'!$C$29,0,10*ROW('Sanitation Data'!C60)))</f>
        <v/>
      </c>
      <c r="CL66" s="35" t="str">
        <f ca="true">+IF(OFFSET('Sanitation Data'!$C$30,0,10*ROW('Sanitation Data'!C60))="","",OFFSET('Sanitation Data'!$C$30,0,10*ROW('Sanitation Data'!C60)))</f>
        <v/>
      </c>
      <c r="CM66" s="35" t="str">
        <f ca="true">+IF(OFFSET('Sanitation Data'!$C$31,0,10*ROW('Sanitation Data'!C60))="","",OFFSET('Sanitation Data'!$C$31,0,10*ROW('Sanitation Data'!C60)))</f>
        <v/>
      </c>
      <c r="CN66" s="35" t="str">
        <f ca="true">+IF(OFFSET('Sanitation Data'!$C$32,0,10*ROW('Sanitation Data'!C60))="","",OFFSET('Sanitation Data'!$C$32,0,10*ROW('Sanitation Data'!C60)))</f>
        <v/>
      </c>
      <c r="CO66" s="35" t="str">
        <f ca="true">+IF(OFFSET('Sanitation Data'!$C$33,0,10*ROW('Sanitation Data'!C60))="","",OFFSET('Sanitation Data'!$C$33,0,10*ROW('Sanitation Data'!C60)))</f>
        <v/>
      </c>
      <c r="CP66" s="35" t="str">
        <f ca="true">+IF(OFFSET('Sanitation Data'!$D$29,0,10*ROW('Sanitation Data'!D60))="","",OFFSET('Sanitation Data'!$D$29,0,10*ROW('Sanitation Data'!D60)))</f>
        <v/>
      </c>
      <c r="CQ66" s="35" t="str">
        <f ca="true">+IF(OFFSET('Sanitation Data'!$D$30,0,10*ROW('Sanitation Data'!D60))="","",OFFSET('Sanitation Data'!$D$30,0,10*ROW('Sanitation Data'!D60)))</f>
        <v/>
      </c>
      <c r="CR66" s="35" t="str">
        <f ca="true">+IF(OFFSET('Sanitation Data'!$D$31,0,10*ROW('Sanitation Data'!D60))="","",OFFSET('Sanitation Data'!$D$31,0,10*ROW('Sanitation Data'!D60)))</f>
        <v/>
      </c>
      <c r="CS66" s="35" t="str">
        <f ca="true">+IF(OFFSET('Sanitation Data'!$D$32,0,10*ROW('Sanitation Data'!D60))="","",OFFSET('Sanitation Data'!$D$32,0,10*ROW('Sanitation Data'!D60)))</f>
        <v/>
      </c>
      <c r="CT66" s="35" t="str">
        <f ca="true">+IF(OFFSET('Sanitation Data'!$D$33,0,10*ROW('Sanitation Data'!D60))="","",OFFSET('Sanitation Data'!$D$33,0,10*ROW('Sanitation Data'!D60)))</f>
        <v/>
      </c>
      <c r="CU66" s="35" t="str">
        <f ca="true">+IF(OFFSET('Sanitation Data'!$E$29,0,10*ROW('Sanitation Data'!E60))="","",OFFSET('Sanitation Data'!$E$29,0,10*ROW('Sanitation Data'!E60)))</f>
        <v/>
      </c>
      <c r="CV66" s="35" t="str">
        <f ca="true">+IF(OFFSET('Sanitation Data'!$E$30,0,10*ROW('Sanitation Data'!E60))="","",OFFSET('Sanitation Data'!$E$30,0,10*ROW('Sanitation Data'!E60)))</f>
        <v/>
      </c>
      <c r="CW66" s="35" t="str">
        <f ca="true">+IF(OFFSET('Sanitation Data'!$E$31,0,10*ROW('Sanitation Data'!E60))="","",OFFSET('Sanitation Data'!$E$31,0,10*ROW('Sanitation Data'!E60)))</f>
        <v/>
      </c>
      <c r="CX66" s="35" t="str">
        <f ca="true">+IF(OFFSET('Sanitation Data'!$E$32,0,10*ROW('Sanitation Data'!E60))="","",OFFSET('Sanitation Data'!$E$32,0,10*ROW('Sanitation Data'!E60)))</f>
        <v/>
      </c>
      <c r="CY66" s="35" t="str">
        <f ca="true">+IF(OFFSET('Sanitation Data'!$E$33,0,10*ROW('Sanitation Data'!E60))="","",OFFSET('Sanitation Data'!$E$33,0,10*ROW('Sanitation Data'!E60)))</f>
        <v/>
      </c>
      <c r="CZ66" s="35" t="str">
        <f ca="true">+IF(OFFSET('Sanitation Data'!$F$29,0,10*ROW('Sanitation Data'!F60))="","",OFFSET('Sanitation Data'!$F$29,0,10*ROW('Sanitation Data'!F60)))</f>
        <v/>
      </c>
      <c r="DA66" s="35" t="str">
        <f ca="true">+IF(OFFSET('Sanitation Data'!$F$30,0,10*ROW('Sanitation Data'!F60))="","",OFFSET('Sanitation Data'!$F$30,0,10*ROW('Sanitation Data'!F60)))</f>
        <v/>
      </c>
      <c r="DB66" s="35" t="str">
        <f ca="true">+IF(OFFSET('Sanitation Data'!$F$31,0,10*ROW('Sanitation Data'!F60))="","",OFFSET('Sanitation Data'!$F$31,0,10*ROW('Sanitation Data'!F60)))</f>
        <v/>
      </c>
      <c r="DC66" s="35" t="str">
        <f ca="true">+IF(OFFSET('Sanitation Data'!$F$32,0,10*ROW('Sanitation Data'!F60))="","",OFFSET('Sanitation Data'!$F$32,0,10*ROW('Sanitation Data'!F60)))</f>
        <v/>
      </c>
      <c r="DD66" s="35" t="str">
        <f ca="true">+IF(OFFSET('Sanitation Data'!$F$33,0,10*ROW('Sanitation Data'!F60))="","",OFFSET('Sanitation Data'!$F$33,0,10*ROW('Sanitation Data'!F60)))</f>
        <v/>
      </c>
      <c r="DE66" s="35" t="str">
        <f ca="true">+IF(OFFSET('Sanitation Data'!$G$29,0,10*ROW('Sanitation Data'!G60))="","",OFFSET('Sanitation Data'!$G$29,0,10*ROW('Sanitation Data'!G60)))</f>
        <v/>
      </c>
      <c r="DF66" s="35" t="str">
        <f ca="true">+IF(OFFSET('Sanitation Data'!$G$30,0,10*ROW('Sanitation Data'!G60))="","",OFFSET('Sanitation Data'!$G$30,0,10*ROW('Sanitation Data'!G60)))</f>
        <v/>
      </c>
      <c r="DG66" s="35" t="str">
        <f ca="true">+IF(OFFSET('Sanitation Data'!$G$31,0,10*ROW('Sanitation Data'!G60))="","",OFFSET('Sanitation Data'!$G$31,0,10*ROW('Sanitation Data'!G60)))</f>
        <v/>
      </c>
      <c r="DH66" s="35" t="str">
        <f ca="true">+IF(OFFSET('Sanitation Data'!$G$32,0,10*ROW('Sanitation Data'!G60))="","",OFFSET('Sanitation Data'!$G$32,0,10*ROW('Sanitation Data'!G60)))</f>
        <v/>
      </c>
      <c r="DI66" s="35" t="str">
        <f ca="true">+IF(OFFSET('Sanitation Data'!$G$33,0,10*ROW('Sanitation Data'!G60))="","",OFFSET('Sanitation Data'!$G$33,0,10*ROW('Sanitation Data'!G60)))</f>
        <v/>
      </c>
      <c r="DJ66" s="35" t="str">
        <f ca="true">+IF(OFFSET('Sanitation Data'!$H$29,0,10*ROW('Sanitation Data'!H60))="","",OFFSET('Sanitation Data'!$H$29,0,10*ROW('Sanitation Data'!H60)))</f>
        <v/>
      </c>
      <c r="DK66" s="35" t="str">
        <f ca="true">+IF(OFFSET('Sanitation Data'!$H$30,0,10*ROW('Sanitation Data'!H60))="","",OFFSET('Sanitation Data'!$H$30,0,10*ROW('Sanitation Data'!H60)))</f>
        <v/>
      </c>
      <c r="DL66" s="35" t="str">
        <f ca="true">+IF(OFFSET('Sanitation Data'!$H$31,0,10*ROW('Sanitation Data'!H60))="","",OFFSET('Sanitation Data'!$H$31,0,10*ROW('Sanitation Data'!H60)))</f>
        <v/>
      </c>
      <c r="DM66" s="35" t="str">
        <f ca="true">+IF(OFFSET('Sanitation Data'!$H$32,0,10*ROW('Sanitation Data'!H60))="","",OFFSET('Sanitation Data'!$H$32,0,10*ROW('Sanitation Data'!H60)))</f>
        <v/>
      </c>
      <c r="DN66" s="35" t="str">
        <f ca="true">+IF(OFFSET('Sanitation Data'!$H$33,0,10*ROW('Sanitation Data'!H60))="","",OFFSET('Sanitation Data'!$H$33,0,10*ROW('Sanitation Data'!H60)))</f>
        <v/>
      </c>
      <c r="DO66" s="35" t="str">
        <f ca="true">+IF(OFFSET('Hygiene Data'!$C$12,0,10*ROW('Hygiene Data'!C60))="","",OFFSET('Hygiene Data'!$C$12,0,10*ROW('Hygiene Data'!C60)))</f>
        <v/>
      </c>
      <c r="DP66" s="35" t="str">
        <f ca="true">+IF(OFFSET('Hygiene Data'!$C$13,0,10*ROW('Hygiene Data'!C60))="","",OFFSET('Hygiene Data'!$C$13,0,10*ROW('Hygiene Data'!C60)))</f>
        <v/>
      </c>
      <c r="DQ66" s="35" t="str">
        <f ca="true">+IF(OFFSET('Hygiene Data'!$C$14,0,10*ROW('Hygiene Data'!C60))="","",OFFSET('Hygiene Data'!$C$14,0,10*ROW('Hygiene Data'!C60)))</f>
        <v/>
      </c>
      <c r="DR66" s="35" t="str">
        <f ca="true">+IF(OFFSET('Hygiene Data'!$D$12,0,10*ROW('Hygiene Data'!D60))="","",OFFSET('Hygiene Data'!$D$12,0,10*ROW('Hygiene Data'!D60)))</f>
        <v/>
      </c>
      <c r="DS66" s="35" t="str">
        <f ca="true">+IF(OFFSET('Hygiene Data'!$D$13,0,10*ROW('Hygiene Data'!D60))="","",OFFSET('Hygiene Data'!$D$13,0,10*ROW('Hygiene Data'!D60)))</f>
        <v/>
      </c>
      <c r="DT66" s="35" t="str">
        <f ca="true">+IF(OFFSET('Hygiene Data'!$D$14,0,10*ROW('Hygiene Data'!D60))="","",OFFSET('Hygiene Data'!$D$14,0,10*ROW('Hygiene Data'!D60)))</f>
        <v/>
      </c>
      <c r="DU66" s="35" t="str">
        <f ca="true">+IF(OFFSET('Hygiene Data'!$E$12,0,10*ROW('Hygiene Data'!E60))="","",OFFSET('Hygiene Data'!$E$12,0,10*ROW('Hygiene Data'!E60)))</f>
        <v/>
      </c>
      <c r="DV66" s="35" t="str">
        <f ca="true">+IF(OFFSET('Hygiene Data'!$E$13,0,10*ROW('Hygiene Data'!E60))="","",OFFSET('Hygiene Data'!$E$13,0,10*ROW('Hygiene Data'!E60)))</f>
        <v/>
      </c>
      <c r="DW66" s="35" t="str">
        <f ca="true">+IF(OFFSET('Hygiene Data'!$E$14,0,10*ROW('Hygiene Data'!E60))="","",OFFSET('Hygiene Data'!$E$14,0,10*ROW('Hygiene Data'!E60)))</f>
        <v/>
      </c>
      <c r="DX66" s="35" t="str">
        <f ca="true">+IF(OFFSET('Hygiene Data'!$F$12,0,10*ROW('Hygiene Data'!F60))="","",OFFSET('Hygiene Data'!$F$12,0,10*ROW('Hygiene Data'!F60)))</f>
        <v/>
      </c>
      <c r="DY66" s="35" t="str">
        <f ca="true">+IF(OFFSET('Hygiene Data'!$F$13,0,10*ROW('Hygiene Data'!F60))="","",OFFSET('Hygiene Data'!$F$13,0,10*ROW('Hygiene Data'!F60)))</f>
        <v/>
      </c>
      <c r="DZ66" s="35" t="str">
        <f ca="true">+IF(OFFSET('Hygiene Data'!$F$14,0,10*ROW('Hygiene Data'!F60))="","",OFFSET('Hygiene Data'!$F$14,0,10*ROW('Hygiene Data'!F60)))</f>
        <v/>
      </c>
      <c r="EA66" s="35" t="str">
        <f ca="true">+IF(OFFSET('Hygiene Data'!$G$12,0,10*ROW('Hygiene Data'!G60))="","",OFFSET('Hygiene Data'!$G$12,0,10*ROW('Hygiene Data'!G60)))</f>
        <v/>
      </c>
      <c r="EB66" s="35" t="str">
        <f ca="true">+IF(OFFSET('Hygiene Data'!$G$13,0,10*ROW('Hygiene Data'!G60))="","",OFFSET('Hygiene Data'!$G$13,0,10*ROW('Hygiene Data'!G60)))</f>
        <v/>
      </c>
      <c r="EC66" s="35" t="str">
        <f ca="true">+IF(OFFSET('Hygiene Data'!$G$14,0,10*ROW('Hygiene Data'!G60))="","",OFFSET('Hygiene Data'!$G$14,0,10*ROW('Hygiene Data'!G60)))</f>
        <v/>
      </c>
      <c r="ED66" s="35" t="str">
        <f ca="true">+IF(OFFSET('Hygiene Data'!$H$12,0,10*ROW('Hygiene Data'!H60))="","",OFFSET('Hygiene Data'!$H$12,0,10*ROW('Hygiene Data'!H60)))</f>
        <v/>
      </c>
      <c r="EE66" s="35" t="str">
        <f ca="true">+IF(OFFSET('Hygiene Data'!$H$13,0,10*ROW('Hygiene Data'!H60))="","",OFFSET('Hygiene Data'!$H$13,0,10*ROW('Hygiene Data'!H60)))</f>
        <v/>
      </c>
      <c r="EF66" s="35" t="str">
        <f ca="true">+IF(OFFSET('Hygiene Data'!$H$14,0,10*ROW('Hygiene Data'!H60))="","",OFFSET('Hygiene Data'!$H$14,0,10*ROW('Hygiene Data'!H60)))</f>
        <v/>
      </c>
    </row>
    <row r="67" x14ac:dyDescent="0.2">
      <c r="A67" s="58" t="str">
        <f ca="true">+IF(OFFSET('Water Data'!$B$1,0,10*ROW('Water Data'!B64))="","",OFFSET('Water Data'!$B$1,0,10*ROW('Water Data'!B64)))</f>
        <v/>
      </c>
      <c r="B67" s="58" t="str">
        <f ca="true">+IF(OFFSET('Water Data'!$A$3,0,10*ROW('Water Data'!A64))="","",OFFSET('Water Data'!$A$3,0,10*ROW('Water Data'!A64)))</f>
        <v/>
      </c>
      <c r="C67" s="58" t="str">
        <f ca="true">+IF(OFFSET('Water Data'!$C$3,0,10*ROW('Water Data'!C64))="","",OFFSET('Water Data'!$C$3,0,10*ROW('Water Data'!C64)))</f>
        <v/>
      </c>
      <c r="D67" s="247"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7"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7"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7"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7"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7"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7"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7"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7"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7"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7"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7"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7"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7"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7"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7"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7"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7"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8"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8"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8"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8"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8"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8"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8"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8"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8"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8"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8"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8"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8"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8"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8"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8"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8"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8"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8"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8"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8"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8"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8"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8"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8"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8"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8"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8"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8"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8"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9"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9"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9"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9"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9"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9"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9"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9"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9"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9"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9"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9"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9"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9"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9"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9"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9"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9"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5" t="str">
        <f ca="true">+IF(OFFSET('Water Data'!$C$28,0,10*ROW('Water Data'!C61))="","",OFFSET('Water Data'!$C$28,0,10*ROW('Water Data'!C61)))</f>
        <v/>
      </c>
      <c r="BT67" s="35" t="str">
        <f ca="true">+IF(OFFSET('Water Data'!$C$29,0,10*ROW('Water Data'!C61))="","",OFFSET('Water Data'!$C$29,0,10*ROW('Water Data'!C61)))</f>
        <v/>
      </c>
      <c r="BU67" s="35" t="str">
        <f ca="true">+IF(OFFSET('Water Data'!$C$30,0,10*ROW('Water Data'!C61))="","",OFFSET('Water Data'!$C$30,0,10*ROW('Water Data'!C61)))</f>
        <v/>
      </c>
      <c r="BV67" s="35" t="str">
        <f ca="true">+IF(OFFSET('Water Data'!$D$28,0,10*ROW('Water Data'!D61))="","",OFFSET('Water Data'!$D$28,0,10*ROW('Water Data'!D61)))</f>
        <v/>
      </c>
      <c r="BW67" s="35" t="str">
        <f ca="true">+IF(OFFSET('Water Data'!$D$29,0,10*ROW('Water Data'!D61))="","",OFFSET('Water Data'!$D$29,0,10*ROW('Water Data'!D61)))</f>
        <v/>
      </c>
      <c r="BX67" s="35" t="str">
        <f ca="true">+IF(OFFSET('Water Data'!$D$30,0,10*ROW('Water Data'!D61))="","",OFFSET('Water Data'!$D$30,0,10*ROW('Water Data'!D61)))</f>
        <v/>
      </c>
      <c r="BY67" s="35" t="str">
        <f ca="true">+IF(OFFSET('Water Data'!$E$28,0,10*ROW('Water Data'!E61))="","",OFFSET('Water Data'!$E$28,0,10*ROW('Water Data'!E61)))</f>
        <v/>
      </c>
      <c r="BZ67" s="35" t="str">
        <f ca="true">+IF(OFFSET('Water Data'!$E$29,0,10*ROW('Water Data'!E61))="","",OFFSET('Water Data'!$E$29,0,10*ROW('Water Data'!E61)))</f>
        <v/>
      </c>
      <c r="CA67" s="35" t="str">
        <f ca="true">+IF(OFFSET('Water Data'!$E$30,0,10*ROW('Water Data'!E61))="","",OFFSET('Water Data'!$E$30,0,10*ROW('Water Data'!E61)))</f>
        <v/>
      </c>
      <c r="CB67" s="35" t="str">
        <f ca="true">+IF(OFFSET('Water Data'!$F$28,0,10*ROW('Water Data'!F61))="","",OFFSET('Water Data'!$F$28,0,10*ROW('Water Data'!F61)))</f>
        <v/>
      </c>
      <c r="CC67" s="35" t="str">
        <f ca="true">+IF(OFFSET('Water Data'!$F$29,0,10*ROW('Water Data'!F61))="","",OFFSET('Water Data'!$F$29,0,10*ROW('Water Data'!F61)))</f>
        <v/>
      </c>
      <c r="CD67" s="35" t="str">
        <f ca="true">+IF(OFFSET('Water Data'!$F$30,0,10*ROW('Water Data'!F61))="","",OFFSET('Water Data'!$F$30,0,10*ROW('Water Data'!F61)))</f>
        <v/>
      </c>
      <c r="CE67" s="35" t="str">
        <f ca="true">+IF(OFFSET('Water Data'!$G$28,0,10*ROW('Water Data'!G61))="","",OFFSET('Water Data'!$G$28,0,10*ROW('Water Data'!G61)))</f>
        <v/>
      </c>
      <c r="CF67" s="35" t="str">
        <f ca="true">+IF(OFFSET('Water Data'!$G$29,0,10*ROW('Water Data'!G61))="","",OFFSET('Water Data'!$G$29,0,10*ROW('Water Data'!G61)))</f>
        <v/>
      </c>
      <c r="CG67" s="35" t="str">
        <f ca="true">+IF(OFFSET('Water Data'!$G$30,0,10*ROW('Water Data'!G61))="","",OFFSET('Water Data'!$G$30,0,10*ROW('Water Data'!G61)))</f>
        <v/>
      </c>
      <c r="CH67" s="35" t="str">
        <f ca="true">+IF(OFFSET('Water Data'!$H$28,0,10*ROW('Water Data'!H61))="","",OFFSET('Water Data'!$H$28,0,10*ROW('Water Data'!H61)))</f>
        <v/>
      </c>
      <c r="CI67" s="35" t="str">
        <f ca="true">+IF(OFFSET('Water Data'!$H$29,0,10*ROW('Water Data'!H61))="","",OFFSET('Water Data'!$H$29,0,10*ROW('Water Data'!H61)))</f>
        <v/>
      </c>
      <c r="CJ67" s="35" t="str">
        <f ca="true">+IF(OFFSET('Water Data'!$H$30,0,10*ROW('Water Data'!H61))="","",OFFSET('Water Data'!$H$30,0,10*ROW('Water Data'!H61)))</f>
        <v/>
      </c>
      <c r="CK67" s="35" t="str">
        <f ca="true">+IF(OFFSET('Sanitation Data'!$C$29,0,10*ROW('Sanitation Data'!C61))="","",OFFSET('Sanitation Data'!$C$29,0,10*ROW('Sanitation Data'!C61)))</f>
        <v/>
      </c>
      <c r="CL67" s="35" t="str">
        <f ca="true">+IF(OFFSET('Sanitation Data'!$C$30,0,10*ROW('Sanitation Data'!C61))="","",OFFSET('Sanitation Data'!$C$30,0,10*ROW('Sanitation Data'!C61)))</f>
        <v/>
      </c>
      <c r="CM67" s="35" t="str">
        <f ca="true">+IF(OFFSET('Sanitation Data'!$C$31,0,10*ROW('Sanitation Data'!C61))="","",OFFSET('Sanitation Data'!$C$31,0,10*ROW('Sanitation Data'!C61)))</f>
        <v/>
      </c>
      <c r="CN67" s="35" t="str">
        <f ca="true">+IF(OFFSET('Sanitation Data'!$C$32,0,10*ROW('Sanitation Data'!C61))="","",OFFSET('Sanitation Data'!$C$32,0,10*ROW('Sanitation Data'!C61)))</f>
        <v/>
      </c>
      <c r="CO67" s="35" t="str">
        <f ca="true">+IF(OFFSET('Sanitation Data'!$C$33,0,10*ROW('Sanitation Data'!C61))="","",OFFSET('Sanitation Data'!$C$33,0,10*ROW('Sanitation Data'!C61)))</f>
        <v/>
      </c>
      <c r="CP67" s="35" t="str">
        <f ca="true">+IF(OFFSET('Sanitation Data'!$D$29,0,10*ROW('Sanitation Data'!D61))="","",OFFSET('Sanitation Data'!$D$29,0,10*ROW('Sanitation Data'!D61)))</f>
        <v/>
      </c>
      <c r="CQ67" s="35" t="str">
        <f ca="true">+IF(OFFSET('Sanitation Data'!$D$30,0,10*ROW('Sanitation Data'!D61))="","",OFFSET('Sanitation Data'!$D$30,0,10*ROW('Sanitation Data'!D61)))</f>
        <v/>
      </c>
      <c r="CR67" s="35" t="str">
        <f ca="true">+IF(OFFSET('Sanitation Data'!$D$31,0,10*ROW('Sanitation Data'!D61))="","",OFFSET('Sanitation Data'!$D$31,0,10*ROW('Sanitation Data'!D61)))</f>
        <v/>
      </c>
      <c r="CS67" s="35" t="str">
        <f ca="true">+IF(OFFSET('Sanitation Data'!$D$32,0,10*ROW('Sanitation Data'!D61))="","",OFFSET('Sanitation Data'!$D$32,0,10*ROW('Sanitation Data'!D61)))</f>
        <v/>
      </c>
      <c r="CT67" s="35" t="str">
        <f ca="true">+IF(OFFSET('Sanitation Data'!$D$33,0,10*ROW('Sanitation Data'!D61))="","",OFFSET('Sanitation Data'!$D$33,0,10*ROW('Sanitation Data'!D61)))</f>
        <v/>
      </c>
      <c r="CU67" s="35" t="str">
        <f ca="true">+IF(OFFSET('Sanitation Data'!$E$29,0,10*ROW('Sanitation Data'!E61))="","",OFFSET('Sanitation Data'!$E$29,0,10*ROW('Sanitation Data'!E61)))</f>
        <v/>
      </c>
      <c r="CV67" s="35" t="str">
        <f ca="true">+IF(OFFSET('Sanitation Data'!$E$30,0,10*ROW('Sanitation Data'!E61))="","",OFFSET('Sanitation Data'!$E$30,0,10*ROW('Sanitation Data'!E61)))</f>
        <v/>
      </c>
      <c r="CW67" s="35" t="str">
        <f ca="true">+IF(OFFSET('Sanitation Data'!$E$31,0,10*ROW('Sanitation Data'!E61))="","",OFFSET('Sanitation Data'!$E$31,0,10*ROW('Sanitation Data'!E61)))</f>
        <v/>
      </c>
      <c r="CX67" s="35" t="str">
        <f ca="true">+IF(OFFSET('Sanitation Data'!$E$32,0,10*ROW('Sanitation Data'!E61))="","",OFFSET('Sanitation Data'!$E$32,0,10*ROW('Sanitation Data'!E61)))</f>
        <v/>
      </c>
      <c r="CY67" s="35" t="str">
        <f ca="true">+IF(OFFSET('Sanitation Data'!$E$33,0,10*ROW('Sanitation Data'!E61))="","",OFFSET('Sanitation Data'!$E$33,0,10*ROW('Sanitation Data'!E61)))</f>
        <v/>
      </c>
      <c r="CZ67" s="35" t="str">
        <f ca="true">+IF(OFFSET('Sanitation Data'!$F$29,0,10*ROW('Sanitation Data'!F61))="","",OFFSET('Sanitation Data'!$F$29,0,10*ROW('Sanitation Data'!F61)))</f>
        <v/>
      </c>
      <c r="DA67" s="35" t="str">
        <f ca="true">+IF(OFFSET('Sanitation Data'!$F$30,0,10*ROW('Sanitation Data'!F61))="","",OFFSET('Sanitation Data'!$F$30,0,10*ROW('Sanitation Data'!F61)))</f>
        <v/>
      </c>
      <c r="DB67" s="35" t="str">
        <f ca="true">+IF(OFFSET('Sanitation Data'!$F$31,0,10*ROW('Sanitation Data'!F61))="","",OFFSET('Sanitation Data'!$F$31,0,10*ROW('Sanitation Data'!F61)))</f>
        <v/>
      </c>
      <c r="DC67" s="35" t="str">
        <f ca="true">+IF(OFFSET('Sanitation Data'!$F$32,0,10*ROW('Sanitation Data'!F61))="","",OFFSET('Sanitation Data'!$F$32,0,10*ROW('Sanitation Data'!F61)))</f>
        <v/>
      </c>
      <c r="DD67" s="35" t="str">
        <f ca="true">+IF(OFFSET('Sanitation Data'!$F$33,0,10*ROW('Sanitation Data'!F61))="","",OFFSET('Sanitation Data'!$F$33,0,10*ROW('Sanitation Data'!F61)))</f>
        <v/>
      </c>
      <c r="DE67" s="35" t="str">
        <f ca="true">+IF(OFFSET('Sanitation Data'!$G$29,0,10*ROW('Sanitation Data'!G61))="","",OFFSET('Sanitation Data'!$G$29,0,10*ROW('Sanitation Data'!G61)))</f>
        <v/>
      </c>
      <c r="DF67" s="35" t="str">
        <f ca="true">+IF(OFFSET('Sanitation Data'!$G$30,0,10*ROW('Sanitation Data'!G61))="","",OFFSET('Sanitation Data'!$G$30,0,10*ROW('Sanitation Data'!G61)))</f>
        <v/>
      </c>
      <c r="DG67" s="35" t="str">
        <f ca="true">+IF(OFFSET('Sanitation Data'!$G$31,0,10*ROW('Sanitation Data'!G61))="","",OFFSET('Sanitation Data'!$G$31,0,10*ROW('Sanitation Data'!G61)))</f>
        <v/>
      </c>
      <c r="DH67" s="35" t="str">
        <f ca="true">+IF(OFFSET('Sanitation Data'!$G$32,0,10*ROW('Sanitation Data'!G61))="","",OFFSET('Sanitation Data'!$G$32,0,10*ROW('Sanitation Data'!G61)))</f>
        <v/>
      </c>
      <c r="DI67" s="35" t="str">
        <f ca="true">+IF(OFFSET('Sanitation Data'!$G$33,0,10*ROW('Sanitation Data'!G61))="","",OFFSET('Sanitation Data'!$G$33,0,10*ROW('Sanitation Data'!G61)))</f>
        <v/>
      </c>
      <c r="DJ67" s="35" t="str">
        <f ca="true">+IF(OFFSET('Sanitation Data'!$H$29,0,10*ROW('Sanitation Data'!H61))="","",OFFSET('Sanitation Data'!$H$29,0,10*ROW('Sanitation Data'!H61)))</f>
        <v/>
      </c>
      <c r="DK67" s="35" t="str">
        <f ca="true">+IF(OFFSET('Sanitation Data'!$H$30,0,10*ROW('Sanitation Data'!H61))="","",OFFSET('Sanitation Data'!$H$30,0,10*ROW('Sanitation Data'!H61)))</f>
        <v/>
      </c>
      <c r="DL67" s="35" t="str">
        <f ca="true">+IF(OFFSET('Sanitation Data'!$H$31,0,10*ROW('Sanitation Data'!H61))="","",OFFSET('Sanitation Data'!$H$31,0,10*ROW('Sanitation Data'!H61)))</f>
        <v/>
      </c>
      <c r="DM67" s="35" t="str">
        <f ca="true">+IF(OFFSET('Sanitation Data'!$H$32,0,10*ROW('Sanitation Data'!H61))="","",OFFSET('Sanitation Data'!$H$32,0,10*ROW('Sanitation Data'!H61)))</f>
        <v/>
      </c>
      <c r="DN67" s="35" t="str">
        <f ca="true">+IF(OFFSET('Sanitation Data'!$H$33,0,10*ROW('Sanitation Data'!H61))="","",OFFSET('Sanitation Data'!$H$33,0,10*ROW('Sanitation Data'!H61)))</f>
        <v/>
      </c>
      <c r="DO67" s="35" t="str">
        <f ca="true">+IF(OFFSET('Hygiene Data'!$C$12,0,10*ROW('Hygiene Data'!C61))="","",OFFSET('Hygiene Data'!$C$12,0,10*ROW('Hygiene Data'!C61)))</f>
        <v/>
      </c>
      <c r="DP67" s="35" t="str">
        <f ca="true">+IF(OFFSET('Hygiene Data'!$C$13,0,10*ROW('Hygiene Data'!C61))="","",OFFSET('Hygiene Data'!$C$13,0,10*ROW('Hygiene Data'!C61)))</f>
        <v/>
      </c>
      <c r="DQ67" s="35" t="str">
        <f ca="true">+IF(OFFSET('Hygiene Data'!$C$14,0,10*ROW('Hygiene Data'!C61))="","",OFFSET('Hygiene Data'!$C$14,0,10*ROW('Hygiene Data'!C61)))</f>
        <v/>
      </c>
      <c r="DR67" s="35" t="str">
        <f ca="true">+IF(OFFSET('Hygiene Data'!$D$12,0,10*ROW('Hygiene Data'!D61))="","",OFFSET('Hygiene Data'!$D$12,0,10*ROW('Hygiene Data'!D61)))</f>
        <v/>
      </c>
      <c r="DS67" s="35" t="str">
        <f ca="true">+IF(OFFSET('Hygiene Data'!$D$13,0,10*ROW('Hygiene Data'!D61))="","",OFFSET('Hygiene Data'!$D$13,0,10*ROW('Hygiene Data'!D61)))</f>
        <v/>
      </c>
      <c r="DT67" s="35" t="str">
        <f ca="true">+IF(OFFSET('Hygiene Data'!$D$14,0,10*ROW('Hygiene Data'!D61))="","",OFFSET('Hygiene Data'!$D$14,0,10*ROW('Hygiene Data'!D61)))</f>
        <v/>
      </c>
      <c r="DU67" s="35" t="str">
        <f ca="true">+IF(OFFSET('Hygiene Data'!$E$12,0,10*ROW('Hygiene Data'!E61))="","",OFFSET('Hygiene Data'!$E$12,0,10*ROW('Hygiene Data'!E61)))</f>
        <v/>
      </c>
      <c r="DV67" s="35" t="str">
        <f ca="true">+IF(OFFSET('Hygiene Data'!$E$13,0,10*ROW('Hygiene Data'!E61))="","",OFFSET('Hygiene Data'!$E$13,0,10*ROW('Hygiene Data'!E61)))</f>
        <v/>
      </c>
      <c r="DW67" s="35" t="str">
        <f ca="true">+IF(OFFSET('Hygiene Data'!$E$14,0,10*ROW('Hygiene Data'!E61))="","",OFFSET('Hygiene Data'!$E$14,0,10*ROW('Hygiene Data'!E61)))</f>
        <v/>
      </c>
      <c r="DX67" s="35" t="str">
        <f ca="true">+IF(OFFSET('Hygiene Data'!$F$12,0,10*ROW('Hygiene Data'!F61))="","",OFFSET('Hygiene Data'!$F$12,0,10*ROW('Hygiene Data'!F61)))</f>
        <v/>
      </c>
      <c r="DY67" s="35" t="str">
        <f ca="true">+IF(OFFSET('Hygiene Data'!$F$13,0,10*ROW('Hygiene Data'!F61))="","",OFFSET('Hygiene Data'!$F$13,0,10*ROW('Hygiene Data'!F61)))</f>
        <v/>
      </c>
      <c r="DZ67" s="35" t="str">
        <f ca="true">+IF(OFFSET('Hygiene Data'!$F$14,0,10*ROW('Hygiene Data'!F61))="","",OFFSET('Hygiene Data'!$F$14,0,10*ROW('Hygiene Data'!F61)))</f>
        <v/>
      </c>
      <c r="EA67" s="35" t="str">
        <f ca="true">+IF(OFFSET('Hygiene Data'!$G$12,0,10*ROW('Hygiene Data'!G61))="","",OFFSET('Hygiene Data'!$G$12,0,10*ROW('Hygiene Data'!G61)))</f>
        <v/>
      </c>
      <c r="EB67" s="35" t="str">
        <f ca="true">+IF(OFFSET('Hygiene Data'!$G$13,0,10*ROW('Hygiene Data'!G61))="","",OFFSET('Hygiene Data'!$G$13,0,10*ROW('Hygiene Data'!G61)))</f>
        <v/>
      </c>
      <c r="EC67" s="35" t="str">
        <f ca="true">+IF(OFFSET('Hygiene Data'!$G$14,0,10*ROW('Hygiene Data'!G61))="","",OFFSET('Hygiene Data'!$G$14,0,10*ROW('Hygiene Data'!G61)))</f>
        <v/>
      </c>
      <c r="ED67" s="35" t="str">
        <f ca="true">+IF(OFFSET('Hygiene Data'!$H$12,0,10*ROW('Hygiene Data'!H61))="","",OFFSET('Hygiene Data'!$H$12,0,10*ROW('Hygiene Data'!H61)))</f>
        <v/>
      </c>
      <c r="EE67" s="35" t="str">
        <f ca="true">+IF(OFFSET('Hygiene Data'!$H$13,0,10*ROW('Hygiene Data'!H61))="","",OFFSET('Hygiene Data'!$H$13,0,10*ROW('Hygiene Data'!H61)))</f>
        <v/>
      </c>
      <c r="EF67" s="35" t="str">
        <f ca="true">+IF(OFFSET('Hygiene Data'!$H$14,0,10*ROW('Hygiene Data'!H61))="","",OFFSET('Hygiene Data'!$H$14,0,10*ROW('Hygiene Data'!H61)))</f>
        <v/>
      </c>
    </row>
    <row r="68" x14ac:dyDescent="0.2">
      <c r="A68" s="58" t="str">
        <f ca="true">+IF(OFFSET('Water Data'!$B$1,0,10*ROW('Water Data'!B65))="","",OFFSET('Water Data'!$B$1,0,10*ROW('Water Data'!B65)))</f>
        <v/>
      </c>
      <c r="B68" s="58" t="str">
        <f ca="true">+IF(OFFSET('Water Data'!$A$3,0,10*ROW('Water Data'!A65))="","",OFFSET('Water Data'!$A$3,0,10*ROW('Water Data'!A65)))</f>
        <v/>
      </c>
      <c r="C68" s="58" t="str">
        <f ca="true">+IF(OFFSET('Water Data'!$C$3,0,10*ROW('Water Data'!C65))="","",OFFSET('Water Data'!$C$3,0,10*ROW('Water Data'!C65)))</f>
        <v/>
      </c>
      <c r="D68" s="247"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7"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7"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7"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7"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7"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7"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7"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7"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7"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7"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7"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7"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7"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7"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7"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7"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7"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8"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8"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8"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8"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8"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8"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8"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8"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8"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8"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8"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8"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8"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8"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8"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8"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8"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8"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8"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8"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8"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8"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8"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8"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8"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8"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8"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8"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8"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8"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9"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9"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9"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9"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9"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9"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9"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9"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9"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9"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9"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9"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9"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9"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9"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9"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9"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9"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5" t="str">
        <f ca="true">+IF(OFFSET('Water Data'!$C$28,0,10*ROW('Water Data'!C62))="","",OFFSET('Water Data'!$C$28,0,10*ROW('Water Data'!C62)))</f>
        <v/>
      </c>
      <c r="BT68" s="35" t="str">
        <f ca="true">+IF(OFFSET('Water Data'!$C$29,0,10*ROW('Water Data'!C62))="","",OFFSET('Water Data'!$C$29,0,10*ROW('Water Data'!C62)))</f>
        <v/>
      </c>
      <c r="BU68" s="35" t="str">
        <f ca="true">+IF(OFFSET('Water Data'!$C$30,0,10*ROW('Water Data'!C62))="","",OFFSET('Water Data'!$C$30,0,10*ROW('Water Data'!C62)))</f>
        <v/>
      </c>
      <c r="BV68" s="35" t="str">
        <f ca="true">+IF(OFFSET('Water Data'!$D$28,0,10*ROW('Water Data'!D62))="","",OFFSET('Water Data'!$D$28,0,10*ROW('Water Data'!D62)))</f>
        <v/>
      </c>
      <c r="BW68" s="35" t="str">
        <f ca="true">+IF(OFFSET('Water Data'!$D$29,0,10*ROW('Water Data'!D62))="","",OFFSET('Water Data'!$D$29,0,10*ROW('Water Data'!D62)))</f>
        <v/>
      </c>
      <c r="BX68" s="35" t="str">
        <f ca="true">+IF(OFFSET('Water Data'!$D$30,0,10*ROW('Water Data'!D62))="","",OFFSET('Water Data'!$D$30,0,10*ROW('Water Data'!D62)))</f>
        <v/>
      </c>
      <c r="BY68" s="35" t="str">
        <f ca="true">+IF(OFFSET('Water Data'!$E$28,0,10*ROW('Water Data'!E62))="","",OFFSET('Water Data'!$E$28,0,10*ROW('Water Data'!E62)))</f>
        <v/>
      </c>
      <c r="BZ68" s="35" t="str">
        <f ca="true">+IF(OFFSET('Water Data'!$E$29,0,10*ROW('Water Data'!E62))="","",OFFSET('Water Data'!$E$29,0,10*ROW('Water Data'!E62)))</f>
        <v/>
      </c>
      <c r="CA68" s="35" t="str">
        <f ca="true">+IF(OFFSET('Water Data'!$E$30,0,10*ROW('Water Data'!E62))="","",OFFSET('Water Data'!$E$30,0,10*ROW('Water Data'!E62)))</f>
        <v/>
      </c>
      <c r="CB68" s="35" t="str">
        <f ca="true">+IF(OFFSET('Water Data'!$F$28,0,10*ROW('Water Data'!F62))="","",OFFSET('Water Data'!$F$28,0,10*ROW('Water Data'!F62)))</f>
        <v/>
      </c>
      <c r="CC68" s="35" t="str">
        <f ca="true">+IF(OFFSET('Water Data'!$F$29,0,10*ROW('Water Data'!F62))="","",OFFSET('Water Data'!$F$29,0,10*ROW('Water Data'!F62)))</f>
        <v/>
      </c>
      <c r="CD68" s="35" t="str">
        <f ca="true">+IF(OFFSET('Water Data'!$F$30,0,10*ROW('Water Data'!F62))="","",OFFSET('Water Data'!$F$30,0,10*ROW('Water Data'!F62)))</f>
        <v/>
      </c>
      <c r="CE68" s="35" t="str">
        <f ca="true">+IF(OFFSET('Water Data'!$G$28,0,10*ROW('Water Data'!G62))="","",OFFSET('Water Data'!$G$28,0,10*ROW('Water Data'!G62)))</f>
        <v/>
      </c>
      <c r="CF68" s="35" t="str">
        <f ca="true">+IF(OFFSET('Water Data'!$G$29,0,10*ROW('Water Data'!G62))="","",OFFSET('Water Data'!$G$29,0,10*ROW('Water Data'!G62)))</f>
        <v/>
      </c>
      <c r="CG68" s="35" t="str">
        <f ca="true">+IF(OFFSET('Water Data'!$G$30,0,10*ROW('Water Data'!G62))="","",OFFSET('Water Data'!$G$30,0,10*ROW('Water Data'!G62)))</f>
        <v/>
      </c>
      <c r="CH68" s="35" t="str">
        <f ca="true">+IF(OFFSET('Water Data'!$H$28,0,10*ROW('Water Data'!H62))="","",OFFSET('Water Data'!$H$28,0,10*ROW('Water Data'!H62)))</f>
        <v/>
      </c>
      <c r="CI68" s="35" t="str">
        <f ca="true">+IF(OFFSET('Water Data'!$H$29,0,10*ROW('Water Data'!H62))="","",OFFSET('Water Data'!$H$29,0,10*ROW('Water Data'!H62)))</f>
        <v/>
      </c>
      <c r="CJ68" s="35" t="str">
        <f ca="true">+IF(OFFSET('Water Data'!$H$30,0,10*ROW('Water Data'!H62))="","",OFFSET('Water Data'!$H$30,0,10*ROW('Water Data'!H62)))</f>
        <v/>
      </c>
      <c r="CK68" s="35" t="str">
        <f ca="true">+IF(OFFSET('Sanitation Data'!$C$29,0,10*ROW('Sanitation Data'!C62))="","",OFFSET('Sanitation Data'!$C$29,0,10*ROW('Sanitation Data'!C62)))</f>
        <v/>
      </c>
      <c r="CL68" s="35" t="str">
        <f ca="true">+IF(OFFSET('Sanitation Data'!$C$30,0,10*ROW('Sanitation Data'!C62))="","",OFFSET('Sanitation Data'!$C$30,0,10*ROW('Sanitation Data'!C62)))</f>
        <v/>
      </c>
      <c r="CM68" s="35" t="str">
        <f ca="true">+IF(OFFSET('Sanitation Data'!$C$31,0,10*ROW('Sanitation Data'!C62))="","",OFFSET('Sanitation Data'!$C$31,0,10*ROW('Sanitation Data'!C62)))</f>
        <v/>
      </c>
      <c r="CN68" s="35" t="str">
        <f ca="true">+IF(OFFSET('Sanitation Data'!$C$32,0,10*ROW('Sanitation Data'!C62))="","",OFFSET('Sanitation Data'!$C$32,0,10*ROW('Sanitation Data'!C62)))</f>
        <v/>
      </c>
      <c r="CO68" s="35" t="str">
        <f ca="true">+IF(OFFSET('Sanitation Data'!$C$33,0,10*ROW('Sanitation Data'!C62))="","",OFFSET('Sanitation Data'!$C$33,0,10*ROW('Sanitation Data'!C62)))</f>
        <v/>
      </c>
      <c r="CP68" s="35" t="str">
        <f ca="true">+IF(OFFSET('Sanitation Data'!$D$29,0,10*ROW('Sanitation Data'!D62))="","",OFFSET('Sanitation Data'!$D$29,0,10*ROW('Sanitation Data'!D62)))</f>
        <v/>
      </c>
      <c r="CQ68" s="35" t="str">
        <f ca="true">+IF(OFFSET('Sanitation Data'!$D$30,0,10*ROW('Sanitation Data'!D62))="","",OFFSET('Sanitation Data'!$D$30,0,10*ROW('Sanitation Data'!D62)))</f>
        <v/>
      </c>
      <c r="CR68" s="35" t="str">
        <f ca="true">+IF(OFFSET('Sanitation Data'!$D$31,0,10*ROW('Sanitation Data'!D62))="","",OFFSET('Sanitation Data'!$D$31,0,10*ROW('Sanitation Data'!D62)))</f>
        <v/>
      </c>
      <c r="CS68" s="35" t="str">
        <f ca="true">+IF(OFFSET('Sanitation Data'!$D$32,0,10*ROW('Sanitation Data'!D62))="","",OFFSET('Sanitation Data'!$D$32,0,10*ROW('Sanitation Data'!D62)))</f>
        <v/>
      </c>
      <c r="CT68" s="35" t="str">
        <f ca="true">+IF(OFFSET('Sanitation Data'!$D$33,0,10*ROW('Sanitation Data'!D62))="","",OFFSET('Sanitation Data'!$D$33,0,10*ROW('Sanitation Data'!D62)))</f>
        <v/>
      </c>
      <c r="CU68" s="35" t="str">
        <f ca="true">+IF(OFFSET('Sanitation Data'!$E$29,0,10*ROW('Sanitation Data'!E62))="","",OFFSET('Sanitation Data'!$E$29,0,10*ROW('Sanitation Data'!E62)))</f>
        <v/>
      </c>
      <c r="CV68" s="35" t="str">
        <f ca="true">+IF(OFFSET('Sanitation Data'!$E$30,0,10*ROW('Sanitation Data'!E62))="","",OFFSET('Sanitation Data'!$E$30,0,10*ROW('Sanitation Data'!E62)))</f>
        <v/>
      </c>
      <c r="CW68" s="35" t="str">
        <f ca="true">+IF(OFFSET('Sanitation Data'!$E$31,0,10*ROW('Sanitation Data'!E62))="","",OFFSET('Sanitation Data'!$E$31,0,10*ROW('Sanitation Data'!E62)))</f>
        <v/>
      </c>
      <c r="CX68" s="35" t="str">
        <f ca="true">+IF(OFFSET('Sanitation Data'!$E$32,0,10*ROW('Sanitation Data'!E62))="","",OFFSET('Sanitation Data'!$E$32,0,10*ROW('Sanitation Data'!E62)))</f>
        <v/>
      </c>
      <c r="CY68" s="35" t="str">
        <f ca="true">+IF(OFFSET('Sanitation Data'!$E$33,0,10*ROW('Sanitation Data'!E62))="","",OFFSET('Sanitation Data'!$E$33,0,10*ROW('Sanitation Data'!E62)))</f>
        <v/>
      </c>
      <c r="CZ68" s="35" t="str">
        <f ca="true">+IF(OFFSET('Sanitation Data'!$F$29,0,10*ROW('Sanitation Data'!F62))="","",OFFSET('Sanitation Data'!$F$29,0,10*ROW('Sanitation Data'!F62)))</f>
        <v/>
      </c>
      <c r="DA68" s="35" t="str">
        <f ca="true">+IF(OFFSET('Sanitation Data'!$F$30,0,10*ROW('Sanitation Data'!F62))="","",OFFSET('Sanitation Data'!$F$30,0,10*ROW('Sanitation Data'!F62)))</f>
        <v/>
      </c>
      <c r="DB68" s="35" t="str">
        <f ca="true">+IF(OFFSET('Sanitation Data'!$F$31,0,10*ROW('Sanitation Data'!F62))="","",OFFSET('Sanitation Data'!$F$31,0,10*ROW('Sanitation Data'!F62)))</f>
        <v/>
      </c>
      <c r="DC68" s="35" t="str">
        <f ca="true">+IF(OFFSET('Sanitation Data'!$F$32,0,10*ROW('Sanitation Data'!F62))="","",OFFSET('Sanitation Data'!$F$32,0,10*ROW('Sanitation Data'!F62)))</f>
        <v/>
      </c>
      <c r="DD68" s="35" t="str">
        <f ca="true">+IF(OFFSET('Sanitation Data'!$F$33,0,10*ROW('Sanitation Data'!F62))="","",OFFSET('Sanitation Data'!$F$33,0,10*ROW('Sanitation Data'!F62)))</f>
        <v/>
      </c>
      <c r="DE68" s="35" t="str">
        <f ca="true">+IF(OFFSET('Sanitation Data'!$G$29,0,10*ROW('Sanitation Data'!G62))="","",OFFSET('Sanitation Data'!$G$29,0,10*ROW('Sanitation Data'!G62)))</f>
        <v/>
      </c>
      <c r="DF68" s="35" t="str">
        <f ca="true">+IF(OFFSET('Sanitation Data'!$G$30,0,10*ROW('Sanitation Data'!G62))="","",OFFSET('Sanitation Data'!$G$30,0,10*ROW('Sanitation Data'!G62)))</f>
        <v/>
      </c>
      <c r="DG68" s="35" t="str">
        <f ca="true">+IF(OFFSET('Sanitation Data'!$G$31,0,10*ROW('Sanitation Data'!G62))="","",OFFSET('Sanitation Data'!$G$31,0,10*ROW('Sanitation Data'!G62)))</f>
        <v/>
      </c>
      <c r="DH68" s="35" t="str">
        <f ca="true">+IF(OFFSET('Sanitation Data'!$G$32,0,10*ROW('Sanitation Data'!G62))="","",OFFSET('Sanitation Data'!$G$32,0,10*ROW('Sanitation Data'!G62)))</f>
        <v/>
      </c>
      <c r="DI68" s="35" t="str">
        <f ca="true">+IF(OFFSET('Sanitation Data'!$G$33,0,10*ROW('Sanitation Data'!G62))="","",OFFSET('Sanitation Data'!$G$33,0,10*ROW('Sanitation Data'!G62)))</f>
        <v/>
      </c>
      <c r="DJ68" s="35" t="str">
        <f ca="true">+IF(OFFSET('Sanitation Data'!$H$29,0,10*ROW('Sanitation Data'!H62))="","",OFFSET('Sanitation Data'!$H$29,0,10*ROW('Sanitation Data'!H62)))</f>
        <v/>
      </c>
      <c r="DK68" s="35" t="str">
        <f ca="true">+IF(OFFSET('Sanitation Data'!$H$30,0,10*ROW('Sanitation Data'!H62))="","",OFFSET('Sanitation Data'!$H$30,0,10*ROW('Sanitation Data'!H62)))</f>
        <v/>
      </c>
      <c r="DL68" s="35" t="str">
        <f ca="true">+IF(OFFSET('Sanitation Data'!$H$31,0,10*ROW('Sanitation Data'!H62))="","",OFFSET('Sanitation Data'!$H$31,0,10*ROW('Sanitation Data'!H62)))</f>
        <v/>
      </c>
      <c r="DM68" s="35" t="str">
        <f ca="true">+IF(OFFSET('Sanitation Data'!$H$32,0,10*ROW('Sanitation Data'!H62))="","",OFFSET('Sanitation Data'!$H$32,0,10*ROW('Sanitation Data'!H62)))</f>
        <v/>
      </c>
      <c r="DN68" s="35" t="str">
        <f ca="true">+IF(OFFSET('Sanitation Data'!$H$33,0,10*ROW('Sanitation Data'!H62))="","",OFFSET('Sanitation Data'!$H$33,0,10*ROW('Sanitation Data'!H62)))</f>
        <v/>
      </c>
      <c r="DO68" s="35" t="str">
        <f ca="true">+IF(OFFSET('Hygiene Data'!$C$12,0,10*ROW('Hygiene Data'!C62))="","",OFFSET('Hygiene Data'!$C$12,0,10*ROW('Hygiene Data'!C62)))</f>
        <v/>
      </c>
      <c r="DP68" s="35" t="str">
        <f ca="true">+IF(OFFSET('Hygiene Data'!$C$13,0,10*ROW('Hygiene Data'!C62))="","",OFFSET('Hygiene Data'!$C$13,0,10*ROW('Hygiene Data'!C62)))</f>
        <v/>
      </c>
      <c r="DQ68" s="35" t="str">
        <f ca="true">+IF(OFFSET('Hygiene Data'!$C$14,0,10*ROW('Hygiene Data'!C62))="","",OFFSET('Hygiene Data'!$C$14,0,10*ROW('Hygiene Data'!C62)))</f>
        <v/>
      </c>
      <c r="DR68" s="35" t="str">
        <f ca="true">+IF(OFFSET('Hygiene Data'!$D$12,0,10*ROW('Hygiene Data'!D62))="","",OFFSET('Hygiene Data'!$D$12,0,10*ROW('Hygiene Data'!D62)))</f>
        <v/>
      </c>
      <c r="DS68" s="35" t="str">
        <f ca="true">+IF(OFFSET('Hygiene Data'!$D$13,0,10*ROW('Hygiene Data'!D62))="","",OFFSET('Hygiene Data'!$D$13,0,10*ROW('Hygiene Data'!D62)))</f>
        <v/>
      </c>
      <c r="DT68" s="35" t="str">
        <f ca="true">+IF(OFFSET('Hygiene Data'!$D$14,0,10*ROW('Hygiene Data'!D62))="","",OFFSET('Hygiene Data'!$D$14,0,10*ROW('Hygiene Data'!D62)))</f>
        <v/>
      </c>
      <c r="DU68" s="35" t="str">
        <f ca="true">+IF(OFFSET('Hygiene Data'!$E$12,0,10*ROW('Hygiene Data'!E62))="","",OFFSET('Hygiene Data'!$E$12,0,10*ROW('Hygiene Data'!E62)))</f>
        <v/>
      </c>
      <c r="DV68" s="35" t="str">
        <f ca="true">+IF(OFFSET('Hygiene Data'!$E$13,0,10*ROW('Hygiene Data'!E62))="","",OFFSET('Hygiene Data'!$E$13,0,10*ROW('Hygiene Data'!E62)))</f>
        <v/>
      </c>
      <c r="DW68" s="35" t="str">
        <f ca="true">+IF(OFFSET('Hygiene Data'!$E$14,0,10*ROW('Hygiene Data'!E62))="","",OFFSET('Hygiene Data'!$E$14,0,10*ROW('Hygiene Data'!E62)))</f>
        <v/>
      </c>
      <c r="DX68" s="35" t="str">
        <f ca="true">+IF(OFFSET('Hygiene Data'!$F$12,0,10*ROW('Hygiene Data'!F62))="","",OFFSET('Hygiene Data'!$F$12,0,10*ROW('Hygiene Data'!F62)))</f>
        <v/>
      </c>
      <c r="DY68" s="35" t="str">
        <f ca="true">+IF(OFFSET('Hygiene Data'!$F$13,0,10*ROW('Hygiene Data'!F62))="","",OFFSET('Hygiene Data'!$F$13,0,10*ROW('Hygiene Data'!F62)))</f>
        <v/>
      </c>
      <c r="DZ68" s="35" t="str">
        <f ca="true">+IF(OFFSET('Hygiene Data'!$F$14,0,10*ROW('Hygiene Data'!F62))="","",OFFSET('Hygiene Data'!$F$14,0,10*ROW('Hygiene Data'!F62)))</f>
        <v/>
      </c>
      <c r="EA68" s="35" t="str">
        <f ca="true">+IF(OFFSET('Hygiene Data'!$G$12,0,10*ROW('Hygiene Data'!G62))="","",OFFSET('Hygiene Data'!$G$12,0,10*ROW('Hygiene Data'!G62)))</f>
        <v/>
      </c>
      <c r="EB68" s="35" t="str">
        <f ca="true">+IF(OFFSET('Hygiene Data'!$G$13,0,10*ROW('Hygiene Data'!G62))="","",OFFSET('Hygiene Data'!$G$13,0,10*ROW('Hygiene Data'!G62)))</f>
        <v/>
      </c>
      <c r="EC68" s="35" t="str">
        <f ca="true">+IF(OFFSET('Hygiene Data'!$G$14,0,10*ROW('Hygiene Data'!G62))="","",OFFSET('Hygiene Data'!$G$14,0,10*ROW('Hygiene Data'!G62)))</f>
        <v/>
      </c>
      <c r="ED68" s="35" t="str">
        <f ca="true">+IF(OFFSET('Hygiene Data'!$H$12,0,10*ROW('Hygiene Data'!H62))="","",OFFSET('Hygiene Data'!$H$12,0,10*ROW('Hygiene Data'!H62)))</f>
        <v/>
      </c>
      <c r="EE68" s="35" t="str">
        <f ca="true">+IF(OFFSET('Hygiene Data'!$H$13,0,10*ROW('Hygiene Data'!H62))="","",OFFSET('Hygiene Data'!$H$13,0,10*ROW('Hygiene Data'!H62)))</f>
        <v/>
      </c>
      <c r="EF68" s="35" t="str">
        <f ca="true">+IF(OFFSET('Hygiene Data'!$H$14,0,10*ROW('Hygiene Data'!H62))="","",OFFSET('Hygiene Data'!$H$14,0,10*ROW('Hygiene Data'!H62)))</f>
        <v/>
      </c>
    </row>
    <row r="69" x14ac:dyDescent="0.2">
      <c r="A69" s="58" t="str">
        <f ca="true">+IF(OFFSET('Water Data'!$B$1,0,10*ROW('Water Data'!B66))="","",OFFSET('Water Data'!$B$1,0,10*ROW('Water Data'!B66)))</f>
        <v/>
      </c>
      <c r="B69" s="58" t="str">
        <f ca="true">+IF(OFFSET('Water Data'!$A$3,0,10*ROW('Water Data'!A66))="","",OFFSET('Water Data'!$A$3,0,10*ROW('Water Data'!A66)))</f>
        <v/>
      </c>
      <c r="C69" s="58" t="str">
        <f ca="true">+IF(OFFSET('Water Data'!$C$3,0,10*ROW('Water Data'!C66))="","",OFFSET('Water Data'!$C$3,0,10*ROW('Water Data'!C66)))</f>
        <v/>
      </c>
      <c r="D69" s="247"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7"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7"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7"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7"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7"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7"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7"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7"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7"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7"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7"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7"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7"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7"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7"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7"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7"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8"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8"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8"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8"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8"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8"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8"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8"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8"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8"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8"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8"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8"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8"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8"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8"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8"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8"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8"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8"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8"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8"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8"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8"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8"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8"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8"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8"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8"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8"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9"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9"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9"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9"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9"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9"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9"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9"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9"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9"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9"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9"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9"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9"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9"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9"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9"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9"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5" t="str">
        <f ca="true">+IF(OFFSET('Water Data'!$C$28,0,10*ROW('Water Data'!C63))="","",OFFSET('Water Data'!$C$28,0,10*ROW('Water Data'!C63)))</f>
        <v/>
      </c>
      <c r="BT69" s="35" t="str">
        <f ca="true">+IF(OFFSET('Water Data'!$C$29,0,10*ROW('Water Data'!C63))="","",OFFSET('Water Data'!$C$29,0,10*ROW('Water Data'!C63)))</f>
        <v/>
      </c>
      <c r="BU69" s="35" t="str">
        <f ca="true">+IF(OFFSET('Water Data'!$C$30,0,10*ROW('Water Data'!C63))="","",OFFSET('Water Data'!$C$30,0,10*ROW('Water Data'!C63)))</f>
        <v/>
      </c>
      <c r="BV69" s="35" t="str">
        <f ca="true">+IF(OFFSET('Water Data'!$D$28,0,10*ROW('Water Data'!D63))="","",OFFSET('Water Data'!$D$28,0,10*ROW('Water Data'!D63)))</f>
        <v/>
      </c>
      <c r="BW69" s="35" t="str">
        <f ca="true">+IF(OFFSET('Water Data'!$D$29,0,10*ROW('Water Data'!D63))="","",OFFSET('Water Data'!$D$29,0,10*ROW('Water Data'!D63)))</f>
        <v/>
      </c>
      <c r="BX69" s="35" t="str">
        <f ca="true">+IF(OFFSET('Water Data'!$D$30,0,10*ROW('Water Data'!D63))="","",OFFSET('Water Data'!$D$30,0,10*ROW('Water Data'!D63)))</f>
        <v/>
      </c>
      <c r="BY69" s="35" t="str">
        <f ca="true">+IF(OFFSET('Water Data'!$E$28,0,10*ROW('Water Data'!E63))="","",OFFSET('Water Data'!$E$28,0,10*ROW('Water Data'!E63)))</f>
        <v/>
      </c>
      <c r="BZ69" s="35" t="str">
        <f ca="true">+IF(OFFSET('Water Data'!$E$29,0,10*ROW('Water Data'!E63))="","",OFFSET('Water Data'!$E$29,0,10*ROW('Water Data'!E63)))</f>
        <v/>
      </c>
      <c r="CA69" s="35" t="str">
        <f ca="true">+IF(OFFSET('Water Data'!$E$30,0,10*ROW('Water Data'!E63))="","",OFFSET('Water Data'!$E$30,0,10*ROW('Water Data'!E63)))</f>
        <v/>
      </c>
      <c r="CB69" s="35" t="str">
        <f ca="true">+IF(OFFSET('Water Data'!$F$28,0,10*ROW('Water Data'!F63))="","",OFFSET('Water Data'!$F$28,0,10*ROW('Water Data'!F63)))</f>
        <v/>
      </c>
      <c r="CC69" s="35" t="str">
        <f ca="true">+IF(OFFSET('Water Data'!$F$29,0,10*ROW('Water Data'!F63))="","",OFFSET('Water Data'!$F$29,0,10*ROW('Water Data'!F63)))</f>
        <v/>
      </c>
      <c r="CD69" s="35" t="str">
        <f ca="true">+IF(OFFSET('Water Data'!$F$30,0,10*ROW('Water Data'!F63))="","",OFFSET('Water Data'!$F$30,0,10*ROW('Water Data'!F63)))</f>
        <v/>
      </c>
      <c r="CE69" s="35" t="str">
        <f ca="true">+IF(OFFSET('Water Data'!$G$28,0,10*ROW('Water Data'!G63))="","",OFFSET('Water Data'!$G$28,0,10*ROW('Water Data'!G63)))</f>
        <v/>
      </c>
      <c r="CF69" s="35" t="str">
        <f ca="true">+IF(OFFSET('Water Data'!$G$29,0,10*ROW('Water Data'!G63))="","",OFFSET('Water Data'!$G$29,0,10*ROW('Water Data'!G63)))</f>
        <v/>
      </c>
      <c r="CG69" s="35" t="str">
        <f ca="true">+IF(OFFSET('Water Data'!$G$30,0,10*ROW('Water Data'!G63))="","",OFFSET('Water Data'!$G$30,0,10*ROW('Water Data'!G63)))</f>
        <v/>
      </c>
      <c r="CH69" s="35" t="str">
        <f ca="true">+IF(OFFSET('Water Data'!$H$28,0,10*ROW('Water Data'!H63))="","",OFFSET('Water Data'!$H$28,0,10*ROW('Water Data'!H63)))</f>
        <v/>
      </c>
      <c r="CI69" s="35" t="str">
        <f ca="true">+IF(OFFSET('Water Data'!$H$29,0,10*ROW('Water Data'!H63))="","",OFFSET('Water Data'!$H$29,0,10*ROW('Water Data'!H63)))</f>
        <v/>
      </c>
      <c r="CJ69" s="35" t="str">
        <f ca="true">+IF(OFFSET('Water Data'!$H$30,0,10*ROW('Water Data'!H63))="","",OFFSET('Water Data'!$H$30,0,10*ROW('Water Data'!H63)))</f>
        <v/>
      </c>
      <c r="CK69" s="35" t="str">
        <f ca="true">+IF(OFFSET('Sanitation Data'!$C$29,0,10*ROW('Sanitation Data'!C63))="","",OFFSET('Sanitation Data'!$C$29,0,10*ROW('Sanitation Data'!C63)))</f>
        <v/>
      </c>
      <c r="CL69" s="35" t="str">
        <f ca="true">+IF(OFFSET('Sanitation Data'!$C$30,0,10*ROW('Sanitation Data'!C63))="","",OFFSET('Sanitation Data'!$C$30,0,10*ROW('Sanitation Data'!C63)))</f>
        <v/>
      </c>
      <c r="CM69" s="35" t="str">
        <f ca="true">+IF(OFFSET('Sanitation Data'!$C$31,0,10*ROW('Sanitation Data'!C63))="","",OFFSET('Sanitation Data'!$C$31,0,10*ROW('Sanitation Data'!C63)))</f>
        <v/>
      </c>
      <c r="CN69" s="35" t="str">
        <f ca="true">+IF(OFFSET('Sanitation Data'!$C$32,0,10*ROW('Sanitation Data'!C63))="","",OFFSET('Sanitation Data'!$C$32,0,10*ROW('Sanitation Data'!C63)))</f>
        <v/>
      </c>
      <c r="CO69" s="35" t="str">
        <f ca="true">+IF(OFFSET('Sanitation Data'!$C$33,0,10*ROW('Sanitation Data'!C63))="","",OFFSET('Sanitation Data'!$C$33,0,10*ROW('Sanitation Data'!C63)))</f>
        <v/>
      </c>
      <c r="CP69" s="35" t="str">
        <f ca="true">+IF(OFFSET('Sanitation Data'!$D$29,0,10*ROW('Sanitation Data'!D63))="","",OFFSET('Sanitation Data'!$D$29,0,10*ROW('Sanitation Data'!D63)))</f>
        <v/>
      </c>
      <c r="CQ69" s="35" t="str">
        <f ca="true">+IF(OFFSET('Sanitation Data'!$D$30,0,10*ROW('Sanitation Data'!D63))="","",OFFSET('Sanitation Data'!$D$30,0,10*ROW('Sanitation Data'!D63)))</f>
        <v/>
      </c>
      <c r="CR69" s="35" t="str">
        <f ca="true">+IF(OFFSET('Sanitation Data'!$D$31,0,10*ROW('Sanitation Data'!D63))="","",OFFSET('Sanitation Data'!$D$31,0,10*ROW('Sanitation Data'!D63)))</f>
        <v/>
      </c>
      <c r="CS69" s="35" t="str">
        <f ca="true">+IF(OFFSET('Sanitation Data'!$D$32,0,10*ROW('Sanitation Data'!D63))="","",OFFSET('Sanitation Data'!$D$32,0,10*ROW('Sanitation Data'!D63)))</f>
        <v/>
      </c>
      <c r="CT69" s="35" t="str">
        <f ca="true">+IF(OFFSET('Sanitation Data'!$D$33,0,10*ROW('Sanitation Data'!D63))="","",OFFSET('Sanitation Data'!$D$33,0,10*ROW('Sanitation Data'!D63)))</f>
        <v/>
      </c>
      <c r="CU69" s="35" t="str">
        <f ca="true">+IF(OFFSET('Sanitation Data'!$E$29,0,10*ROW('Sanitation Data'!E63))="","",OFFSET('Sanitation Data'!$E$29,0,10*ROW('Sanitation Data'!E63)))</f>
        <v/>
      </c>
      <c r="CV69" s="35" t="str">
        <f ca="true">+IF(OFFSET('Sanitation Data'!$E$30,0,10*ROW('Sanitation Data'!E63))="","",OFFSET('Sanitation Data'!$E$30,0,10*ROW('Sanitation Data'!E63)))</f>
        <v/>
      </c>
      <c r="CW69" s="35" t="str">
        <f ca="true">+IF(OFFSET('Sanitation Data'!$E$31,0,10*ROW('Sanitation Data'!E63))="","",OFFSET('Sanitation Data'!$E$31,0,10*ROW('Sanitation Data'!E63)))</f>
        <v/>
      </c>
      <c r="CX69" s="35" t="str">
        <f ca="true">+IF(OFFSET('Sanitation Data'!$E$32,0,10*ROW('Sanitation Data'!E63))="","",OFFSET('Sanitation Data'!$E$32,0,10*ROW('Sanitation Data'!E63)))</f>
        <v/>
      </c>
      <c r="CY69" s="35" t="str">
        <f ca="true">+IF(OFFSET('Sanitation Data'!$E$33,0,10*ROW('Sanitation Data'!E63))="","",OFFSET('Sanitation Data'!$E$33,0,10*ROW('Sanitation Data'!E63)))</f>
        <v/>
      </c>
      <c r="CZ69" s="35" t="str">
        <f ca="true">+IF(OFFSET('Sanitation Data'!$F$29,0,10*ROW('Sanitation Data'!F63))="","",OFFSET('Sanitation Data'!$F$29,0,10*ROW('Sanitation Data'!F63)))</f>
        <v/>
      </c>
      <c r="DA69" s="35" t="str">
        <f ca="true">+IF(OFFSET('Sanitation Data'!$F$30,0,10*ROW('Sanitation Data'!F63))="","",OFFSET('Sanitation Data'!$F$30,0,10*ROW('Sanitation Data'!F63)))</f>
        <v/>
      </c>
      <c r="DB69" s="35" t="str">
        <f ca="true">+IF(OFFSET('Sanitation Data'!$F$31,0,10*ROW('Sanitation Data'!F63))="","",OFFSET('Sanitation Data'!$F$31,0,10*ROW('Sanitation Data'!F63)))</f>
        <v/>
      </c>
      <c r="DC69" s="35" t="str">
        <f ca="true">+IF(OFFSET('Sanitation Data'!$F$32,0,10*ROW('Sanitation Data'!F63))="","",OFFSET('Sanitation Data'!$F$32,0,10*ROW('Sanitation Data'!F63)))</f>
        <v/>
      </c>
      <c r="DD69" s="35" t="str">
        <f ca="true">+IF(OFFSET('Sanitation Data'!$F$33,0,10*ROW('Sanitation Data'!F63))="","",OFFSET('Sanitation Data'!$F$33,0,10*ROW('Sanitation Data'!F63)))</f>
        <v/>
      </c>
      <c r="DE69" s="35" t="str">
        <f ca="true">+IF(OFFSET('Sanitation Data'!$G$29,0,10*ROW('Sanitation Data'!G63))="","",OFFSET('Sanitation Data'!$G$29,0,10*ROW('Sanitation Data'!G63)))</f>
        <v/>
      </c>
      <c r="DF69" s="35" t="str">
        <f ca="true">+IF(OFFSET('Sanitation Data'!$G$30,0,10*ROW('Sanitation Data'!G63))="","",OFFSET('Sanitation Data'!$G$30,0,10*ROW('Sanitation Data'!G63)))</f>
        <v/>
      </c>
      <c r="DG69" s="35" t="str">
        <f ca="true">+IF(OFFSET('Sanitation Data'!$G$31,0,10*ROW('Sanitation Data'!G63))="","",OFFSET('Sanitation Data'!$G$31,0,10*ROW('Sanitation Data'!G63)))</f>
        <v/>
      </c>
      <c r="DH69" s="35" t="str">
        <f ca="true">+IF(OFFSET('Sanitation Data'!$G$32,0,10*ROW('Sanitation Data'!G63))="","",OFFSET('Sanitation Data'!$G$32,0,10*ROW('Sanitation Data'!G63)))</f>
        <v/>
      </c>
      <c r="DI69" s="35" t="str">
        <f ca="true">+IF(OFFSET('Sanitation Data'!$G$33,0,10*ROW('Sanitation Data'!G63))="","",OFFSET('Sanitation Data'!$G$33,0,10*ROW('Sanitation Data'!G63)))</f>
        <v/>
      </c>
      <c r="DJ69" s="35" t="str">
        <f ca="true">+IF(OFFSET('Sanitation Data'!$H$29,0,10*ROW('Sanitation Data'!H63))="","",OFFSET('Sanitation Data'!$H$29,0,10*ROW('Sanitation Data'!H63)))</f>
        <v/>
      </c>
      <c r="DK69" s="35" t="str">
        <f ca="true">+IF(OFFSET('Sanitation Data'!$H$30,0,10*ROW('Sanitation Data'!H63))="","",OFFSET('Sanitation Data'!$H$30,0,10*ROW('Sanitation Data'!H63)))</f>
        <v/>
      </c>
      <c r="DL69" s="35" t="str">
        <f ca="true">+IF(OFFSET('Sanitation Data'!$H$31,0,10*ROW('Sanitation Data'!H63))="","",OFFSET('Sanitation Data'!$H$31,0,10*ROW('Sanitation Data'!H63)))</f>
        <v/>
      </c>
      <c r="DM69" s="35" t="str">
        <f ca="true">+IF(OFFSET('Sanitation Data'!$H$32,0,10*ROW('Sanitation Data'!H63))="","",OFFSET('Sanitation Data'!$H$32,0,10*ROW('Sanitation Data'!H63)))</f>
        <v/>
      </c>
      <c r="DN69" s="35" t="str">
        <f ca="true">+IF(OFFSET('Sanitation Data'!$H$33,0,10*ROW('Sanitation Data'!H63))="","",OFFSET('Sanitation Data'!$H$33,0,10*ROW('Sanitation Data'!H63)))</f>
        <v/>
      </c>
      <c r="DO69" s="35" t="str">
        <f ca="true">+IF(OFFSET('Hygiene Data'!$C$12,0,10*ROW('Hygiene Data'!C63))="","",OFFSET('Hygiene Data'!$C$12,0,10*ROW('Hygiene Data'!C63)))</f>
        <v/>
      </c>
      <c r="DP69" s="35" t="str">
        <f ca="true">+IF(OFFSET('Hygiene Data'!$C$13,0,10*ROW('Hygiene Data'!C63))="","",OFFSET('Hygiene Data'!$C$13,0,10*ROW('Hygiene Data'!C63)))</f>
        <v/>
      </c>
      <c r="DQ69" s="35" t="str">
        <f ca="true">+IF(OFFSET('Hygiene Data'!$C$14,0,10*ROW('Hygiene Data'!C63))="","",OFFSET('Hygiene Data'!$C$14,0,10*ROW('Hygiene Data'!C63)))</f>
        <v/>
      </c>
      <c r="DR69" s="35" t="str">
        <f ca="true">+IF(OFFSET('Hygiene Data'!$D$12,0,10*ROW('Hygiene Data'!D63))="","",OFFSET('Hygiene Data'!$D$12,0,10*ROW('Hygiene Data'!D63)))</f>
        <v/>
      </c>
      <c r="DS69" s="35" t="str">
        <f ca="true">+IF(OFFSET('Hygiene Data'!$D$13,0,10*ROW('Hygiene Data'!D63))="","",OFFSET('Hygiene Data'!$D$13,0,10*ROW('Hygiene Data'!D63)))</f>
        <v/>
      </c>
      <c r="DT69" s="35" t="str">
        <f ca="true">+IF(OFFSET('Hygiene Data'!$D$14,0,10*ROW('Hygiene Data'!D63))="","",OFFSET('Hygiene Data'!$D$14,0,10*ROW('Hygiene Data'!D63)))</f>
        <v/>
      </c>
      <c r="DU69" s="35" t="str">
        <f ca="true">+IF(OFFSET('Hygiene Data'!$E$12,0,10*ROW('Hygiene Data'!E63))="","",OFFSET('Hygiene Data'!$E$12,0,10*ROW('Hygiene Data'!E63)))</f>
        <v/>
      </c>
      <c r="DV69" s="35" t="str">
        <f ca="true">+IF(OFFSET('Hygiene Data'!$E$13,0,10*ROW('Hygiene Data'!E63))="","",OFFSET('Hygiene Data'!$E$13,0,10*ROW('Hygiene Data'!E63)))</f>
        <v/>
      </c>
      <c r="DW69" s="35" t="str">
        <f ca="true">+IF(OFFSET('Hygiene Data'!$E$14,0,10*ROW('Hygiene Data'!E63))="","",OFFSET('Hygiene Data'!$E$14,0,10*ROW('Hygiene Data'!E63)))</f>
        <v/>
      </c>
      <c r="DX69" s="35" t="str">
        <f ca="true">+IF(OFFSET('Hygiene Data'!$F$12,0,10*ROW('Hygiene Data'!F63))="","",OFFSET('Hygiene Data'!$F$12,0,10*ROW('Hygiene Data'!F63)))</f>
        <v/>
      </c>
      <c r="DY69" s="35" t="str">
        <f ca="true">+IF(OFFSET('Hygiene Data'!$F$13,0,10*ROW('Hygiene Data'!F63))="","",OFFSET('Hygiene Data'!$F$13,0,10*ROW('Hygiene Data'!F63)))</f>
        <v/>
      </c>
      <c r="DZ69" s="35" t="str">
        <f ca="true">+IF(OFFSET('Hygiene Data'!$F$14,0,10*ROW('Hygiene Data'!F63))="","",OFFSET('Hygiene Data'!$F$14,0,10*ROW('Hygiene Data'!F63)))</f>
        <v/>
      </c>
      <c r="EA69" s="35" t="str">
        <f ca="true">+IF(OFFSET('Hygiene Data'!$G$12,0,10*ROW('Hygiene Data'!G63))="","",OFFSET('Hygiene Data'!$G$12,0,10*ROW('Hygiene Data'!G63)))</f>
        <v/>
      </c>
      <c r="EB69" s="35" t="str">
        <f ca="true">+IF(OFFSET('Hygiene Data'!$G$13,0,10*ROW('Hygiene Data'!G63))="","",OFFSET('Hygiene Data'!$G$13,0,10*ROW('Hygiene Data'!G63)))</f>
        <v/>
      </c>
      <c r="EC69" s="35" t="str">
        <f ca="true">+IF(OFFSET('Hygiene Data'!$G$14,0,10*ROW('Hygiene Data'!G63))="","",OFFSET('Hygiene Data'!$G$14,0,10*ROW('Hygiene Data'!G63)))</f>
        <v/>
      </c>
      <c r="ED69" s="35" t="str">
        <f ca="true">+IF(OFFSET('Hygiene Data'!$H$12,0,10*ROW('Hygiene Data'!H63))="","",OFFSET('Hygiene Data'!$H$12,0,10*ROW('Hygiene Data'!H63)))</f>
        <v/>
      </c>
      <c r="EE69" s="35" t="str">
        <f ca="true">+IF(OFFSET('Hygiene Data'!$H$13,0,10*ROW('Hygiene Data'!H63))="","",OFFSET('Hygiene Data'!$H$13,0,10*ROW('Hygiene Data'!H63)))</f>
        <v/>
      </c>
      <c r="EF69" s="35" t="str">
        <f ca="true">+IF(OFFSET('Hygiene Data'!$H$14,0,10*ROW('Hygiene Data'!H63))="","",OFFSET('Hygiene Data'!$H$14,0,10*ROW('Hygiene Data'!H63)))</f>
        <v/>
      </c>
    </row>
    <row r="70" x14ac:dyDescent="0.2">
      <c r="A70" s="58" t="str">
        <f ca="true">+IF(OFFSET('Water Data'!$B$1,0,10*ROW('Water Data'!B67))="","",OFFSET('Water Data'!$B$1,0,10*ROW('Water Data'!B67)))</f>
        <v/>
      </c>
      <c r="B70" s="58" t="str">
        <f ca="true">+IF(OFFSET('Water Data'!$A$3,0,10*ROW('Water Data'!A67))="","",OFFSET('Water Data'!$A$3,0,10*ROW('Water Data'!A67)))</f>
        <v/>
      </c>
      <c r="C70" s="58" t="str">
        <f ca="true">+IF(OFFSET('Water Data'!$C$3,0,10*ROW('Water Data'!C67))="","",OFFSET('Water Data'!$C$3,0,10*ROW('Water Data'!C67)))</f>
        <v/>
      </c>
      <c r="D70" s="247"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7"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7"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7"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7"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7"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7"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7"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7"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7"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7"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7"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7"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7"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7"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7"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7"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7"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8"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8"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8"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8"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8"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8"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8"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8"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8"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8"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8"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8"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8"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8"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8"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8"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8"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8"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8"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8"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8"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8"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8"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8"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8"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8"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8"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8"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8"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8"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9"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9"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9"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9"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9"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9"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9"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9"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9"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9"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9"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9"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9"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9"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9"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9"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9"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9"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5" t="str">
        <f ca="true">+IF(OFFSET('Water Data'!$C$28,0,10*ROW('Water Data'!C64))="","",OFFSET('Water Data'!$C$28,0,10*ROW('Water Data'!C64)))</f>
        <v/>
      </c>
      <c r="BT70" s="35" t="str">
        <f ca="true">+IF(OFFSET('Water Data'!$C$29,0,10*ROW('Water Data'!C64))="","",OFFSET('Water Data'!$C$29,0,10*ROW('Water Data'!C64)))</f>
        <v/>
      </c>
      <c r="BU70" s="35" t="str">
        <f ca="true">+IF(OFFSET('Water Data'!$C$30,0,10*ROW('Water Data'!C64))="","",OFFSET('Water Data'!$C$30,0,10*ROW('Water Data'!C64)))</f>
        <v/>
      </c>
      <c r="BV70" s="35" t="str">
        <f ca="true">+IF(OFFSET('Water Data'!$D$28,0,10*ROW('Water Data'!D64))="","",OFFSET('Water Data'!$D$28,0,10*ROW('Water Data'!D64)))</f>
        <v/>
      </c>
      <c r="BW70" s="35" t="str">
        <f ca="true">+IF(OFFSET('Water Data'!$D$29,0,10*ROW('Water Data'!D64))="","",OFFSET('Water Data'!$D$29,0,10*ROW('Water Data'!D64)))</f>
        <v/>
      </c>
      <c r="BX70" s="35" t="str">
        <f ca="true">+IF(OFFSET('Water Data'!$D$30,0,10*ROW('Water Data'!D64))="","",OFFSET('Water Data'!$D$30,0,10*ROW('Water Data'!D64)))</f>
        <v/>
      </c>
      <c r="BY70" s="35" t="str">
        <f ca="true">+IF(OFFSET('Water Data'!$E$28,0,10*ROW('Water Data'!E64))="","",OFFSET('Water Data'!$E$28,0,10*ROW('Water Data'!E64)))</f>
        <v/>
      </c>
      <c r="BZ70" s="35" t="str">
        <f ca="true">+IF(OFFSET('Water Data'!$E$29,0,10*ROW('Water Data'!E64))="","",OFFSET('Water Data'!$E$29,0,10*ROW('Water Data'!E64)))</f>
        <v/>
      </c>
      <c r="CA70" s="35" t="str">
        <f ca="true">+IF(OFFSET('Water Data'!$E$30,0,10*ROW('Water Data'!E64))="","",OFFSET('Water Data'!$E$30,0,10*ROW('Water Data'!E64)))</f>
        <v/>
      </c>
      <c r="CB70" s="35" t="str">
        <f ca="true">+IF(OFFSET('Water Data'!$F$28,0,10*ROW('Water Data'!F64))="","",OFFSET('Water Data'!$F$28,0,10*ROW('Water Data'!F64)))</f>
        <v/>
      </c>
      <c r="CC70" s="35" t="str">
        <f ca="true">+IF(OFFSET('Water Data'!$F$29,0,10*ROW('Water Data'!F64))="","",OFFSET('Water Data'!$F$29,0,10*ROW('Water Data'!F64)))</f>
        <v/>
      </c>
      <c r="CD70" s="35" t="str">
        <f ca="true">+IF(OFFSET('Water Data'!$F$30,0,10*ROW('Water Data'!F64))="","",OFFSET('Water Data'!$F$30,0,10*ROW('Water Data'!F64)))</f>
        <v/>
      </c>
      <c r="CE70" s="35" t="str">
        <f ca="true">+IF(OFFSET('Water Data'!$G$28,0,10*ROW('Water Data'!G64))="","",OFFSET('Water Data'!$G$28,0,10*ROW('Water Data'!G64)))</f>
        <v/>
      </c>
      <c r="CF70" s="35" t="str">
        <f ca="true">+IF(OFFSET('Water Data'!$G$29,0,10*ROW('Water Data'!G64))="","",OFFSET('Water Data'!$G$29,0,10*ROW('Water Data'!G64)))</f>
        <v/>
      </c>
      <c r="CG70" s="35" t="str">
        <f ca="true">+IF(OFFSET('Water Data'!$G$30,0,10*ROW('Water Data'!G64))="","",OFFSET('Water Data'!$G$30,0,10*ROW('Water Data'!G64)))</f>
        <v/>
      </c>
      <c r="CH70" s="35" t="str">
        <f ca="true">+IF(OFFSET('Water Data'!$H$28,0,10*ROW('Water Data'!H64))="","",OFFSET('Water Data'!$H$28,0,10*ROW('Water Data'!H64)))</f>
        <v/>
      </c>
      <c r="CI70" s="35" t="str">
        <f ca="true">+IF(OFFSET('Water Data'!$H$29,0,10*ROW('Water Data'!H64))="","",OFFSET('Water Data'!$H$29,0,10*ROW('Water Data'!H64)))</f>
        <v/>
      </c>
      <c r="CJ70" s="35" t="str">
        <f ca="true">+IF(OFFSET('Water Data'!$H$30,0,10*ROW('Water Data'!H64))="","",OFFSET('Water Data'!$H$30,0,10*ROW('Water Data'!H64)))</f>
        <v/>
      </c>
      <c r="CK70" s="35" t="str">
        <f ca="true">+IF(OFFSET('Sanitation Data'!$C$29,0,10*ROW('Sanitation Data'!C64))="","",OFFSET('Sanitation Data'!$C$29,0,10*ROW('Sanitation Data'!C64)))</f>
        <v/>
      </c>
      <c r="CL70" s="35" t="str">
        <f ca="true">+IF(OFFSET('Sanitation Data'!$C$30,0,10*ROW('Sanitation Data'!C64))="","",OFFSET('Sanitation Data'!$C$30,0,10*ROW('Sanitation Data'!C64)))</f>
        <v/>
      </c>
      <c r="CM70" s="35" t="str">
        <f ca="true">+IF(OFFSET('Sanitation Data'!$C$31,0,10*ROW('Sanitation Data'!C64))="","",OFFSET('Sanitation Data'!$C$31,0,10*ROW('Sanitation Data'!C64)))</f>
        <v/>
      </c>
      <c r="CN70" s="35" t="str">
        <f ca="true">+IF(OFFSET('Sanitation Data'!$C$32,0,10*ROW('Sanitation Data'!C64))="","",OFFSET('Sanitation Data'!$C$32,0,10*ROW('Sanitation Data'!C64)))</f>
        <v/>
      </c>
      <c r="CO70" s="35" t="str">
        <f ca="true">+IF(OFFSET('Sanitation Data'!$C$33,0,10*ROW('Sanitation Data'!C64))="","",OFFSET('Sanitation Data'!$C$33,0,10*ROW('Sanitation Data'!C64)))</f>
        <v/>
      </c>
      <c r="CP70" s="35" t="str">
        <f ca="true">+IF(OFFSET('Sanitation Data'!$D$29,0,10*ROW('Sanitation Data'!D64))="","",OFFSET('Sanitation Data'!$D$29,0,10*ROW('Sanitation Data'!D64)))</f>
        <v/>
      </c>
      <c r="CQ70" s="35" t="str">
        <f ca="true">+IF(OFFSET('Sanitation Data'!$D$30,0,10*ROW('Sanitation Data'!D64))="","",OFFSET('Sanitation Data'!$D$30,0,10*ROW('Sanitation Data'!D64)))</f>
        <v/>
      </c>
      <c r="CR70" s="35" t="str">
        <f ca="true">+IF(OFFSET('Sanitation Data'!$D$31,0,10*ROW('Sanitation Data'!D64))="","",OFFSET('Sanitation Data'!$D$31,0,10*ROW('Sanitation Data'!D64)))</f>
        <v/>
      </c>
      <c r="CS70" s="35" t="str">
        <f ca="true">+IF(OFFSET('Sanitation Data'!$D$32,0,10*ROW('Sanitation Data'!D64))="","",OFFSET('Sanitation Data'!$D$32,0,10*ROW('Sanitation Data'!D64)))</f>
        <v/>
      </c>
      <c r="CT70" s="35" t="str">
        <f ca="true">+IF(OFFSET('Sanitation Data'!$D$33,0,10*ROW('Sanitation Data'!D64))="","",OFFSET('Sanitation Data'!$D$33,0,10*ROW('Sanitation Data'!D64)))</f>
        <v/>
      </c>
      <c r="CU70" s="35" t="str">
        <f ca="true">+IF(OFFSET('Sanitation Data'!$E$29,0,10*ROW('Sanitation Data'!E64))="","",OFFSET('Sanitation Data'!$E$29,0,10*ROW('Sanitation Data'!E64)))</f>
        <v/>
      </c>
      <c r="CV70" s="35" t="str">
        <f ca="true">+IF(OFFSET('Sanitation Data'!$E$30,0,10*ROW('Sanitation Data'!E64))="","",OFFSET('Sanitation Data'!$E$30,0,10*ROW('Sanitation Data'!E64)))</f>
        <v/>
      </c>
      <c r="CW70" s="35" t="str">
        <f ca="true">+IF(OFFSET('Sanitation Data'!$E$31,0,10*ROW('Sanitation Data'!E64))="","",OFFSET('Sanitation Data'!$E$31,0,10*ROW('Sanitation Data'!E64)))</f>
        <v/>
      </c>
      <c r="CX70" s="35" t="str">
        <f ca="true">+IF(OFFSET('Sanitation Data'!$E$32,0,10*ROW('Sanitation Data'!E64))="","",OFFSET('Sanitation Data'!$E$32,0,10*ROW('Sanitation Data'!E64)))</f>
        <v/>
      </c>
      <c r="CY70" s="35" t="str">
        <f ca="true">+IF(OFFSET('Sanitation Data'!$E$33,0,10*ROW('Sanitation Data'!E64))="","",OFFSET('Sanitation Data'!$E$33,0,10*ROW('Sanitation Data'!E64)))</f>
        <v/>
      </c>
      <c r="CZ70" s="35" t="str">
        <f ca="true">+IF(OFFSET('Sanitation Data'!$F$29,0,10*ROW('Sanitation Data'!F64))="","",OFFSET('Sanitation Data'!$F$29,0,10*ROW('Sanitation Data'!F64)))</f>
        <v/>
      </c>
      <c r="DA70" s="35" t="str">
        <f ca="true">+IF(OFFSET('Sanitation Data'!$F$30,0,10*ROW('Sanitation Data'!F64))="","",OFFSET('Sanitation Data'!$F$30,0,10*ROW('Sanitation Data'!F64)))</f>
        <v/>
      </c>
      <c r="DB70" s="35" t="str">
        <f ca="true">+IF(OFFSET('Sanitation Data'!$F$31,0,10*ROW('Sanitation Data'!F64))="","",OFFSET('Sanitation Data'!$F$31,0,10*ROW('Sanitation Data'!F64)))</f>
        <v/>
      </c>
      <c r="DC70" s="35" t="str">
        <f ca="true">+IF(OFFSET('Sanitation Data'!$F$32,0,10*ROW('Sanitation Data'!F64))="","",OFFSET('Sanitation Data'!$F$32,0,10*ROW('Sanitation Data'!F64)))</f>
        <v/>
      </c>
      <c r="DD70" s="35" t="str">
        <f ca="true">+IF(OFFSET('Sanitation Data'!$F$33,0,10*ROW('Sanitation Data'!F64))="","",OFFSET('Sanitation Data'!$F$33,0,10*ROW('Sanitation Data'!F64)))</f>
        <v/>
      </c>
      <c r="DE70" s="35" t="str">
        <f ca="true">+IF(OFFSET('Sanitation Data'!$G$29,0,10*ROW('Sanitation Data'!G64))="","",OFFSET('Sanitation Data'!$G$29,0,10*ROW('Sanitation Data'!G64)))</f>
        <v/>
      </c>
      <c r="DF70" s="35" t="str">
        <f ca="true">+IF(OFFSET('Sanitation Data'!$G$30,0,10*ROW('Sanitation Data'!G64))="","",OFFSET('Sanitation Data'!$G$30,0,10*ROW('Sanitation Data'!G64)))</f>
        <v/>
      </c>
      <c r="DG70" s="35" t="str">
        <f ca="true">+IF(OFFSET('Sanitation Data'!$G$31,0,10*ROW('Sanitation Data'!G64))="","",OFFSET('Sanitation Data'!$G$31,0,10*ROW('Sanitation Data'!G64)))</f>
        <v/>
      </c>
      <c r="DH70" s="35" t="str">
        <f ca="true">+IF(OFFSET('Sanitation Data'!$G$32,0,10*ROW('Sanitation Data'!G64))="","",OFFSET('Sanitation Data'!$G$32,0,10*ROW('Sanitation Data'!G64)))</f>
        <v/>
      </c>
      <c r="DI70" s="35" t="str">
        <f ca="true">+IF(OFFSET('Sanitation Data'!$G$33,0,10*ROW('Sanitation Data'!G64))="","",OFFSET('Sanitation Data'!$G$33,0,10*ROW('Sanitation Data'!G64)))</f>
        <v/>
      </c>
      <c r="DJ70" s="35" t="str">
        <f ca="true">+IF(OFFSET('Sanitation Data'!$H$29,0,10*ROW('Sanitation Data'!H64))="","",OFFSET('Sanitation Data'!$H$29,0,10*ROW('Sanitation Data'!H64)))</f>
        <v/>
      </c>
      <c r="DK70" s="35" t="str">
        <f ca="true">+IF(OFFSET('Sanitation Data'!$H$30,0,10*ROW('Sanitation Data'!H64))="","",OFFSET('Sanitation Data'!$H$30,0,10*ROW('Sanitation Data'!H64)))</f>
        <v/>
      </c>
      <c r="DL70" s="35" t="str">
        <f ca="true">+IF(OFFSET('Sanitation Data'!$H$31,0,10*ROW('Sanitation Data'!H64))="","",OFFSET('Sanitation Data'!$H$31,0,10*ROW('Sanitation Data'!H64)))</f>
        <v/>
      </c>
      <c r="DM70" s="35" t="str">
        <f ca="true">+IF(OFFSET('Sanitation Data'!$H$32,0,10*ROW('Sanitation Data'!H64))="","",OFFSET('Sanitation Data'!$H$32,0,10*ROW('Sanitation Data'!H64)))</f>
        <v/>
      </c>
      <c r="DN70" s="35" t="str">
        <f ca="true">+IF(OFFSET('Sanitation Data'!$H$33,0,10*ROW('Sanitation Data'!H64))="","",OFFSET('Sanitation Data'!$H$33,0,10*ROW('Sanitation Data'!H64)))</f>
        <v/>
      </c>
      <c r="DO70" s="35" t="str">
        <f ca="true">+IF(OFFSET('Hygiene Data'!$C$12,0,10*ROW('Hygiene Data'!C64))="","",OFFSET('Hygiene Data'!$C$12,0,10*ROW('Hygiene Data'!C64)))</f>
        <v/>
      </c>
      <c r="DP70" s="35" t="str">
        <f ca="true">+IF(OFFSET('Hygiene Data'!$C$13,0,10*ROW('Hygiene Data'!C64))="","",OFFSET('Hygiene Data'!$C$13,0,10*ROW('Hygiene Data'!C64)))</f>
        <v/>
      </c>
      <c r="DQ70" s="35" t="str">
        <f ca="true">+IF(OFFSET('Hygiene Data'!$C$14,0,10*ROW('Hygiene Data'!C64))="","",OFFSET('Hygiene Data'!$C$14,0,10*ROW('Hygiene Data'!C64)))</f>
        <v/>
      </c>
      <c r="DR70" s="35" t="str">
        <f ca="true">+IF(OFFSET('Hygiene Data'!$D$12,0,10*ROW('Hygiene Data'!D64))="","",OFFSET('Hygiene Data'!$D$12,0,10*ROW('Hygiene Data'!D64)))</f>
        <v/>
      </c>
      <c r="DS70" s="35" t="str">
        <f ca="true">+IF(OFFSET('Hygiene Data'!$D$13,0,10*ROW('Hygiene Data'!D64))="","",OFFSET('Hygiene Data'!$D$13,0,10*ROW('Hygiene Data'!D64)))</f>
        <v/>
      </c>
      <c r="DT70" s="35" t="str">
        <f ca="true">+IF(OFFSET('Hygiene Data'!$D$14,0,10*ROW('Hygiene Data'!D64))="","",OFFSET('Hygiene Data'!$D$14,0,10*ROW('Hygiene Data'!D64)))</f>
        <v/>
      </c>
      <c r="DU70" s="35" t="str">
        <f ca="true">+IF(OFFSET('Hygiene Data'!$E$12,0,10*ROW('Hygiene Data'!E64))="","",OFFSET('Hygiene Data'!$E$12,0,10*ROW('Hygiene Data'!E64)))</f>
        <v/>
      </c>
      <c r="DV70" s="35" t="str">
        <f ca="true">+IF(OFFSET('Hygiene Data'!$E$13,0,10*ROW('Hygiene Data'!E64))="","",OFFSET('Hygiene Data'!$E$13,0,10*ROW('Hygiene Data'!E64)))</f>
        <v/>
      </c>
      <c r="DW70" s="35" t="str">
        <f ca="true">+IF(OFFSET('Hygiene Data'!$E$14,0,10*ROW('Hygiene Data'!E64))="","",OFFSET('Hygiene Data'!$E$14,0,10*ROW('Hygiene Data'!E64)))</f>
        <v/>
      </c>
      <c r="DX70" s="35" t="str">
        <f ca="true">+IF(OFFSET('Hygiene Data'!$F$12,0,10*ROW('Hygiene Data'!F64))="","",OFFSET('Hygiene Data'!$F$12,0,10*ROW('Hygiene Data'!F64)))</f>
        <v/>
      </c>
      <c r="DY70" s="35" t="str">
        <f ca="true">+IF(OFFSET('Hygiene Data'!$F$13,0,10*ROW('Hygiene Data'!F64))="","",OFFSET('Hygiene Data'!$F$13,0,10*ROW('Hygiene Data'!F64)))</f>
        <v/>
      </c>
      <c r="DZ70" s="35" t="str">
        <f ca="true">+IF(OFFSET('Hygiene Data'!$F$14,0,10*ROW('Hygiene Data'!F64))="","",OFFSET('Hygiene Data'!$F$14,0,10*ROW('Hygiene Data'!F64)))</f>
        <v/>
      </c>
      <c r="EA70" s="35" t="str">
        <f ca="true">+IF(OFFSET('Hygiene Data'!$G$12,0,10*ROW('Hygiene Data'!G64))="","",OFFSET('Hygiene Data'!$G$12,0,10*ROW('Hygiene Data'!G64)))</f>
        <v/>
      </c>
      <c r="EB70" s="35" t="str">
        <f ca="true">+IF(OFFSET('Hygiene Data'!$G$13,0,10*ROW('Hygiene Data'!G64))="","",OFFSET('Hygiene Data'!$G$13,0,10*ROW('Hygiene Data'!G64)))</f>
        <v/>
      </c>
      <c r="EC70" s="35" t="str">
        <f ca="true">+IF(OFFSET('Hygiene Data'!$G$14,0,10*ROW('Hygiene Data'!G64))="","",OFFSET('Hygiene Data'!$G$14,0,10*ROW('Hygiene Data'!G64)))</f>
        <v/>
      </c>
      <c r="ED70" s="35" t="str">
        <f ca="true">+IF(OFFSET('Hygiene Data'!$H$12,0,10*ROW('Hygiene Data'!H64))="","",OFFSET('Hygiene Data'!$H$12,0,10*ROW('Hygiene Data'!H64)))</f>
        <v/>
      </c>
      <c r="EE70" s="35" t="str">
        <f ca="true">+IF(OFFSET('Hygiene Data'!$H$13,0,10*ROW('Hygiene Data'!H64))="","",OFFSET('Hygiene Data'!$H$13,0,10*ROW('Hygiene Data'!H64)))</f>
        <v/>
      </c>
      <c r="EF70" s="35" t="str">
        <f ca="true">+IF(OFFSET('Hygiene Data'!$H$14,0,10*ROW('Hygiene Data'!H64))="","",OFFSET('Hygiene Data'!$H$14,0,10*ROW('Hygiene Data'!H64)))</f>
        <v/>
      </c>
    </row>
    <row r="71" x14ac:dyDescent="0.2">
      <c r="A71" s="58" t="str">
        <f ca="true">+IF(OFFSET('Water Data'!$B$1,0,10*ROW('Water Data'!B68))="","",OFFSET('Water Data'!$B$1,0,10*ROW('Water Data'!B68)))</f>
        <v/>
      </c>
      <c r="B71" s="58" t="str">
        <f ca="true">+IF(OFFSET('Water Data'!$A$3,0,10*ROW('Water Data'!A68))="","",OFFSET('Water Data'!$A$3,0,10*ROW('Water Data'!A68)))</f>
        <v/>
      </c>
      <c r="C71" s="58" t="str">
        <f ca="true">+IF(OFFSET('Water Data'!$C$3,0,10*ROW('Water Data'!C68))="","",OFFSET('Water Data'!$C$3,0,10*ROW('Water Data'!C68)))</f>
        <v/>
      </c>
      <c r="D71" s="247"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7"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7"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7"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7"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7"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7"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7"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7"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7"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7"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7"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7"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7"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7"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7"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7"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7"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8"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8"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8"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8"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8"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8"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8"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8"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8"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8"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8"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8"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8"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8"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8"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8"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8"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8"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8"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8"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8"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8"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8"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8"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8"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8"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8"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8"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8"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8"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9"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9"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9"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9"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9"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9"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9"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9"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9"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9"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9"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9"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9"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9"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9"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9"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9"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9"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5" t="str">
        <f ca="true">+IF(OFFSET('Water Data'!$C$28,0,10*ROW('Water Data'!C65))="","",OFFSET('Water Data'!$C$28,0,10*ROW('Water Data'!C65)))</f>
        <v/>
      </c>
      <c r="BT71" s="35" t="str">
        <f ca="true">+IF(OFFSET('Water Data'!$C$29,0,10*ROW('Water Data'!C65))="","",OFFSET('Water Data'!$C$29,0,10*ROW('Water Data'!C65)))</f>
        <v/>
      </c>
      <c r="BU71" s="35" t="str">
        <f ca="true">+IF(OFFSET('Water Data'!$C$30,0,10*ROW('Water Data'!C65))="","",OFFSET('Water Data'!$C$30,0,10*ROW('Water Data'!C65)))</f>
        <v/>
      </c>
      <c r="BV71" s="35" t="str">
        <f ca="true">+IF(OFFSET('Water Data'!$D$28,0,10*ROW('Water Data'!D65))="","",OFFSET('Water Data'!$D$28,0,10*ROW('Water Data'!D65)))</f>
        <v/>
      </c>
      <c r="BW71" s="35" t="str">
        <f ca="true">+IF(OFFSET('Water Data'!$D$29,0,10*ROW('Water Data'!D65))="","",OFFSET('Water Data'!$D$29,0,10*ROW('Water Data'!D65)))</f>
        <v/>
      </c>
      <c r="BX71" s="35" t="str">
        <f ca="true">+IF(OFFSET('Water Data'!$D$30,0,10*ROW('Water Data'!D65))="","",OFFSET('Water Data'!$D$30,0,10*ROW('Water Data'!D65)))</f>
        <v/>
      </c>
      <c r="BY71" s="35" t="str">
        <f ca="true">+IF(OFFSET('Water Data'!$E$28,0,10*ROW('Water Data'!E65))="","",OFFSET('Water Data'!$E$28,0,10*ROW('Water Data'!E65)))</f>
        <v/>
      </c>
      <c r="BZ71" s="35" t="str">
        <f ca="true">+IF(OFFSET('Water Data'!$E$29,0,10*ROW('Water Data'!E65))="","",OFFSET('Water Data'!$E$29,0,10*ROW('Water Data'!E65)))</f>
        <v/>
      </c>
      <c r="CA71" s="35" t="str">
        <f ca="true">+IF(OFFSET('Water Data'!$E$30,0,10*ROW('Water Data'!E65))="","",OFFSET('Water Data'!$E$30,0,10*ROW('Water Data'!E65)))</f>
        <v/>
      </c>
      <c r="CB71" s="35" t="str">
        <f ca="true">+IF(OFFSET('Water Data'!$F$28,0,10*ROW('Water Data'!F65))="","",OFFSET('Water Data'!$F$28,0,10*ROW('Water Data'!F65)))</f>
        <v/>
      </c>
      <c r="CC71" s="35" t="str">
        <f ca="true">+IF(OFFSET('Water Data'!$F$29,0,10*ROW('Water Data'!F65))="","",OFFSET('Water Data'!$F$29,0,10*ROW('Water Data'!F65)))</f>
        <v/>
      </c>
      <c r="CD71" s="35" t="str">
        <f ca="true">+IF(OFFSET('Water Data'!$F$30,0,10*ROW('Water Data'!F65))="","",OFFSET('Water Data'!$F$30,0,10*ROW('Water Data'!F65)))</f>
        <v/>
      </c>
      <c r="CE71" s="35" t="str">
        <f ca="true">+IF(OFFSET('Water Data'!$G$28,0,10*ROW('Water Data'!G65))="","",OFFSET('Water Data'!$G$28,0,10*ROW('Water Data'!G65)))</f>
        <v/>
      </c>
      <c r="CF71" s="35" t="str">
        <f ca="true">+IF(OFFSET('Water Data'!$G$29,0,10*ROW('Water Data'!G65))="","",OFFSET('Water Data'!$G$29,0,10*ROW('Water Data'!G65)))</f>
        <v/>
      </c>
      <c r="CG71" s="35" t="str">
        <f ca="true">+IF(OFFSET('Water Data'!$G$30,0,10*ROW('Water Data'!G65))="","",OFFSET('Water Data'!$G$30,0,10*ROW('Water Data'!G65)))</f>
        <v/>
      </c>
      <c r="CH71" s="35" t="str">
        <f ca="true">+IF(OFFSET('Water Data'!$H$28,0,10*ROW('Water Data'!H65))="","",OFFSET('Water Data'!$H$28,0,10*ROW('Water Data'!H65)))</f>
        <v/>
      </c>
      <c r="CI71" s="35" t="str">
        <f ca="true">+IF(OFFSET('Water Data'!$H$29,0,10*ROW('Water Data'!H65))="","",OFFSET('Water Data'!$H$29,0,10*ROW('Water Data'!H65)))</f>
        <v/>
      </c>
      <c r="CJ71" s="35" t="str">
        <f ca="true">+IF(OFFSET('Water Data'!$H$30,0,10*ROW('Water Data'!H65))="","",OFFSET('Water Data'!$H$30,0,10*ROW('Water Data'!H65)))</f>
        <v/>
      </c>
      <c r="CK71" s="35" t="str">
        <f ca="true">+IF(OFFSET('Sanitation Data'!$C$29,0,10*ROW('Sanitation Data'!C65))="","",OFFSET('Sanitation Data'!$C$29,0,10*ROW('Sanitation Data'!C65)))</f>
        <v/>
      </c>
      <c r="CL71" s="35" t="str">
        <f ca="true">+IF(OFFSET('Sanitation Data'!$C$30,0,10*ROW('Sanitation Data'!C65))="","",OFFSET('Sanitation Data'!$C$30,0,10*ROW('Sanitation Data'!C65)))</f>
        <v/>
      </c>
      <c r="CM71" s="35" t="str">
        <f ca="true">+IF(OFFSET('Sanitation Data'!$C$31,0,10*ROW('Sanitation Data'!C65))="","",OFFSET('Sanitation Data'!$C$31,0,10*ROW('Sanitation Data'!C65)))</f>
        <v/>
      </c>
      <c r="CN71" s="35" t="str">
        <f ca="true">+IF(OFFSET('Sanitation Data'!$C$32,0,10*ROW('Sanitation Data'!C65))="","",OFFSET('Sanitation Data'!$C$32,0,10*ROW('Sanitation Data'!C65)))</f>
        <v/>
      </c>
      <c r="CO71" s="35" t="str">
        <f ca="true">+IF(OFFSET('Sanitation Data'!$C$33,0,10*ROW('Sanitation Data'!C65))="","",OFFSET('Sanitation Data'!$C$33,0,10*ROW('Sanitation Data'!C65)))</f>
        <v/>
      </c>
      <c r="CP71" s="35" t="str">
        <f ca="true">+IF(OFFSET('Sanitation Data'!$D$29,0,10*ROW('Sanitation Data'!D65))="","",OFFSET('Sanitation Data'!$D$29,0,10*ROW('Sanitation Data'!D65)))</f>
        <v/>
      </c>
      <c r="CQ71" s="35" t="str">
        <f ca="true">+IF(OFFSET('Sanitation Data'!$D$30,0,10*ROW('Sanitation Data'!D65))="","",OFFSET('Sanitation Data'!$D$30,0,10*ROW('Sanitation Data'!D65)))</f>
        <v/>
      </c>
      <c r="CR71" s="35" t="str">
        <f ca="true">+IF(OFFSET('Sanitation Data'!$D$31,0,10*ROW('Sanitation Data'!D65))="","",OFFSET('Sanitation Data'!$D$31,0,10*ROW('Sanitation Data'!D65)))</f>
        <v/>
      </c>
      <c r="CS71" s="35" t="str">
        <f ca="true">+IF(OFFSET('Sanitation Data'!$D$32,0,10*ROW('Sanitation Data'!D65))="","",OFFSET('Sanitation Data'!$D$32,0,10*ROW('Sanitation Data'!D65)))</f>
        <v/>
      </c>
      <c r="CT71" s="35" t="str">
        <f ca="true">+IF(OFFSET('Sanitation Data'!$D$33,0,10*ROW('Sanitation Data'!D65))="","",OFFSET('Sanitation Data'!$D$33,0,10*ROW('Sanitation Data'!D65)))</f>
        <v/>
      </c>
      <c r="CU71" s="35" t="str">
        <f ca="true">+IF(OFFSET('Sanitation Data'!$E$29,0,10*ROW('Sanitation Data'!E65))="","",OFFSET('Sanitation Data'!$E$29,0,10*ROW('Sanitation Data'!E65)))</f>
        <v/>
      </c>
      <c r="CV71" s="35" t="str">
        <f ca="true">+IF(OFFSET('Sanitation Data'!$E$30,0,10*ROW('Sanitation Data'!E65))="","",OFFSET('Sanitation Data'!$E$30,0,10*ROW('Sanitation Data'!E65)))</f>
        <v/>
      </c>
      <c r="CW71" s="35" t="str">
        <f ca="true">+IF(OFFSET('Sanitation Data'!$E$31,0,10*ROW('Sanitation Data'!E65))="","",OFFSET('Sanitation Data'!$E$31,0,10*ROW('Sanitation Data'!E65)))</f>
        <v/>
      </c>
      <c r="CX71" s="35" t="str">
        <f ca="true">+IF(OFFSET('Sanitation Data'!$E$32,0,10*ROW('Sanitation Data'!E65))="","",OFFSET('Sanitation Data'!$E$32,0,10*ROW('Sanitation Data'!E65)))</f>
        <v/>
      </c>
      <c r="CY71" s="35" t="str">
        <f ca="true">+IF(OFFSET('Sanitation Data'!$E$33,0,10*ROW('Sanitation Data'!E65))="","",OFFSET('Sanitation Data'!$E$33,0,10*ROW('Sanitation Data'!E65)))</f>
        <v/>
      </c>
      <c r="CZ71" s="35" t="str">
        <f ca="true">+IF(OFFSET('Sanitation Data'!$F$29,0,10*ROW('Sanitation Data'!F65))="","",OFFSET('Sanitation Data'!$F$29,0,10*ROW('Sanitation Data'!F65)))</f>
        <v/>
      </c>
      <c r="DA71" s="35" t="str">
        <f ca="true">+IF(OFFSET('Sanitation Data'!$F$30,0,10*ROW('Sanitation Data'!F65))="","",OFFSET('Sanitation Data'!$F$30,0,10*ROW('Sanitation Data'!F65)))</f>
        <v/>
      </c>
      <c r="DB71" s="35" t="str">
        <f ca="true">+IF(OFFSET('Sanitation Data'!$F$31,0,10*ROW('Sanitation Data'!F65))="","",OFFSET('Sanitation Data'!$F$31,0,10*ROW('Sanitation Data'!F65)))</f>
        <v/>
      </c>
      <c r="DC71" s="35" t="str">
        <f ca="true">+IF(OFFSET('Sanitation Data'!$F$32,0,10*ROW('Sanitation Data'!F65))="","",OFFSET('Sanitation Data'!$F$32,0,10*ROW('Sanitation Data'!F65)))</f>
        <v/>
      </c>
      <c r="DD71" s="35" t="str">
        <f ca="true">+IF(OFFSET('Sanitation Data'!$F$33,0,10*ROW('Sanitation Data'!F65))="","",OFFSET('Sanitation Data'!$F$33,0,10*ROW('Sanitation Data'!F65)))</f>
        <v/>
      </c>
      <c r="DE71" s="35" t="str">
        <f ca="true">+IF(OFFSET('Sanitation Data'!$G$29,0,10*ROW('Sanitation Data'!G65))="","",OFFSET('Sanitation Data'!$G$29,0,10*ROW('Sanitation Data'!G65)))</f>
        <v/>
      </c>
      <c r="DF71" s="35" t="str">
        <f ca="true">+IF(OFFSET('Sanitation Data'!$G$30,0,10*ROW('Sanitation Data'!G65))="","",OFFSET('Sanitation Data'!$G$30,0,10*ROW('Sanitation Data'!G65)))</f>
        <v/>
      </c>
      <c r="DG71" s="35" t="str">
        <f ca="true">+IF(OFFSET('Sanitation Data'!$G$31,0,10*ROW('Sanitation Data'!G65))="","",OFFSET('Sanitation Data'!$G$31,0,10*ROW('Sanitation Data'!G65)))</f>
        <v/>
      </c>
      <c r="DH71" s="35" t="str">
        <f ca="true">+IF(OFFSET('Sanitation Data'!$G$32,0,10*ROW('Sanitation Data'!G65))="","",OFFSET('Sanitation Data'!$G$32,0,10*ROW('Sanitation Data'!G65)))</f>
        <v/>
      </c>
      <c r="DI71" s="35" t="str">
        <f ca="true">+IF(OFFSET('Sanitation Data'!$G$33,0,10*ROW('Sanitation Data'!G65))="","",OFFSET('Sanitation Data'!$G$33,0,10*ROW('Sanitation Data'!G65)))</f>
        <v/>
      </c>
      <c r="DJ71" s="35" t="str">
        <f ca="true">+IF(OFFSET('Sanitation Data'!$H$29,0,10*ROW('Sanitation Data'!H65))="","",OFFSET('Sanitation Data'!$H$29,0,10*ROW('Sanitation Data'!H65)))</f>
        <v/>
      </c>
      <c r="DK71" s="35" t="str">
        <f ca="true">+IF(OFFSET('Sanitation Data'!$H$30,0,10*ROW('Sanitation Data'!H65))="","",OFFSET('Sanitation Data'!$H$30,0,10*ROW('Sanitation Data'!H65)))</f>
        <v/>
      </c>
      <c r="DL71" s="35" t="str">
        <f ca="true">+IF(OFFSET('Sanitation Data'!$H$31,0,10*ROW('Sanitation Data'!H65))="","",OFFSET('Sanitation Data'!$H$31,0,10*ROW('Sanitation Data'!H65)))</f>
        <v/>
      </c>
      <c r="DM71" s="35" t="str">
        <f ca="true">+IF(OFFSET('Sanitation Data'!$H$32,0,10*ROW('Sanitation Data'!H65))="","",OFFSET('Sanitation Data'!$H$32,0,10*ROW('Sanitation Data'!H65)))</f>
        <v/>
      </c>
      <c r="DN71" s="35" t="str">
        <f ca="true">+IF(OFFSET('Sanitation Data'!$H$33,0,10*ROW('Sanitation Data'!H65))="","",OFFSET('Sanitation Data'!$H$33,0,10*ROW('Sanitation Data'!H65)))</f>
        <v/>
      </c>
      <c r="DO71" s="35" t="str">
        <f ca="true">+IF(OFFSET('Hygiene Data'!$C$12,0,10*ROW('Hygiene Data'!C65))="","",OFFSET('Hygiene Data'!$C$12,0,10*ROW('Hygiene Data'!C65)))</f>
        <v/>
      </c>
      <c r="DP71" s="35" t="str">
        <f ca="true">+IF(OFFSET('Hygiene Data'!$C$13,0,10*ROW('Hygiene Data'!C65))="","",OFFSET('Hygiene Data'!$C$13,0,10*ROW('Hygiene Data'!C65)))</f>
        <v/>
      </c>
      <c r="DQ71" s="35" t="str">
        <f ca="true">+IF(OFFSET('Hygiene Data'!$C$14,0,10*ROW('Hygiene Data'!C65))="","",OFFSET('Hygiene Data'!$C$14,0,10*ROW('Hygiene Data'!C65)))</f>
        <v/>
      </c>
      <c r="DR71" s="35" t="str">
        <f ca="true">+IF(OFFSET('Hygiene Data'!$D$12,0,10*ROW('Hygiene Data'!D65))="","",OFFSET('Hygiene Data'!$D$12,0,10*ROW('Hygiene Data'!D65)))</f>
        <v/>
      </c>
      <c r="DS71" s="35" t="str">
        <f ca="true">+IF(OFFSET('Hygiene Data'!$D$13,0,10*ROW('Hygiene Data'!D65))="","",OFFSET('Hygiene Data'!$D$13,0,10*ROW('Hygiene Data'!D65)))</f>
        <v/>
      </c>
      <c r="DT71" s="35" t="str">
        <f ca="true">+IF(OFFSET('Hygiene Data'!$D$14,0,10*ROW('Hygiene Data'!D65))="","",OFFSET('Hygiene Data'!$D$14,0,10*ROW('Hygiene Data'!D65)))</f>
        <v/>
      </c>
      <c r="DU71" s="35" t="str">
        <f ca="true">+IF(OFFSET('Hygiene Data'!$E$12,0,10*ROW('Hygiene Data'!E65))="","",OFFSET('Hygiene Data'!$E$12,0,10*ROW('Hygiene Data'!E65)))</f>
        <v/>
      </c>
      <c r="DV71" s="35" t="str">
        <f ca="true">+IF(OFFSET('Hygiene Data'!$E$13,0,10*ROW('Hygiene Data'!E65))="","",OFFSET('Hygiene Data'!$E$13,0,10*ROW('Hygiene Data'!E65)))</f>
        <v/>
      </c>
      <c r="DW71" s="35" t="str">
        <f ca="true">+IF(OFFSET('Hygiene Data'!$E$14,0,10*ROW('Hygiene Data'!E65))="","",OFFSET('Hygiene Data'!$E$14,0,10*ROW('Hygiene Data'!E65)))</f>
        <v/>
      </c>
      <c r="DX71" s="35" t="str">
        <f ca="true">+IF(OFFSET('Hygiene Data'!$F$12,0,10*ROW('Hygiene Data'!F65))="","",OFFSET('Hygiene Data'!$F$12,0,10*ROW('Hygiene Data'!F65)))</f>
        <v/>
      </c>
      <c r="DY71" s="35" t="str">
        <f ca="true">+IF(OFFSET('Hygiene Data'!$F$13,0,10*ROW('Hygiene Data'!F65))="","",OFFSET('Hygiene Data'!$F$13,0,10*ROW('Hygiene Data'!F65)))</f>
        <v/>
      </c>
      <c r="DZ71" s="35" t="str">
        <f ca="true">+IF(OFFSET('Hygiene Data'!$F$14,0,10*ROW('Hygiene Data'!F65))="","",OFFSET('Hygiene Data'!$F$14,0,10*ROW('Hygiene Data'!F65)))</f>
        <v/>
      </c>
      <c r="EA71" s="35" t="str">
        <f ca="true">+IF(OFFSET('Hygiene Data'!$G$12,0,10*ROW('Hygiene Data'!G65))="","",OFFSET('Hygiene Data'!$G$12,0,10*ROW('Hygiene Data'!G65)))</f>
        <v/>
      </c>
      <c r="EB71" s="35" t="str">
        <f ca="true">+IF(OFFSET('Hygiene Data'!$G$13,0,10*ROW('Hygiene Data'!G65))="","",OFFSET('Hygiene Data'!$G$13,0,10*ROW('Hygiene Data'!G65)))</f>
        <v/>
      </c>
      <c r="EC71" s="35" t="str">
        <f ca="true">+IF(OFFSET('Hygiene Data'!$G$14,0,10*ROW('Hygiene Data'!G65))="","",OFFSET('Hygiene Data'!$G$14,0,10*ROW('Hygiene Data'!G65)))</f>
        <v/>
      </c>
      <c r="ED71" s="35" t="str">
        <f ca="true">+IF(OFFSET('Hygiene Data'!$H$12,0,10*ROW('Hygiene Data'!H65))="","",OFFSET('Hygiene Data'!$H$12,0,10*ROW('Hygiene Data'!H65)))</f>
        <v/>
      </c>
      <c r="EE71" s="35" t="str">
        <f ca="true">+IF(OFFSET('Hygiene Data'!$H$13,0,10*ROW('Hygiene Data'!H65))="","",OFFSET('Hygiene Data'!$H$13,0,10*ROW('Hygiene Data'!H65)))</f>
        <v/>
      </c>
      <c r="EF71" s="35" t="str">
        <f ca="true">+IF(OFFSET('Hygiene Data'!$H$14,0,10*ROW('Hygiene Data'!H65))="","",OFFSET('Hygiene Data'!$H$14,0,10*ROW('Hygiene Data'!H65)))</f>
        <v/>
      </c>
    </row>
    <row r="72" x14ac:dyDescent="0.2">
      <c r="A72" s="58" t="str">
        <f ca="true">+IF(OFFSET('Water Data'!$B$1,0,10*ROW('Water Data'!B69))="","",OFFSET('Water Data'!$B$1,0,10*ROW('Water Data'!B69)))</f>
        <v/>
      </c>
      <c r="B72" s="58" t="str">
        <f ca="true">+IF(OFFSET('Water Data'!$A$3,0,10*ROW('Water Data'!A69))="","",OFFSET('Water Data'!$A$3,0,10*ROW('Water Data'!A69)))</f>
        <v/>
      </c>
      <c r="C72" s="58" t="str">
        <f ca="true">+IF(OFFSET('Water Data'!$C$3,0,10*ROW('Water Data'!C69))="","",OFFSET('Water Data'!$C$3,0,10*ROW('Water Data'!C69)))</f>
        <v/>
      </c>
      <c r="D72" s="247"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7"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7"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7"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7"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7"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7"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7"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7"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7"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7"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7"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7"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7"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7"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7"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7"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7"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8"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8"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8"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8"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8"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8"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8"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8"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8"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8"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8"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8"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8"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8"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8"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8"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8"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8"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8"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8"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8"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8"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8"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8"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8"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8"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8"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8"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8"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8"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9"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9"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9"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9"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9"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9"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9"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9"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9"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9"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9"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9"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9"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9"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9"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9"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9"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9"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5" t="str">
        <f ca="true">+IF(OFFSET('Water Data'!$C$28,0,10*ROW('Water Data'!C66))="","",OFFSET('Water Data'!$C$28,0,10*ROW('Water Data'!C66)))</f>
        <v/>
      </c>
      <c r="BT72" s="35" t="str">
        <f ca="true">+IF(OFFSET('Water Data'!$C$29,0,10*ROW('Water Data'!C66))="","",OFFSET('Water Data'!$C$29,0,10*ROW('Water Data'!C66)))</f>
        <v/>
      </c>
      <c r="BU72" s="35" t="str">
        <f ca="true">+IF(OFFSET('Water Data'!$C$30,0,10*ROW('Water Data'!C66))="","",OFFSET('Water Data'!$C$30,0,10*ROW('Water Data'!C66)))</f>
        <v/>
      </c>
      <c r="BV72" s="35" t="str">
        <f ca="true">+IF(OFFSET('Water Data'!$D$28,0,10*ROW('Water Data'!D66))="","",OFFSET('Water Data'!$D$28,0,10*ROW('Water Data'!D66)))</f>
        <v/>
      </c>
      <c r="BW72" s="35" t="str">
        <f ca="true">+IF(OFFSET('Water Data'!$D$29,0,10*ROW('Water Data'!D66))="","",OFFSET('Water Data'!$D$29,0,10*ROW('Water Data'!D66)))</f>
        <v/>
      </c>
      <c r="BX72" s="35" t="str">
        <f ca="true">+IF(OFFSET('Water Data'!$D$30,0,10*ROW('Water Data'!D66))="","",OFFSET('Water Data'!$D$30,0,10*ROW('Water Data'!D66)))</f>
        <v/>
      </c>
      <c r="BY72" s="35" t="str">
        <f ca="true">+IF(OFFSET('Water Data'!$E$28,0,10*ROW('Water Data'!E66))="","",OFFSET('Water Data'!$E$28,0,10*ROW('Water Data'!E66)))</f>
        <v/>
      </c>
      <c r="BZ72" s="35" t="str">
        <f ca="true">+IF(OFFSET('Water Data'!$E$29,0,10*ROW('Water Data'!E66))="","",OFFSET('Water Data'!$E$29,0,10*ROW('Water Data'!E66)))</f>
        <v/>
      </c>
      <c r="CA72" s="35" t="str">
        <f ca="true">+IF(OFFSET('Water Data'!$E$30,0,10*ROW('Water Data'!E66))="","",OFFSET('Water Data'!$E$30,0,10*ROW('Water Data'!E66)))</f>
        <v/>
      </c>
      <c r="CB72" s="35" t="str">
        <f ca="true">+IF(OFFSET('Water Data'!$F$28,0,10*ROW('Water Data'!F66))="","",OFFSET('Water Data'!$F$28,0,10*ROW('Water Data'!F66)))</f>
        <v/>
      </c>
      <c r="CC72" s="35" t="str">
        <f ca="true">+IF(OFFSET('Water Data'!$F$29,0,10*ROW('Water Data'!F66))="","",OFFSET('Water Data'!$F$29,0,10*ROW('Water Data'!F66)))</f>
        <v/>
      </c>
      <c r="CD72" s="35" t="str">
        <f ca="true">+IF(OFFSET('Water Data'!$F$30,0,10*ROW('Water Data'!F66))="","",OFFSET('Water Data'!$F$30,0,10*ROW('Water Data'!F66)))</f>
        <v/>
      </c>
      <c r="CE72" s="35" t="str">
        <f ca="true">+IF(OFFSET('Water Data'!$G$28,0,10*ROW('Water Data'!G66))="","",OFFSET('Water Data'!$G$28,0,10*ROW('Water Data'!G66)))</f>
        <v/>
      </c>
      <c r="CF72" s="35" t="str">
        <f ca="true">+IF(OFFSET('Water Data'!$G$29,0,10*ROW('Water Data'!G66))="","",OFFSET('Water Data'!$G$29,0,10*ROW('Water Data'!G66)))</f>
        <v/>
      </c>
      <c r="CG72" s="35" t="str">
        <f ca="true">+IF(OFFSET('Water Data'!$G$30,0,10*ROW('Water Data'!G66))="","",OFFSET('Water Data'!$G$30,0,10*ROW('Water Data'!G66)))</f>
        <v/>
      </c>
      <c r="CH72" s="35" t="str">
        <f ca="true">+IF(OFFSET('Water Data'!$H$28,0,10*ROW('Water Data'!H66))="","",OFFSET('Water Data'!$H$28,0,10*ROW('Water Data'!H66)))</f>
        <v/>
      </c>
      <c r="CI72" s="35" t="str">
        <f ca="true">+IF(OFFSET('Water Data'!$H$29,0,10*ROW('Water Data'!H66))="","",OFFSET('Water Data'!$H$29,0,10*ROW('Water Data'!H66)))</f>
        <v/>
      </c>
      <c r="CJ72" s="35" t="str">
        <f ca="true">+IF(OFFSET('Water Data'!$H$30,0,10*ROW('Water Data'!H66))="","",OFFSET('Water Data'!$H$30,0,10*ROW('Water Data'!H66)))</f>
        <v/>
      </c>
      <c r="CK72" s="35" t="str">
        <f ca="true">+IF(OFFSET('Sanitation Data'!$C$29,0,10*ROW('Sanitation Data'!C66))="","",OFFSET('Sanitation Data'!$C$29,0,10*ROW('Sanitation Data'!C66)))</f>
        <v/>
      </c>
      <c r="CL72" s="35" t="str">
        <f ca="true">+IF(OFFSET('Sanitation Data'!$C$30,0,10*ROW('Sanitation Data'!C66))="","",OFFSET('Sanitation Data'!$C$30,0,10*ROW('Sanitation Data'!C66)))</f>
        <v/>
      </c>
      <c r="CM72" s="35" t="str">
        <f ca="true">+IF(OFFSET('Sanitation Data'!$C$31,0,10*ROW('Sanitation Data'!C66))="","",OFFSET('Sanitation Data'!$C$31,0,10*ROW('Sanitation Data'!C66)))</f>
        <v/>
      </c>
      <c r="CN72" s="35" t="str">
        <f ca="true">+IF(OFFSET('Sanitation Data'!$C$32,0,10*ROW('Sanitation Data'!C66))="","",OFFSET('Sanitation Data'!$C$32,0,10*ROW('Sanitation Data'!C66)))</f>
        <v/>
      </c>
      <c r="CO72" s="35" t="str">
        <f ca="true">+IF(OFFSET('Sanitation Data'!$C$33,0,10*ROW('Sanitation Data'!C66))="","",OFFSET('Sanitation Data'!$C$33,0,10*ROW('Sanitation Data'!C66)))</f>
        <v/>
      </c>
      <c r="CP72" s="35" t="str">
        <f ca="true">+IF(OFFSET('Sanitation Data'!$D$29,0,10*ROW('Sanitation Data'!D66))="","",OFFSET('Sanitation Data'!$D$29,0,10*ROW('Sanitation Data'!D66)))</f>
        <v/>
      </c>
      <c r="CQ72" s="35" t="str">
        <f ca="true">+IF(OFFSET('Sanitation Data'!$D$30,0,10*ROW('Sanitation Data'!D66))="","",OFFSET('Sanitation Data'!$D$30,0,10*ROW('Sanitation Data'!D66)))</f>
        <v/>
      </c>
      <c r="CR72" s="35" t="str">
        <f ca="true">+IF(OFFSET('Sanitation Data'!$D$31,0,10*ROW('Sanitation Data'!D66))="","",OFFSET('Sanitation Data'!$D$31,0,10*ROW('Sanitation Data'!D66)))</f>
        <v/>
      </c>
      <c r="CS72" s="35" t="str">
        <f ca="true">+IF(OFFSET('Sanitation Data'!$D$32,0,10*ROW('Sanitation Data'!D66))="","",OFFSET('Sanitation Data'!$D$32,0,10*ROW('Sanitation Data'!D66)))</f>
        <v/>
      </c>
      <c r="CT72" s="35" t="str">
        <f ca="true">+IF(OFFSET('Sanitation Data'!$D$33,0,10*ROW('Sanitation Data'!D66))="","",OFFSET('Sanitation Data'!$D$33,0,10*ROW('Sanitation Data'!D66)))</f>
        <v/>
      </c>
      <c r="CU72" s="35" t="str">
        <f ca="true">+IF(OFFSET('Sanitation Data'!$E$29,0,10*ROW('Sanitation Data'!E66))="","",OFFSET('Sanitation Data'!$E$29,0,10*ROW('Sanitation Data'!E66)))</f>
        <v/>
      </c>
      <c r="CV72" s="35" t="str">
        <f ca="true">+IF(OFFSET('Sanitation Data'!$E$30,0,10*ROW('Sanitation Data'!E66))="","",OFFSET('Sanitation Data'!$E$30,0,10*ROW('Sanitation Data'!E66)))</f>
        <v/>
      </c>
      <c r="CW72" s="35" t="str">
        <f ca="true">+IF(OFFSET('Sanitation Data'!$E$31,0,10*ROW('Sanitation Data'!E66))="","",OFFSET('Sanitation Data'!$E$31,0,10*ROW('Sanitation Data'!E66)))</f>
        <v/>
      </c>
      <c r="CX72" s="35" t="str">
        <f ca="true">+IF(OFFSET('Sanitation Data'!$E$32,0,10*ROW('Sanitation Data'!E66))="","",OFFSET('Sanitation Data'!$E$32,0,10*ROW('Sanitation Data'!E66)))</f>
        <v/>
      </c>
      <c r="CY72" s="35" t="str">
        <f ca="true">+IF(OFFSET('Sanitation Data'!$E$33,0,10*ROW('Sanitation Data'!E66))="","",OFFSET('Sanitation Data'!$E$33,0,10*ROW('Sanitation Data'!E66)))</f>
        <v/>
      </c>
      <c r="CZ72" s="35" t="str">
        <f ca="true">+IF(OFFSET('Sanitation Data'!$F$29,0,10*ROW('Sanitation Data'!F66))="","",OFFSET('Sanitation Data'!$F$29,0,10*ROW('Sanitation Data'!F66)))</f>
        <v/>
      </c>
      <c r="DA72" s="35" t="str">
        <f ca="true">+IF(OFFSET('Sanitation Data'!$F$30,0,10*ROW('Sanitation Data'!F66))="","",OFFSET('Sanitation Data'!$F$30,0,10*ROW('Sanitation Data'!F66)))</f>
        <v/>
      </c>
      <c r="DB72" s="35" t="str">
        <f ca="true">+IF(OFFSET('Sanitation Data'!$F$31,0,10*ROW('Sanitation Data'!F66))="","",OFFSET('Sanitation Data'!$F$31,0,10*ROW('Sanitation Data'!F66)))</f>
        <v/>
      </c>
      <c r="DC72" s="35" t="str">
        <f ca="true">+IF(OFFSET('Sanitation Data'!$F$32,0,10*ROW('Sanitation Data'!F66))="","",OFFSET('Sanitation Data'!$F$32,0,10*ROW('Sanitation Data'!F66)))</f>
        <v/>
      </c>
      <c r="DD72" s="35" t="str">
        <f ca="true">+IF(OFFSET('Sanitation Data'!$F$33,0,10*ROW('Sanitation Data'!F66))="","",OFFSET('Sanitation Data'!$F$33,0,10*ROW('Sanitation Data'!F66)))</f>
        <v/>
      </c>
      <c r="DE72" s="35" t="str">
        <f ca="true">+IF(OFFSET('Sanitation Data'!$G$29,0,10*ROW('Sanitation Data'!G66))="","",OFFSET('Sanitation Data'!$G$29,0,10*ROW('Sanitation Data'!G66)))</f>
        <v/>
      </c>
      <c r="DF72" s="35" t="str">
        <f ca="true">+IF(OFFSET('Sanitation Data'!$G$30,0,10*ROW('Sanitation Data'!G66))="","",OFFSET('Sanitation Data'!$G$30,0,10*ROW('Sanitation Data'!G66)))</f>
        <v/>
      </c>
      <c r="DG72" s="35" t="str">
        <f ca="true">+IF(OFFSET('Sanitation Data'!$G$31,0,10*ROW('Sanitation Data'!G66))="","",OFFSET('Sanitation Data'!$G$31,0,10*ROW('Sanitation Data'!G66)))</f>
        <v/>
      </c>
      <c r="DH72" s="35" t="str">
        <f ca="true">+IF(OFFSET('Sanitation Data'!$G$32,0,10*ROW('Sanitation Data'!G66))="","",OFFSET('Sanitation Data'!$G$32,0,10*ROW('Sanitation Data'!G66)))</f>
        <v/>
      </c>
      <c r="DI72" s="35" t="str">
        <f ca="true">+IF(OFFSET('Sanitation Data'!$G$33,0,10*ROW('Sanitation Data'!G66))="","",OFFSET('Sanitation Data'!$G$33,0,10*ROW('Sanitation Data'!G66)))</f>
        <v/>
      </c>
      <c r="DJ72" s="35" t="str">
        <f ca="true">+IF(OFFSET('Sanitation Data'!$H$29,0,10*ROW('Sanitation Data'!H66))="","",OFFSET('Sanitation Data'!$H$29,0,10*ROW('Sanitation Data'!H66)))</f>
        <v/>
      </c>
      <c r="DK72" s="35" t="str">
        <f ca="true">+IF(OFFSET('Sanitation Data'!$H$30,0,10*ROW('Sanitation Data'!H66))="","",OFFSET('Sanitation Data'!$H$30,0,10*ROW('Sanitation Data'!H66)))</f>
        <v/>
      </c>
      <c r="DL72" s="35" t="str">
        <f ca="true">+IF(OFFSET('Sanitation Data'!$H$31,0,10*ROW('Sanitation Data'!H66))="","",OFFSET('Sanitation Data'!$H$31,0,10*ROW('Sanitation Data'!H66)))</f>
        <v/>
      </c>
      <c r="DM72" s="35" t="str">
        <f ca="true">+IF(OFFSET('Sanitation Data'!$H$32,0,10*ROW('Sanitation Data'!H66))="","",OFFSET('Sanitation Data'!$H$32,0,10*ROW('Sanitation Data'!H66)))</f>
        <v/>
      </c>
      <c r="DN72" s="35" t="str">
        <f ca="true">+IF(OFFSET('Sanitation Data'!$H$33,0,10*ROW('Sanitation Data'!H66))="","",OFFSET('Sanitation Data'!$H$33,0,10*ROW('Sanitation Data'!H66)))</f>
        <v/>
      </c>
      <c r="DO72" s="35" t="str">
        <f ca="true">+IF(OFFSET('Hygiene Data'!$C$12,0,10*ROW('Hygiene Data'!C66))="","",OFFSET('Hygiene Data'!$C$12,0,10*ROW('Hygiene Data'!C66)))</f>
        <v/>
      </c>
      <c r="DP72" s="35" t="str">
        <f ca="true">+IF(OFFSET('Hygiene Data'!$C$13,0,10*ROW('Hygiene Data'!C66))="","",OFFSET('Hygiene Data'!$C$13,0,10*ROW('Hygiene Data'!C66)))</f>
        <v/>
      </c>
      <c r="DQ72" s="35" t="str">
        <f ca="true">+IF(OFFSET('Hygiene Data'!$C$14,0,10*ROW('Hygiene Data'!C66))="","",OFFSET('Hygiene Data'!$C$14,0,10*ROW('Hygiene Data'!C66)))</f>
        <v/>
      </c>
      <c r="DR72" s="35" t="str">
        <f ca="true">+IF(OFFSET('Hygiene Data'!$D$12,0,10*ROW('Hygiene Data'!D66))="","",OFFSET('Hygiene Data'!$D$12,0,10*ROW('Hygiene Data'!D66)))</f>
        <v/>
      </c>
      <c r="DS72" s="35" t="str">
        <f ca="true">+IF(OFFSET('Hygiene Data'!$D$13,0,10*ROW('Hygiene Data'!D66))="","",OFFSET('Hygiene Data'!$D$13,0,10*ROW('Hygiene Data'!D66)))</f>
        <v/>
      </c>
      <c r="DT72" s="35" t="str">
        <f ca="true">+IF(OFFSET('Hygiene Data'!$D$14,0,10*ROW('Hygiene Data'!D66))="","",OFFSET('Hygiene Data'!$D$14,0,10*ROW('Hygiene Data'!D66)))</f>
        <v/>
      </c>
      <c r="DU72" s="35" t="str">
        <f ca="true">+IF(OFFSET('Hygiene Data'!$E$12,0,10*ROW('Hygiene Data'!E66))="","",OFFSET('Hygiene Data'!$E$12,0,10*ROW('Hygiene Data'!E66)))</f>
        <v/>
      </c>
      <c r="DV72" s="35" t="str">
        <f ca="true">+IF(OFFSET('Hygiene Data'!$E$13,0,10*ROW('Hygiene Data'!E66))="","",OFFSET('Hygiene Data'!$E$13,0,10*ROW('Hygiene Data'!E66)))</f>
        <v/>
      </c>
      <c r="DW72" s="35" t="str">
        <f ca="true">+IF(OFFSET('Hygiene Data'!$E$14,0,10*ROW('Hygiene Data'!E66))="","",OFFSET('Hygiene Data'!$E$14,0,10*ROW('Hygiene Data'!E66)))</f>
        <v/>
      </c>
      <c r="DX72" s="35" t="str">
        <f ca="true">+IF(OFFSET('Hygiene Data'!$F$12,0,10*ROW('Hygiene Data'!F66))="","",OFFSET('Hygiene Data'!$F$12,0,10*ROW('Hygiene Data'!F66)))</f>
        <v/>
      </c>
      <c r="DY72" s="35" t="str">
        <f ca="true">+IF(OFFSET('Hygiene Data'!$F$13,0,10*ROW('Hygiene Data'!F66))="","",OFFSET('Hygiene Data'!$F$13,0,10*ROW('Hygiene Data'!F66)))</f>
        <v/>
      </c>
      <c r="DZ72" s="35" t="str">
        <f ca="true">+IF(OFFSET('Hygiene Data'!$F$14,0,10*ROW('Hygiene Data'!F66))="","",OFFSET('Hygiene Data'!$F$14,0,10*ROW('Hygiene Data'!F66)))</f>
        <v/>
      </c>
      <c r="EA72" s="35" t="str">
        <f ca="true">+IF(OFFSET('Hygiene Data'!$G$12,0,10*ROW('Hygiene Data'!G66))="","",OFFSET('Hygiene Data'!$G$12,0,10*ROW('Hygiene Data'!G66)))</f>
        <v/>
      </c>
      <c r="EB72" s="35" t="str">
        <f ca="true">+IF(OFFSET('Hygiene Data'!$G$13,0,10*ROW('Hygiene Data'!G66))="","",OFFSET('Hygiene Data'!$G$13,0,10*ROW('Hygiene Data'!G66)))</f>
        <v/>
      </c>
      <c r="EC72" s="35" t="str">
        <f ca="true">+IF(OFFSET('Hygiene Data'!$G$14,0,10*ROW('Hygiene Data'!G66))="","",OFFSET('Hygiene Data'!$G$14,0,10*ROW('Hygiene Data'!G66)))</f>
        <v/>
      </c>
      <c r="ED72" s="35" t="str">
        <f ca="true">+IF(OFFSET('Hygiene Data'!$H$12,0,10*ROW('Hygiene Data'!H66))="","",OFFSET('Hygiene Data'!$H$12,0,10*ROW('Hygiene Data'!H66)))</f>
        <v/>
      </c>
      <c r="EE72" s="35" t="str">
        <f ca="true">+IF(OFFSET('Hygiene Data'!$H$13,0,10*ROW('Hygiene Data'!H66))="","",OFFSET('Hygiene Data'!$H$13,0,10*ROW('Hygiene Data'!H66)))</f>
        <v/>
      </c>
      <c r="EF72" s="35" t="str">
        <f ca="true">+IF(OFFSET('Hygiene Data'!$H$14,0,10*ROW('Hygiene Data'!H66))="","",OFFSET('Hygiene Data'!$H$14,0,10*ROW('Hygiene Data'!H66)))</f>
        <v/>
      </c>
    </row>
    <row r="73" x14ac:dyDescent="0.2">
      <c r="A73" s="58" t="str">
        <f ca="true">+IF(OFFSET('Water Data'!$B$1,0,10*ROW('Water Data'!B70))="","",OFFSET('Water Data'!$B$1,0,10*ROW('Water Data'!B70)))</f>
        <v/>
      </c>
      <c r="B73" s="58" t="str">
        <f ca="true">+IF(OFFSET('Water Data'!$A$3,0,10*ROW('Water Data'!A70))="","",OFFSET('Water Data'!$A$3,0,10*ROW('Water Data'!A70)))</f>
        <v/>
      </c>
      <c r="C73" s="58" t="str">
        <f ca="true">+IF(OFFSET('Water Data'!$C$3,0,10*ROW('Water Data'!C70))="","",OFFSET('Water Data'!$C$3,0,10*ROW('Water Data'!C70)))</f>
        <v/>
      </c>
      <c r="D73" s="247"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7"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7"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7"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7"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7"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7"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7"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7"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7"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7"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7"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7"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7"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7"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7"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7"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7"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8"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8"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8"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8"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8"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8"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8"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8"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8"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8"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8"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8"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8"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8"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8"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8"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8"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8"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8"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8"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8"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8"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8"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8"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8"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8"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8"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8"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8"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8"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9"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9"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9"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9"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9"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9"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9"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9"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9"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9"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9"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9"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9"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9"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9"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9"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9"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9"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5" t="str">
        <f ca="true">+IF(OFFSET('Water Data'!$C$28,0,10*ROW('Water Data'!C67))="","",OFFSET('Water Data'!$C$28,0,10*ROW('Water Data'!C67)))</f>
        <v/>
      </c>
      <c r="BT73" s="35" t="str">
        <f ca="true">+IF(OFFSET('Water Data'!$C$29,0,10*ROW('Water Data'!C67))="","",OFFSET('Water Data'!$C$29,0,10*ROW('Water Data'!C67)))</f>
        <v/>
      </c>
      <c r="BU73" s="35" t="str">
        <f ca="true">+IF(OFFSET('Water Data'!$C$30,0,10*ROW('Water Data'!C67))="","",OFFSET('Water Data'!$C$30,0,10*ROW('Water Data'!C67)))</f>
        <v/>
      </c>
      <c r="BV73" s="35" t="str">
        <f ca="true">+IF(OFFSET('Water Data'!$D$28,0,10*ROW('Water Data'!D67))="","",OFFSET('Water Data'!$D$28,0,10*ROW('Water Data'!D67)))</f>
        <v/>
      </c>
      <c r="BW73" s="35" t="str">
        <f ca="true">+IF(OFFSET('Water Data'!$D$29,0,10*ROW('Water Data'!D67))="","",OFFSET('Water Data'!$D$29,0,10*ROW('Water Data'!D67)))</f>
        <v/>
      </c>
      <c r="BX73" s="35" t="str">
        <f ca="true">+IF(OFFSET('Water Data'!$D$30,0,10*ROW('Water Data'!D67))="","",OFFSET('Water Data'!$D$30,0,10*ROW('Water Data'!D67)))</f>
        <v/>
      </c>
      <c r="BY73" s="35" t="str">
        <f ca="true">+IF(OFFSET('Water Data'!$E$28,0,10*ROW('Water Data'!E67))="","",OFFSET('Water Data'!$E$28,0,10*ROW('Water Data'!E67)))</f>
        <v/>
      </c>
      <c r="BZ73" s="35" t="str">
        <f ca="true">+IF(OFFSET('Water Data'!$E$29,0,10*ROW('Water Data'!E67))="","",OFFSET('Water Data'!$E$29,0,10*ROW('Water Data'!E67)))</f>
        <v/>
      </c>
      <c r="CA73" s="35" t="str">
        <f ca="true">+IF(OFFSET('Water Data'!$E$30,0,10*ROW('Water Data'!E67))="","",OFFSET('Water Data'!$E$30,0,10*ROW('Water Data'!E67)))</f>
        <v/>
      </c>
      <c r="CB73" s="35" t="str">
        <f ca="true">+IF(OFFSET('Water Data'!$F$28,0,10*ROW('Water Data'!F67))="","",OFFSET('Water Data'!$F$28,0,10*ROW('Water Data'!F67)))</f>
        <v/>
      </c>
      <c r="CC73" s="35" t="str">
        <f ca="true">+IF(OFFSET('Water Data'!$F$29,0,10*ROW('Water Data'!F67))="","",OFFSET('Water Data'!$F$29,0,10*ROW('Water Data'!F67)))</f>
        <v/>
      </c>
      <c r="CD73" s="35" t="str">
        <f ca="true">+IF(OFFSET('Water Data'!$F$30,0,10*ROW('Water Data'!F67))="","",OFFSET('Water Data'!$F$30,0,10*ROW('Water Data'!F67)))</f>
        <v/>
      </c>
      <c r="CE73" s="35" t="str">
        <f ca="true">+IF(OFFSET('Water Data'!$G$28,0,10*ROW('Water Data'!G67))="","",OFFSET('Water Data'!$G$28,0,10*ROW('Water Data'!G67)))</f>
        <v/>
      </c>
      <c r="CF73" s="35" t="str">
        <f ca="true">+IF(OFFSET('Water Data'!$G$29,0,10*ROW('Water Data'!G67))="","",OFFSET('Water Data'!$G$29,0,10*ROW('Water Data'!G67)))</f>
        <v/>
      </c>
      <c r="CG73" s="35" t="str">
        <f ca="true">+IF(OFFSET('Water Data'!$G$30,0,10*ROW('Water Data'!G67))="","",OFFSET('Water Data'!$G$30,0,10*ROW('Water Data'!G67)))</f>
        <v/>
      </c>
      <c r="CH73" s="35" t="str">
        <f ca="true">+IF(OFFSET('Water Data'!$H$28,0,10*ROW('Water Data'!H67))="","",OFFSET('Water Data'!$H$28,0,10*ROW('Water Data'!H67)))</f>
        <v/>
      </c>
      <c r="CI73" s="35" t="str">
        <f ca="true">+IF(OFFSET('Water Data'!$H$29,0,10*ROW('Water Data'!H67))="","",OFFSET('Water Data'!$H$29,0,10*ROW('Water Data'!H67)))</f>
        <v/>
      </c>
      <c r="CJ73" s="35" t="str">
        <f ca="true">+IF(OFFSET('Water Data'!$H$30,0,10*ROW('Water Data'!H67))="","",OFFSET('Water Data'!$H$30,0,10*ROW('Water Data'!H67)))</f>
        <v/>
      </c>
      <c r="CK73" s="35" t="str">
        <f ca="true">+IF(OFFSET('Sanitation Data'!$C$29,0,10*ROW('Sanitation Data'!C67))="","",OFFSET('Sanitation Data'!$C$29,0,10*ROW('Sanitation Data'!C67)))</f>
        <v/>
      </c>
      <c r="CL73" s="35" t="str">
        <f ca="true">+IF(OFFSET('Sanitation Data'!$C$30,0,10*ROW('Sanitation Data'!C67))="","",OFFSET('Sanitation Data'!$C$30,0,10*ROW('Sanitation Data'!C67)))</f>
        <v/>
      </c>
      <c r="CM73" s="35" t="str">
        <f ca="true">+IF(OFFSET('Sanitation Data'!$C$31,0,10*ROW('Sanitation Data'!C67))="","",OFFSET('Sanitation Data'!$C$31,0,10*ROW('Sanitation Data'!C67)))</f>
        <v/>
      </c>
      <c r="CN73" s="35" t="str">
        <f ca="true">+IF(OFFSET('Sanitation Data'!$C$32,0,10*ROW('Sanitation Data'!C67))="","",OFFSET('Sanitation Data'!$C$32,0,10*ROW('Sanitation Data'!C67)))</f>
        <v/>
      </c>
      <c r="CO73" s="35" t="str">
        <f ca="true">+IF(OFFSET('Sanitation Data'!$C$33,0,10*ROW('Sanitation Data'!C67))="","",OFFSET('Sanitation Data'!$C$33,0,10*ROW('Sanitation Data'!C67)))</f>
        <v/>
      </c>
      <c r="CP73" s="35" t="str">
        <f ca="true">+IF(OFFSET('Sanitation Data'!$D$29,0,10*ROW('Sanitation Data'!D67))="","",OFFSET('Sanitation Data'!$D$29,0,10*ROW('Sanitation Data'!D67)))</f>
        <v/>
      </c>
      <c r="CQ73" s="35" t="str">
        <f ca="true">+IF(OFFSET('Sanitation Data'!$D$30,0,10*ROW('Sanitation Data'!D67))="","",OFFSET('Sanitation Data'!$D$30,0,10*ROW('Sanitation Data'!D67)))</f>
        <v/>
      </c>
      <c r="CR73" s="35" t="str">
        <f ca="true">+IF(OFFSET('Sanitation Data'!$D$31,0,10*ROW('Sanitation Data'!D67))="","",OFFSET('Sanitation Data'!$D$31,0,10*ROW('Sanitation Data'!D67)))</f>
        <v/>
      </c>
      <c r="CS73" s="35" t="str">
        <f ca="true">+IF(OFFSET('Sanitation Data'!$D$32,0,10*ROW('Sanitation Data'!D67))="","",OFFSET('Sanitation Data'!$D$32,0,10*ROW('Sanitation Data'!D67)))</f>
        <v/>
      </c>
      <c r="CT73" s="35" t="str">
        <f ca="true">+IF(OFFSET('Sanitation Data'!$D$33,0,10*ROW('Sanitation Data'!D67))="","",OFFSET('Sanitation Data'!$D$33,0,10*ROW('Sanitation Data'!D67)))</f>
        <v/>
      </c>
      <c r="CU73" s="35" t="str">
        <f ca="true">+IF(OFFSET('Sanitation Data'!$E$29,0,10*ROW('Sanitation Data'!E67))="","",OFFSET('Sanitation Data'!$E$29,0,10*ROW('Sanitation Data'!E67)))</f>
        <v/>
      </c>
      <c r="CV73" s="35" t="str">
        <f ca="true">+IF(OFFSET('Sanitation Data'!$E$30,0,10*ROW('Sanitation Data'!E67))="","",OFFSET('Sanitation Data'!$E$30,0,10*ROW('Sanitation Data'!E67)))</f>
        <v/>
      </c>
      <c r="CW73" s="35" t="str">
        <f ca="true">+IF(OFFSET('Sanitation Data'!$E$31,0,10*ROW('Sanitation Data'!E67))="","",OFFSET('Sanitation Data'!$E$31,0,10*ROW('Sanitation Data'!E67)))</f>
        <v/>
      </c>
      <c r="CX73" s="35" t="str">
        <f ca="true">+IF(OFFSET('Sanitation Data'!$E$32,0,10*ROW('Sanitation Data'!E67))="","",OFFSET('Sanitation Data'!$E$32,0,10*ROW('Sanitation Data'!E67)))</f>
        <v/>
      </c>
      <c r="CY73" s="35" t="str">
        <f ca="true">+IF(OFFSET('Sanitation Data'!$E$33,0,10*ROW('Sanitation Data'!E67))="","",OFFSET('Sanitation Data'!$E$33,0,10*ROW('Sanitation Data'!E67)))</f>
        <v/>
      </c>
      <c r="CZ73" s="35" t="str">
        <f ca="true">+IF(OFFSET('Sanitation Data'!$F$29,0,10*ROW('Sanitation Data'!F67))="","",OFFSET('Sanitation Data'!$F$29,0,10*ROW('Sanitation Data'!F67)))</f>
        <v/>
      </c>
      <c r="DA73" s="35" t="str">
        <f ca="true">+IF(OFFSET('Sanitation Data'!$F$30,0,10*ROW('Sanitation Data'!F67))="","",OFFSET('Sanitation Data'!$F$30,0,10*ROW('Sanitation Data'!F67)))</f>
        <v/>
      </c>
      <c r="DB73" s="35" t="str">
        <f ca="true">+IF(OFFSET('Sanitation Data'!$F$31,0,10*ROW('Sanitation Data'!F67))="","",OFFSET('Sanitation Data'!$F$31,0,10*ROW('Sanitation Data'!F67)))</f>
        <v/>
      </c>
      <c r="DC73" s="35" t="str">
        <f ca="true">+IF(OFFSET('Sanitation Data'!$F$32,0,10*ROW('Sanitation Data'!F67))="","",OFFSET('Sanitation Data'!$F$32,0,10*ROW('Sanitation Data'!F67)))</f>
        <v/>
      </c>
      <c r="DD73" s="35" t="str">
        <f ca="true">+IF(OFFSET('Sanitation Data'!$F$33,0,10*ROW('Sanitation Data'!F67))="","",OFFSET('Sanitation Data'!$F$33,0,10*ROW('Sanitation Data'!F67)))</f>
        <v/>
      </c>
      <c r="DE73" s="35" t="str">
        <f ca="true">+IF(OFFSET('Sanitation Data'!$G$29,0,10*ROW('Sanitation Data'!G67))="","",OFFSET('Sanitation Data'!$G$29,0,10*ROW('Sanitation Data'!G67)))</f>
        <v/>
      </c>
      <c r="DF73" s="35" t="str">
        <f ca="true">+IF(OFFSET('Sanitation Data'!$G$30,0,10*ROW('Sanitation Data'!G67))="","",OFFSET('Sanitation Data'!$G$30,0,10*ROW('Sanitation Data'!G67)))</f>
        <v/>
      </c>
      <c r="DG73" s="35" t="str">
        <f ca="true">+IF(OFFSET('Sanitation Data'!$G$31,0,10*ROW('Sanitation Data'!G67))="","",OFFSET('Sanitation Data'!$G$31,0,10*ROW('Sanitation Data'!G67)))</f>
        <v/>
      </c>
      <c r="DH73" s="35" t="str">
        <f ca="true">+IF(OFFSET('Sanitation Data'!$G$32,0,10*ROW('Sanitation Data'!G67))="","",OFFSET('Sanitation Data'!$G$32,0,10*ROW('Sanitation Data'!G67)))</f>
        <v/>
      </c>
      <c r="DI73" s="35" t="str">
        <f ca="true">+IF(OFFSET('Sanitation Data'!$G$33,0,10*ROW('Sanitation Data'!G67))="","",OFFSET('Sanitation Data'!$G$33,0,10*ROW('Sanitation Data'!G67)))</f>
        <v/>
      </c>
      <c r="DJ73" s="35" t="str">
        <f ca="true">+IF(OFFSET('Sanitation Data'!$H$29,0,10*ROW('Sanitation Data'!H67))="","",OFFSET('Sanitation Data'!$H$29,0,10*ROW('Sanitation Data'!H67)))</f>
        <v/>
      </c>
      <c r="DK73" s="35" t="str">
        <f ca="true">+IF(OFFSET('Sanitation Data'!$H$30,0,10*ROW('Sanitation Data'!H67))="","",OFFSET('Sanitation Data'!$H$30,0,10*ROW('Sanitation Data'!H67)))</f>
        <v/>
      </c>
      <c r="DL73" s="35" t="str">
        <f ca="true">+IF(OFFSET('Sanitation Data'!$H$31,0,10*ROW('Sanitation Data'!H67))="","",OFFSET('Sanitation Data'!$H$31,0,10*ROW('Sanitation Data'!H67)))</f>
        <v/>
      </c>
      <c r="DM73" s="35" t="str">
        <f ca="true">+IF(OFFSET('Sanitation Data'!$H$32,0,10*ROW('Sanitation Data'!H67))="","",OFFSET('Sanitation Data'!$H$32,0,10*ROW('Sanitation Data'!H67)))</f>
        <v/>
      </c>
      <c r="DN73" s="35" t="str">
        <f ca="true">+IF(OFFSET('Sanitation Data'!$H$33,0,10*ROW('Sanitation Data'!H67))="","",OFFSET('Sanitation Data'!$H$33,0,10*ROW('Sanitation Data'!H67)))</f>
        <v/>
      </c>
      <c r="DO73" s="35" t="str">
        <f ca="true">+IF(OFFSET('Hygiene Data'!$C$12,0,10*ROW('Hygiene Data'!C67))="","",OFFSET('Hygiene Data'!$C$12,0,10*ROW('Hygiene Data'!C67)))</f>
        <v/>
      </c>
      <c r="DP73" s="35" t="str">
        <f ca="true">+IF(OFFSET('Hygiene Data'!$C$13,0,10*ROW('Hygiene Data'!C67))="","",OFFSET('Hygiene Data'!$C$13,0,10*ROW('Hygiene Data'!C67)))</f>
        <v/>
      </c>
      <c r="DQ73" s="35" t="str">
        <f ca="true">+IF(OFFSET('Hygiene Data'!$C$14,0,10*ROW('Hygiene Data'!C67))="","",OFFSET('Hygiene Data'!$C$14,0,10*ROW('Hygiene Data'!C67)))</f>
        <v/>
      </c>
      <c r="DR73" s="35" t="str">
        <f ca="true">+IF(OFFSET('Hygiene Data'!$D$12,0,10*ROW('Hygiene Data'!D67))="","",OFFSET('Hygiene Data'!$D$12,0,10*ROW('Hygiene Data'!D67)))</f>
        <v/>
      </c>
      <c r="DS73" s="35" t="str">
        <f ca="true">+IF(OFFSET('Hygiene Data'!$D$13,0,10*ROW('Hygiene Data'!D67))="","",OFFSET('Hygiene Data'!$D$13,0,10*ROW('Hygiene Data'!D67)))</f>
        <v/>
      </c>
      <c r="DT73" s="35" t="str">
        <f ca="true">+IF(OFFSET('Hygiene Data'!$D$14,0,10*ROW('Hygiene Data'!D67))="","",OFFSET('Hygiene Data'!$D$14,0,10*ROW('Hygiene Data'!D67)))</f>
        <v/>
      </c>
      <c r="DU73" s="35" t="str">
        <f ca="true">+IF(OFFSET('Hygiene Data'!$E$12,0,10*ROW('Hygiene Data'!E67))="","",OFFSET('Hygiene Data'!$E$12,0,10*ROW('Hygiene Data'!E67)))</f>
        <v/>
      </c>
      <c r="DV73" s="35" t="str">
        <f ca="true">+IF(OFFSET('Hygiene Data'!$E$13,0,10*ROW('Hygiene Data'!E67))="","",OFFSET('Hygiene Data'!$E$13,0,10*ROW('Hygiene Data'!E67)))</f>
        <v/>
      </c>
      <c r="DW73" s="35" t="str">
        <f ca="true">+IF(OFFSET('Hygiene Data'!$E$14,0,10*ROW('Hygiene Data'!E67))="","",OFFSET('Hygiene Data'!$E$14,0,10*ROW('Hygiene Data'!E67)))</f>
        <v/>
      </c>
      <c r="DX73" s="35" t="str">
        <f ca="true">+IF(OFFSET('Hygiene Data'!$F$12,0,10*ROW('Hygiene Data'!F67))="","",OFFSET('Hygiene Data'!$F$12,0,10*ROW('Hygiene Data'!F67)))</f>
        <v/>
      </c>
      <c r="DY73" s="35" t="str">
        <f ca="true">+IF(OFFSET('Hygiene Data'!$F$13,0,10*ROW('Hygiene Data'!F67))="","",OFFSET('Hygiene Data'!$F$13,0,10*ROW('Hygiene Data'!F67)))</f>
        <v/>
      </c>
      <c r="DZ73" s="35" t="str">
        <f ca="true">+IF(OFFSET('Hygiene Data'!$F$14,0,10*ROW('Hygiene Data'!F67))="","",OFFSET('Hygiene Data'!$F$14,0,10*ROW('Hygiene Data'!F67)))</f>
        <v/>
      </c>
      <c r="EA73" s="35" t="str">
        <f ca="true">+IF(OFFSET('Hygiene Data'!$G$12,0,10*ROW('Hygiene Data'!G67))="","",OFFSET('Hygiene Data'!$G$12,0,10*ROW('Hygiene Data'!G67)))</f>
        <v/>
      </c>
      <c r="EB73" s="35" t="str">
        <f ca="true">+IF(OFFSET('Hygiene Data'!$G$13,0,10*ROW('Hygiene Data'!G67))="","",OFFSET('Hygiene Data'!$G$13,0,10*ROW('Hygiene Data'!G67)))</f>
        <v/>
      </c>
      <c r="EC73" s="35" t="str">
        <f ca="true">+IF(OFFSET('Hygiene Data'!$G$14,0,10*ROW('Hygiene Data'!G67))="","",OFFSET('Hygiene Data'!$G$14,0,10*ROW('Hygiene Data'!G67)))</f>
        <v/>
      </c>
      <c r="ED73" s="35" t="str">
        <f ca="true">+IF(OFFSET('Hygiene Data'!$H$12,0,10*ROW('Hygiene Data'!H67))="","",OFFSET('Hygiene Data'!$H$12,0,10*ROW('Hygiene Data'!H67)))</f>
        <v/>
      </c>
      <c r="EE73" s="35" t="str">
        <f ca="true">+IF(OFFSET('Hygiene Data'!$H$13,0,10*ROW('Hygiene Data'!H67))="","",OFFSET('Hygiene Data'!$H$13,0,10*ROW('Hygiene Data'!H67)))</f>
        <v/>
      </c>
      <c r="EF73" s="35" t="str">
        <f ca="true">+IF(OFFSET('Hygiene Data'!$H$14,0,10*ROW('Hygiene Data'!H67))="","",OFFSET('Hygiene Data'!$H$14,0,10*ROW('Hygiene Data'!H67)))</f>
        <v/>
      </c>
    </row>
    <row r="74" x14ac:dyDescent="0.2">
      <c r="A74" s="58" t="str">
        <f ca="true">+IF(OFFSET('Water Data'!$B$1,0,10*ROW('Water Data'!B71))="","",OFFSET('Water Data'!$B$1,0,10*ROW('Water Data'!B71)))</f>
        <v/>
      </c>
      <c r="B74" s="58" t="str">
        <f ca="true">+IF(OFFSET('Water Data'!$A$3,0,10*ROW('Water Data'!A71))="","",OFFSET('Water Data'!$A$3,0,10*ROW('Water Data'!A71)))</f>
        <v/>
      </c>
      <c r="C74" s="58" t="str">
        <f ca="true">+IF(OFFSET('Water Data'!$C$3,0,10*ROW('Water Data'!C71))="","",OFFSET('Water Data'!$C$3,0,10*ROW('Water Data'!C71)))</f>
        <v/>
      </c>
      <c r="D74" s="247"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7"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7"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7"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7"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7"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7"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7"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7"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7"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7"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7"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7"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7"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7"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7"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7"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7"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8"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8"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8"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8"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8"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8"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8"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8"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8"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8"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8"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8"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8"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8"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8"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8"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8"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8"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8"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8"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8"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8"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8"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8"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8"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8"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8"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8"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8"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8"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9"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9"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9"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9"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9"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9"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9"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9"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9"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9"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9"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9"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9"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9"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9"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9"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9"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9"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5" t="str">
        <f ca="true">+IF(OFFSET('Water Data'!$C$28,0,10*ROW('Water Data'!C68))="","",OFFSET('Water Data'!$C$28,0,10*ROW('Water Data'!C68)))</f>
        <v/>
      </c>
      <c r="BT74" s="35" t="str">
        <f ca="true">+IF(OFFSET('Water Data'!$C$29,0,10*ROW('Water Data'!C68))="","",OFFSET('Water Data'!$C$29,0,10*ROW('Water Data'!C68)))</f>
        <v/>
      </c>
      <c r="BU74" s="35" t="str">
        <f ca="true">+IF(OFFSET('Water Data'!$C$30,0,10*ROW('Water Data'!C68))="","",OFFSET('Water Data'!$C$30,0,10*ROW('Water Data'!C68)))</f>
        <v/>
      </c>
      <c r="BV74" s="35" t="str">
        <f ca="true">+IF(OFFSET('Water Data'!$D$28,0,10*ROW('Water Data'!D68))="","",OFFSET('Water Data'!$D$28,0,10*ROW('Water Data'!D68)))</f>
        <v/>
      </c>
      <c r="BW74" s="35" t="str">
        <f ca="true">+IF(OFFSET('Water Data'!$D$29,0,10*ROW('Water Data'!D68))="","",OFFSET('Water Data'!$D$29,0,10*ROW('Water Data'!D68)))</f>
        <v/>
      </c>
      <c r="BX74" s="35" t="str">
        <f ca="true">+IF(OFFSET('Water Data'!$D$30,0,10*ROW('Water Data'!D68))="","",OFFSET('Water Data'!$D$30,0,10*ROW('Water Data'!D68)))</f>
        <v/>
      </c>
      <c r="BY74" s="35" t="str">
        <f ca="true">+IF(OFFSET('Water Data'!$E$28,0,10*ROW('Water Data'!E68))="","",OFFSET('Water Data'!$E$28,0,10*ROW('Water Data'!E68)))</f>
        <v/>
      </c>
      <c r="BZ74" s="35" t="str">
        <f ca="true">+IF(OFFSET('Water Data'!$E$29,0,10*ROW('Water Data'!E68))="","",OFFSET('Water Data'!$E$29,0,10*ROW('Water Data'!E68)))</f>
        <v/>
      </c>
      <c r="CA74" s="35" t="str">
        <f ca="true">+IF(OFFSET('Water Data'!$E$30,0,10*ROW('Water Data'!E68))="","",OFFSET('Water Data'!$E$30,0,10*ROW('Water Data'!E68)))</f>
        <v/>
      </c>
      <c r="CB74" s="35" t="str">
        <f ca="true">+IF(OFFSET('Water Data'!$F$28,0,10*ROW('Water Data'!F68))="","",OFFSET('Water Data'!$F$28,0,10*ROW('Water Data'!F68)))</f>
        <v/>
      </c>
      <c r="CC74" s="35" t="str">
        <f ca="true">+IF(OFFSET('Water Data'!$F$29,0,10*ROW('Water Data'!F68))="","",OFFSET('Water Data'!$F$29,0,10*ROW('Water Data'!F68)))</f>
        <v/>
      </c>
      <c r="CD74" s="35" t="str">
        <f ca="true">+IF(OFFSET('Water Data'!$F$30,0,10*ROW('Water Data'!F68))="","",OFFSET('Water Data'!$F$30,0,10*ROW('Water Data'!F68)))</f>
        <v/>
      </c>
      <c r="CE74" s="35" t="str">
        <f ca="true">+IF(OFFSET('Water Data'!$G$28,0,10*ROW('Water Data'!G68))="","",OFFSET('Water Data'!$G$28,0,10*ROW('Water Data'!G68)))</f>
        <v/>
      </c>
      <c r="CF74" s="35" t="str">
        <f ca="true">+IF(OFFSET('Water Data'!$G$29,0,10*ROW('Water Data'!G68))="","",OFFSET('Water Data'!$G$29,0,10*ROW('Water Data'!G68)))</f>
        <v/>
      </c>
      <c r="CG74" s="35" t="str">
        <f ca="true">+IF(OFFSET('Water Data'!$G$30,0,10*ROW('Water Data'!G68))="","",OFFSET('Water Data'!$G$30,0,10*ROW('Water Data'!G68)))</f>
        <v/>
      </c>
      <c r="CH74" s="35" t="str">
        <f ca="true">+IF(OFFSET('Water Data'!$H$28,0,10*ROW('Water Data'!H68))="","",OFFSET('Water Data'!$H$28,0,10*ROW('Water Data'!H68)))</f>
        <v/>
      </c>
      <c r="CI74" s="35" t="str">
        <f ca="true">+IF(OFFSET('Water Data'!$H$29,0,10*ROW('Water Data'!H68))="","",OFFSET('Water Data'!$H$29,0,10*ROW('Water Data'!H68)))</f>
        <v/>
      </c>
      <c r="CJ74" s="35" t="str">
        <f ca="true">+IF(OFFSET('Water Data'!$H$30,0,10*ROW('Water Data'!H68))="","",OFFSET('Water Data'!$H$30,0,10*ROW('Water Data'!H68)))</f>
        <v/>
      </c>
      <c r="CK74" s="35" t="str">
        <f ca="true">+IF(OFFSET('Sanitation Data'!$C$29,0,10*ROW('Sanitation Data'!C68))="","",OFFSET('Sanitation Data'!$C$29,0,10*ROW('Sanitation Data'!C68)))</f>
        <v/>
      </c>
      <c r="CL74" s="35" t="str">
        <f ca="true">+IF(OFFSET('Sanitation Data'!$C$30,0,10*ROW('Sanitation Data'!C68))="","",OFFSET('Sanitation Data'!$C$30,0,10*ROW('Sanitation Data'!C68)))</f>
        <v/>
      </c>
      <c r="CM74" s="35" t="str">
        <f ca="true">+IF(OFFSET('Sanitation Data'!$C$31,0,10*ROW('Sanitation Data'!C68))="","",OFFSET('Sanitation Data'!$C$31,0,10*ROW('Sanitation Data'!C68)))</f>
        <v/>
      </c>
      <c r="CN74" s="35" t="str">
        <f ca="true">+IF(OFFSET('Sanitation Data'!$C$32,0,10*ROW('Sanitation Data'!C68))="","",OFFSET('Sanitation Data'!$C$32,0,10*ROW('Sanitation Data'!C68)))</f>
        <v/>
      </c>
      <c r="CO74" s="35" t="str">
        <f ca="true">+IF(OFFSET('Sanitation Data'!$C$33,0,10*ROW('Sanitation Data'!C68))="","",OFFSET('Sanitation Data'!$C$33,0,10*ROW('Sanitation Data'!C68)))</f>
        <v/>
      </c>
      <c r="CP74" s="35" t="str">
        <f ca="true">+IF(OFFSET('Sanitation Data'!$D$29,0,10*ROW('Sanitation Data'!D68))="","",OFFSET('Sanitation Data'!$D$29,0,10*ROW('Sanitation Data'!D68)))</f>
        <v/>
      </c>
      <c r="CQ74" s="35" t="str">
        <f ca="true">+IF(OFFSET('Sanitation Data'!$D$30,0,10*ROW('Sanitation Data'!D68))="","",OFFSET('Sanitation Data'!$D$30,0,10*ROW('Sanitation Data'!D68)))</f>
        <v/>
      </c>
      <c r="CR74" s="35" t="str">
        <f ca="true">+IF(OFFSET('Sanitation Data'!$D$31,0,10*ROW('Sanitation Data'!D68))="","",OFFSET('Sanitation Data'!$D$31,0,10*ROW('Sanitation Data'!D68)))</f>
        <v/>
      </c>
      <c r="CS74" s="35" t="str">
        <f ca="true">+IF(OFFSET('Sanitation Data'!$D$32,0,10*ROW('Sanitation Data'!D68))="","",OFFSET('Sanitation Data'!$D$32,0,10*ROW('Sanitation Data'!D68)))</f>
        <v/>
      </c>
      <c r="CT74" s="35" t="str">
        <f ca="true">+IF(OFFSET('Sanitation Data'!$D$33,0,10*ROW('Sanitation Data'!D68))="","",OFFSET('Sanitation Data'!$D$33,0,10*ROW('Sanitation Data'!D68)))</f>
        <v/>
      </c>
      <c r="CU74" s="35" t="str">
        <f ca="true">+IF(OFFSET('Sanitation Data'!$E$29,0,10*ROW('Sanitation Data'!E68))="","",OFFSET('Sanitation Data'!$E$29,0,10*ROW('Sanitation Data'!E68)))</f>
        <v/>
      </c>
      <c r="CV74" s="35" t="str">
        <f ca="true">+IF(OFFSET('Sanitation Data'!$E$30,0,10*ROW('Sanitation Data'!E68))="","",OFFSET('Sanitation Data'!$E$30,0,10*ROW('Sanitation Data'!E68)))</f>
        <v/>
      </c>
      <c r="CW74" s="35" t="str">
        <f ca="true">+IF(OFFSET('Sanitation Data'!$E$31,0,10*ROW('Sanitation Data'!E68))="","",OFFSET('Sanitation Data'!$E$31,0,10*ROW('Sanitation Data'!E68)))</f>
        <v/>
      </c>
      <c r="CX74" s="35" t="str">
        <f ca="true">+IF(OFFSET('Sanitation Data'!$E$32,0,10*ROW('Sanitation Data'!E68))="","",OFFSET('Sanitation Data'!$E$32,0,10*ROW('Sanitation Data'!E68)))</f>
        <v/>
      </c>
      <c r="CY74" s="35" t="str">
        <f ca="true">+IF(OFFSET('Sanitation Data'!$E$33,0,10*ROW('Sanitation Data'!E68))="","",OFFSET('Sanitation Data'!$E$33,0,10*ROW('Sanitation Data'!E68)))</f>
        <v/>
      </c>
      <c r="CZ74" s="35" t="str">
        <f ca="true">+IF(OFFSET('Sanitation Data'!$F$29,0,10*ROW('Sanitation Data'!F68))="","",OFFSET('Sanitation Data'!$F$29,0,10*ROW('Sanitation Data'!F68)))</f>
        <v/>
      </c>
      <c r="DA74" s="35" t="str">
        <f ca="true">+IF(OFFSET('Sanitation Data'!$F$30,0,10*ROW('Sanitation Data'!F68))="","",OFFSET('Sanitation Data'!$F$30,0,10*ROW('Sanitation Data'!F68)))</f>
        <v/>
      </c>
      <c r="DB74" s="35" t="str">
        <f ca="true">+IF(OFFSET('Sanitation Data'!$F$31,0,10*ROW('Sanitation Data'!F68))="","",OFFSET('Sanitation Data'!$F$31,0,10*ROW('Sanitation Data'!F68)))</f>
        <v/>
      </c>
      <c r="DC74" s="35" t="str">
        <f ca="true">+IF(OFFSET('Sanitation Data'!$F$32,0,10*ROW('Sanitation Data'!F68))="","",OFFSET('Sanitation Data'!$F$32,0,10*ROW('Sanitation Data'!F68)))</f>
        <v/>
      </c>
      <c r="DD74" s="35" t="str">
        <f ca="true">+IF(OFFSET('Sanitation Data'!$F$33,0,10*ROW('Sanitation Data'!F68))="","",OFFSET('Sanitation Data'!$F$33,0,10*ROW('Sanitation Data'!F68)))</f>
        <v/>
      </c>
      <c r="DE74" s="35" t="str">
        <f ca="true">+IF(OFFSET('Sanitation Data'!$G$29,0,10*ROW('Sanitation Data'!G68))="","",OFFSET('Sanitation Data'!$G$29,0,10*ROW('Sanitation Data'!G68)))</f>
        <v/>
      </c>
      <c r="DF74" s="35" t="str">
        <f ca="true">+IF(OFFSET('Sanitation Data'!$G$30,0,10*ROW('Sanitation Data'!G68))="","",OFFSET('Sanitation Data'!$G$30,0,10*ROW('Sanitation Data'!G68)))</f>
        <v/>
      </c>
      <c r="DG74" s="35" t="str">
        <f ca="true">+IF(OFFSET('Sanitation Data'!$G$31,0,10*ROW('Sanitation Data'!G68))="","",OFFSET('Sanitation Data'!$G$31,0,10*ROW('Sanitation Data'!G68)))</f>
        <v/>
      </c>
      <c r="DH74" s="35" t="str">
        <f ca="true">+IF(OFFSET('Sanitation Data'!$G$32,0,10*ROW('Sanitation Data'!G68))="","",OFFSET('Sanitation Data'!$G$32,0,10*ROW('Sanitation Data'!G68)))</f>
        <v/>
      </c>
      <c r="DI74" s="35" t="str">
        <f ca="true">+IF(OFFSET('Sanitation Data'!$G$33,0,10*ROW('Sanitation Data'!G68))="","",OFFSET('Sanitation Data'!$G$33,0,10*ROW('Sanitation Data'!G68)))</f>
        <v/>
      </c>
      <c r="DJ74" s="35" t="str">
        <f ca="true">+IF(OFFSET('Sanitation Data'!$H$29,0,10*ROW('Sanitation Data'!H68))="","",OFFSET('Sanitation Data'!$H$29,0,10*ROW('Sanitation Data'!H68)))</f>
        <v/>
      </c>
      <c r="DK74" s="35" t="str">
        <f ca="true">+IF(OFFSET('Sanitation Data'!$H$30,0,10*ROW('Sanitation Data'!H68))="","",OFFSET('Sanitation Data'!$H$30,0,10*ROW('Sanitation Data'!H68)))</f>
        <v/>
      </c>
      <c r="DL74" s="35" t="str">
        <f ca="true">+IF(OFFSET('Sanitation Data'!$H$31,0,10*ROW('Sanitation Data'!H68))="","",OFFSET('Sanitation Data'!$H$31,0,10*ROW('Sanitation Data'!H68)))</f>
        <v/>
      </c>
      <c r="DM74" s="35" t="str">
        <f ca="true">+IF(OFFSET('Sanitation Data'!$H$32,0,10*ROW('Sanitation Data'!H68))="","",OFFSET('Sanitation Data'!$H$32,0,10*ROW('Sanitation Data'!H68)))</f>
        <v/>
      </c>
      <c r="DN74" s="35" t="str">
        <f ca="true">+IF(OFFSET('Sanitation Data'!$H$33,0,10*ROW('Sanitation Data'!H68))="","",OFFSET('Sanitation Data'!$H$33,0,10*ROW('Sanitation Data'!H68)))</f>
        <v/>
      </c>
      <c r="DO74" s="35" t="str">
        <f ca="true">+IF(OFFSET('Hygiene Data'!$C$12,0,10*ROW('Hygiene Data'!C68))="","",OFFSET('Hygiene Data'!$C$12,0,10*ROW('Hygiene Data'!C68)))</f>
        <v/>
      </c>
      <c r="DP74" s="35" t="str">
        <f ca="true">+IF(OFFSET('Hygiene Data'!$C$13,0,10*ROW('Hygiene Data'!C68))="","",OFFSET('Hygiene Data'!$C$13,0,10*ROW('Hygiene Data'!C68)))</f>
        <v/>
      </c>
      <c r="DQ74" s="35" t="str">
        <f ca="true">+IF(OFFSET('Hygiene Data'!$C$14,0,10*ROW('Hygiene Data'!C68))="","",OFFSET('Hygiene Data'!$C$14,0,10*ROW('Hygiene Data'!C68)))</f>
        <v/>
      </c>
      <c r="DR74" s="35" t="str">
        <f ca="true">+IF(OFFSET('Hygiene Data'!$D$12,0,10*ROW('Hygiene Data'!D68))="","",OFFSET('Hygiene Data'!$D$12,0,10*ROW('Hygiene Data'!D68)))</f>
        <v/>
      </c>
      <c r="DS74" s="35" t="str">
        <f ca="true">+IF(OFFSET('Hygiene Data'!$D$13,0,10*ROW('Hygiene Data'!D68))="","",OFFSET('Hygiene Data'!$D$13,0,10*ROW('Hygiene Data'!D68)))</f>
        <v/>
      </c>
      <c r="DT74" s="35" t="str">
        <f ca="true">+IF(OFFSET('Hygiene Data'!$D$14,0,10*ROW('Hygiene Data'!D68))="","",OFFSET('Hygiene Data'!$D$14,0,10*ROW('Hygiene Data'!D68)))</f>
        <v/>
      </c>
      <c r="DU74" s="35" t="str">
        <f ca="true">+IF(OFFSET('Hygiene Data'!$E$12,0,10*ROW('Hygiene Data'!E68))="","",OFFSET('Hygiene Data'!$E$12,0,10*ROW('Hygiene Data'!E68)))</f>
        <v/>
      </c>
      <c r="DV74" s="35" t="str">
        <f ca="true">+IF(OFFSET('Hygiene Data'!$E$13,0,10*ROW('Hygiene Data'!E68))="","",OFFSET('Hygiene Data'!$E$13,0,10*ROW('Hygiene Data'!E68)))</f>
        <v/>
      </c>
      <c r="DW74" s="35" t="str">
        <f ca="true">+IF(OFFSET('Hygiene Data'!$E$14,0,10*ROW('Hygiene Data'!E68))="","",OFFSET('Hygiene Data'!$E$14,0,10*ROW('Hygiene Data'!E68)))</f>
        <v/>
      </c>
      <c r="DX74" s="35" t="str">
        <f ca="true">+IF(OFFSET('Hygiene Data'!$F$12,0,10*ROW('Hygiene Data'!F68))="","",OFFSET('Hygiene Data'!$F$12,0,10*ROW('Hygiene Data'!F68)))</f>
        <v/>
      </c>
      <c r="DY74" s="35" t="str">
        <f ca="true">+IF(OFFSET('Hygiene Data'!$F$13,0,10*ROW('Hygiene Data'!F68))="","",OFFSET('Hygiene Data'!$F$13,0,10*ROW('Hygiene Data'!F68)))</f>
        <v/>
      </c>
      <c r="DZ74" s="35" t="str">
        <f ca="true">+IF(OFFSET('Hygiene Data'!$F$14,0,10*ROW('Hygiene Data'!F68))="","",OFFSET('Hygiene Data'!$F$14,0,10*ROW('Hygiene Data'!F68)))</f>
        <v/>
      </c>
      <c r="EA74" s="35" t="str">
        <f ca="true">+IF(OFFSET('Hygiene Data'!$G$12,0,10*ROW('Hygiene Data'!G68))="","",OFFSET('Hygiene Data'!$G$12,0,10*ROW('Hygiene Data'!G68)))</f>
        <v/>
      </c>
      <c r="EB74" s="35" t="str">
        <f ca="true">+IF(OFFSET('Hygiene Data'!$G$13,0,10*ROW('Hygiene Data'!G68))="","",OFFSET('Hygiene Data'!$G$13,0,10*ROW('Hygiene Data'!G68)))</f>
        <v/>
      </c>
      <c r="EC74" s="35" t="str">
        <f ca="true">+IF(OFFSET('Hygiene Data'!$G$14,0,10*ROW('Hygiene Data'!G68))="","",OFFSET('Hygiene Data'!$G$14,0,10*ROW('Hygiene Data'!G68)))</f>
        <v/>
      </c>
      <c r="ED74" s="35" t="str">
        <f ca="true">+IF(OFFSET('Hygiene Data'!$H$12,0,10*ROW('Hygiene Data'!H68))="","",OFFSET('Hygiene Data'!$H$12,0,10*ROW('Hygiene Data'!H68)))</f>
        <v/>
      </c>
      <c r="EE74" s="35" t="str">
        <f ca="true">+IF(OFFSET('Hygiene Data'!$H$13,0,10*ROW('Hygiene Data'!H68))="","",OFFSET('Hygiene Data'!$H$13,0,10*ROW('Hygiene Data'!H68)))</f>
        <v/>
      </c>
      <c r="EF74" s="35" t="str">
        <f ca="true">+IF(OFFSET('Hygiene Data'!$H$14,0,10*ROW('Hygiene Data'!H68))="","",OFFSET('Hygiene Data'!$H$14,0,10*ROW('Hygiene Data'!H68)))</f>
        <v/>
      </c>
    </row>
    <row r="75" x14ac:dyDescent="0.2">
      <c r="A75" s="58" t="str">
        <f ca="true">+IF(OFFSET('Water Data'!$B$1,0,10*ROW('Water Data'!B72))="","",OFFSET('Water Data'!$B$1,0,10*ROW('Water Data'!B72)))</f>
        <v/>
      </c>
      <c r="B75" s="58" t="str">
        <f ca="true">+IF(OFFSET('Water Data'!$A$3,0,10*ROW('Water Data'!A72))="","",OFFSET('Water Data'!$A$3,0,10*ROW('Water Data'!A72)))</f>
        <v/>
      </c>
      <c r="C75" s="58" t="str">
        <f ca="true">+IF(OFFSET('Water Data'!$C$3,0,10*ROW('Water Data'!C72))="","",OFFSET('Water Data'!$C$3,0,10*ROW('Water Data'!C72)))</f>
        <v/>
      </c>
      <c r="D75" s="247"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7"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7"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7"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7"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7"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7"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7"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7"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7"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7"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7"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7"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7"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7"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7"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7"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7"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8"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8"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8"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8"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8"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8"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8"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8"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8"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8"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8"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8"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8"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8"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8"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8"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8"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8"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8"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8"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8"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8"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8"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8"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8"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8"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8"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8"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8"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8"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9"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9"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9"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9"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9"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9"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9"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9"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9"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9"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9"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9"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9"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9"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9"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9"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9"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9"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5" t="str">
        <f ca="true">+IF(OFFSET('Water Data'!$C$28,0,10*ROW('Water Data'!C69))="","",OFFSET('Water Data'!$C$28,0,10*ROW('Water Data'!C69)))</f>
        <v/>
      </c>
      <c r="BT75" s="35" t="str">
        <f ca="true">+IF(OFFSET('Water Data'!$C$29,0,10*ROW('Water Data'!C69))="","",OFFSET('Water Data'!$C$29,0,10*ROW('Water Data'!C69)))</f>
        <v/>
      </c>
      <c r="BU75" s="35" t="str">
        <f ca="true">+IF(OFFSET('Water Data'!$C$30,0,10*ROW('Water Data'!C69))="","",OFFSET('Water Data'!$C$30,0,10*ROW('Water Data'!C69)))</f>
        <v/>
      </c>
      <c r="BV75" s="35" t="str">
        <f ca="true">+IF(OFFSET('Water Data'!$D$28,0,10*ROW('Water Data'!D69))="","",OFFSET('Water Data'!$D$28,0,10*ROW('Water Data'!D69)))</f>
        <v/>
      </c>
      <c r="BW75" s="35" t="str">
        <f ca="true">+IF(OFFSET('Water Data'!$D$29,0,10*ROW('Water Data'!D69))="","",OFFSET('Water Data'!$D$29,0,10*ROW('Water Data'!D69)))</f>
        <v/>
      </c>
      <c r="BX75" s="35" t="str">
        <f ca="true">+IF(OFFSET('Water Data'!$D$30,0,10*ROW('Water Data'!D69))="","",OFFSET('Water Data'!$D$30,0,10*ROW('Water Data'!D69)))</f>
        <v/>
      </c>
      <c r="BY75" s="35" t="str">
        <f ca="true">+IF(OFFSET('Water Data'!$E$28,0,10*ROW('Water Data'!E69))="","",OFFSET('Water Data'!$E$28,0,10*ROW('Water Data'!E69)))</f>
        <v/>
      </c>
      <c r="BZ75" s="35" t="str">
        <f ca="true">+IF(OFFSET('Water Data'!$E$29,0,10*ROW('Water Data'!E69))="","",OFFSET('Water Data'!$E$29,0,10*ROW('Water Data'!E69)))</f>
        <v/>
      </c>
      <c r="CA75" s="35" t="str">
        <f ca="true">+IF(OFFSET('Water Data'!$E$30,0,10*ROW('Water Data'!E69))="","",OFFSET('Water Data'!$E$30,0,10*ROW('Water Data'!E69)))</f>
        <v/>
      </c>
      <c r="CB75" s="35" t="str">
        <f ca="true">+IF(OFFSET('Water Data'!$F$28,0,10*ROW('Water Data'!F69))="","",OFFSET('Water Data'!$F$28,0,10*ROW('Water Data'!F69)))</f>
        <v/>
      </c>
      <c r="CC75" s="35" t="str">
        <f ca="true">+IF(OFFSET('Water Data'!$F$29,0,10*ROW('Water Data'!F69))="","",OFFSET('Water Data'!$F$29,0,10*ROW('Water Data'!F69)))</f>
        <v/>
      </c>
      <c r="CD75" s="35" t="str">
        <f ca="true">+IF(OFFSET('Water Data'!$F$30,0,10*ROW('Water Data'!F69))="","",OFFSET('Water Data'!$F$30,0,10*ROW('Water Data'!F69)))</f>
        <v/>
      </c>
      <c r="CE75" s="35" t="str">
        <f ca="true">+IF(OFFSET('Water Data'!$G$28,0,10*ROW('Water Data'!G69))="","",OFFSET('Water Data'!$G$28,0,10*ROW('Water Data'!G69)))</f>
        <v/>
      </c>
      <c r="CF75" s="35" t="str">
        <f ca="true">+IF(OFFSET('Water Data'!$G$29,0,10*ROW('Water Data'!G69))="","",OFFSET('Water Data'!$G$29,0,10*ROW('Water Data'!G69)))</f>
        <v/>
      </c>
      <c r="CG75" s="35" t="str">
        <f ca="true">+IF(OFFSET('Water Data'!$G$30,0,10*ROW('Water Data'!G69))="","",OFFSET('Water Data'!$G$30,0,10*ROW('Water Data'!G69)))</f>
        <v/>
      </c>
      <c r="CH75" s="35" t="str">
        <f ca="true">+IF(OFFSET('Water Data'!$H$28,0,10*ROW('Water Data'!H69))="","",OFFSET('Water Data'!$H$28,0,10*ROW('Water Data'!H69)))</f>
        <v/>
      </c>
      <c r="CI75" s="35" t="str">
        <f ca="true">+IF(OFFSET('Water Data'!$H$29,0,10*ROW('Water Data'!H69))="","",OFFSET('Water Data'!$H$29,0,10*ROW('Water Data'!H69)))</f>
        <v/>
      </c>
      <c r="CJ75" s="35" t="str">
        <f ca="true">+IF(OFFSET('Water Data'!$H$30,0,10*ROW('Water Data'!H69))="","",OFFSET('Water Data'!$H$30,0,10*ROW('Water Data'!H69)))</f>
        <v/>
      </c>
      <c r="CK75" s="35" t="str">
        <f ca="true">+IF(OFFSET('Sanitation Data'!$C$29,0,10*ROW('Sanitation Data'!C69))="","",OFFSET('Sanitation Data'!$C$29,0,10*ROW('Sanitation Data'!C69)))</f>
        <v/>
      </c>
      <c r="CL75" s="35" t="str">
        <f ca="true">+IF(OFFSET('Sanitation Data'!$C$30,0,10*ROW('Sanitation Data'!C69))="","",OFFSET('Sanitation Data'!$C$30,0,10*ROW('Sanitation Data'!C69)))</f>
        <v/>
      </c>
      <c r="CM75" s="35" t="str">
        <f ca="true">+IF(OFFSET('Sanitation Data'!$C$31,0,10*ROW('Sanitation Data'!C69))="","",OFFSET('Sanitation Data'!$C$31,0,10*ROW('Sanitation Data'!C69)))</f>
        <v/>
      </c>
      <c r="CN75" s="35" t="str">
        <f ca="true">+IF(OFFSET('Sanitation Data'!$C$32,0,10*ROW('Sanitation Data'!C69))="","",OFFSET('Sanitation Data'!$C$32,0,10*ROW('Sanitation Data'!C69)))</f>
        <v/>
      </c>
      <c r="CO75" s="35" t="str">
        <f ca="true">+IF(OFFSET('Sanitation Data'!$C$33,0,10*ROW('Sanitation Data'!C69))="","",OFFSET('Sanitation Data'!$C$33,0,10*ROW('Sanitation Data'!C69)))</f>
        <v/>
      </c>
      <c r="CP75" s="35" t="str">
        <f ca="true">+IF(OFFSET('Sanitation Data'!$D$29,0,10*ROW('Sanitation Data'!D69))="","",OFFSET('Sanitation Data'!$D$29,0,10*ROW('Sanitation Data'!D69)))</f>
        <v/>
      </c>
      <c r="CQ75" s="35" t="str">
        <f ca="true">+IF(OFFSET('Sanitation Data'!$D$30,0,10*ROW('Sanitation Data'!D69))="","",OFFSET('Sanitation Data'!$D$30,0,10*ROW('Sanitation Data'!D69)))</f>
        <v/>
      </c>
      <c r="CR75" s="35" t="str">
        <f ca="true">+IF(OFFSET('Sanitation Data'!$D$31,0,10*ROW('Sanitation Data'!D69))="","",OFFSET('Sanitation Data'!$D$31,0,10*ROW('Sanitation Data'!D69)))</f>
        <v/>
      </c>
      <c r="CS75" s="35" t="str">
        <f ca="true">+IF(OFFSET('Sanitation Data'!$D$32,0,10*ROW('Sanitation Data'!D69))="","",OFFSET('Sanitation Data'!$D$32,0,10*ROW('Sanitation Data'!D69)))</f>
        <v/>
      </c>
      <c r="CT75" s="35" t="str">
        <f ca="true">+IF(OFFSET('Sanitation Data'!$D$33,0,10*ROW('Sanitation Data'!D69))="","",OFFSET('Sanitation Data'!$D$33,0,10*ROW('Sanitation Data'!D69)))</f>
        <v/>
      </c>
      <c r="CU75" s="35" t="str">
        <f ca="true">+IF(OFFSET('Sanitation Data'!$E$29,0,10*ROW('Sanitation Data'!E69))="","",OFFSET('Sanitation Data'!$E$29,0,10*ROW('Sanitation Data'!E69)))</f>
        <v/>
      </c>
      <c r="CV75" s="35" t="str">
        <f ca="true">+IF(OFFSET('Sanitation Data'!$E$30,0,10*ROW('Sanitation Data'!E69))="","",OFFSET('Sanitation Data'!$E$30,0,10*ROW('Sanitation Data'!E69)))</f>
        <v/>
      </c>
      <c r="CW75" s="35" t="str">
        <f ca="true">+IF(OFFSET('Sanitation Data'!$E$31,0,10*ROW('Sanitation Data'!E69))="","",OFFSET('Sanitation Data'!$E$31,0,10*ROW('Sanitation Data'!E69)))</f>
        <v/>
      </c>
      <c r="CX75" s="35" t="str">
        <f ca="true">+IF(OFFSET('Sanitation Data'!$E$32,0,10*ROW('Sanitation Data'!E69))="","",OFFSET('Sanitation Data'!$E$32,0,10*ROW('Sanitation Data'!E69)))</f>
        <v/>
      </c>
      <c r="CY75" s="35" t="str">
        <f ca="true">+IF(OFFSET('Sanitation Data'!$E$33,0,10*ROW('Sanitation Data'!E69))="","",OFFSET('Sanitation Data'!$E$33,0,10*ROW('Sanitation Data'!E69)))</f>
        <v/>
      </c>
      <c r="CZ75" s="35" t="str">
        <f ca="true">+IF(OFFSET('Sanitation Data'!$F$29,0,10*ROW('Sanitation Data'!F69))="","",OFFSET('Sanitation Data'!$F$29,0,10*ROW('Sanitation Data'!F69)))</f>
        <v/>
      </c>
      <c r="DA75" s="35" t="str">
        <f ca="true">+IF(OFFSET('Sanitation Data'!$F$30,0,10*ROW('Sanitation Data'!F69))="","",OFFSET('Sanitation Data'!$F$30,0,10*ROW('Sanitation Data'!F69)))</f>
        <v/>
      </c>
      <c r="DB75" s="35" t="str">
        <f ca="true">+IF(OFFSET('Sanitation Data'!$F$31,0,10*ROW('Sanitation Data'!F69))="","",OFFSET('Sanitation Data'!$F$31,0,10*ROW('Sanitation Data'!F69)))</f>
        <v/>
      </c>
      <c r="DC75" s="35" t="str">
        <f ca="true">+IF(OFFSET('Sanitation Data'!$F$32,0,10*ROW('Sanitation Data'!F69))="","",OFFSET('Sanitation Data'!$F$32,0,10*ROW('Sanitation Data'!F69)))</f>
        <v/>
      </c>
      <c r="DD75" s="35" t="str">
        <f ca="true">+IF(OFFSET('Sanitation Data'!$F$33,0,10*ROW('Sanitation Data'!F69))="","",OFFSET('Sanitation Data'!$F$33,0,10*ROW('Sanitation Data'!F69)))</f>
        <v/>
      </c>
      <c r="DE75" s="35" t="str">
        <f ca="true">+IF(OFFSET('Sanitation Data'!$G$29,0,10*ROW('Sanitation Data'!G69))="","",OFFSET('Sanitation Data'!$G$29,0,10*ROW('Sanitation Data'!G69)))</f>
        <v/>
      </c>
      <c r="DF75" s="35" t="str">
        <f ca="true">+IF(OFFSET('Sanitation Data'!$G$30,0,10*ROW('Sanitation Data'!G69))="","",OFFSET('Sanitation Data'!$G$30,0,10*ROW('Sanitation Data'!G69)))</f>
        <v/>
      </c>
      <c r="DG75" s="35" t="str">
        <f ca="true">+IF(OFFSET('Sanitation Data'!$G$31,0,10*ROW('Sanitation Data'!G69))="","",OFFSET('Sanitation Data'!$G$31,0,10*ROW('Sanitation Data'!G69)))</f>
        <v/>
      </c>
      <c r="DH75" s="35" t="str">
        <f ca="true">+IF(OFFSET('Sanitation Data'!$G$32,0,10*ROW('Sanitation Data'!G69))="","",OFFSET('Sanitation Data'!$G$32,0,10*ROW('Sanitation Data'!G69)))</f>
        <v/>
      </c>
      <c r="DI75" s="35" t="str">
        <f ca="true">+IF(OFFSET('Sanitation Data'!$G$33,0,10*ROW('Sanitation Data'!G69))="","",OFFSET('Sanitation Data'!$G$33,0,10*ROW('Sanitation Data'!G69)))</f>
        <v/>
      </c>
      <c r="DJ75" s="35" t="str">
        <f ca="true">+IF(OFFSET('Sanitation Data'!$H$29,0,10*ROW('Sanitation Data'!H69))="","",OFFSET('Sanitation Data'!$H$29,0,10*ROW('Sanitation Data'!H69)))</f>
        <v/>
      </c>
      <c r="DK75" s="35" t="str">
        <f ca="true">+IF(OFFSET('Sanitation Data'!$H$30,0,10*ROW('Sanitation Data'!H69))="","",OFFSET('Sanitation Data'!$H$30,0,10*ROW('Sanitation Data'!H69)))</f>
        <v/>
      </c>
      <c r="DL75" s="35" t="str">
        <f ca="true">+IF(OFFSET('Sanitation Data'!$H$31,0,10*ROW('Sanitation Data'!H69))="","",OFFSET('Sanitation Data'!$H$31,0,10*ROW('Sanitation Data'!H69)))</f>
        <v/>
      </c>
      <c r="DM75" s="35" t="str">
        <f ca="true">+IF(OFFSET('Sanitation Data'!$H$32,0,10*ROW('Sanitation Data'!H69))="","",OFFSET('Sanitation Data'!$H$32,0,10*ROW('Sanitation Data'!H69)))</f>
        <v/>
      </c>
      <c r="DN75" s="35" t="str">
        <f ca="true">+IF(OFFSET('Sanitation Data'!$H$33,0,10*ROW('Sanitation Data'!H69))="","",OFFSET('Sanitation Data'!$H$33,0,10*ROW('Sanitation Data'!H69)))</f>
        <v/>
      </c>
      <c r="DO75" s="35" t="str">
        <f ca="true">+IF(OFFSET('Hygiene Data'!$C$12,0,10*ROW('Hygiene Data'!C69))="","",OFFSET('Hygiene Data'!$C$12,0,10*ROW('Hygiene Data'!C69)))</f>
        <v/>
      </c>
      <c r="DP75" s="35" t="str">
        <f ca="true">+IF(OFFSET('Hygiene Data'!$C$13,0,10*ROW('Hygiene Data'!C69))="","",OFFSET('Hygiene Data'!$C$13,0,10*ROW('Hygiene Data'!C69)))</f>
        <v/>
      </c>
      <c r="DQ75" s="35" t="str">
        <f ca="true">+IF(OFFSET('Hygiene Data'!$C$14,0,10*ROW('Hygiene Data'!C69))="","",OFFSET('Hygiene Data'!$C$14,0,10*ROW('Hygiene Data'!C69)))</f>
        <v/>
      </c>
      <c r="DR75" s="35" t="str">
        <f ca="true">+IF(OFFSET('Hygiene Data'!$D$12,0,10*ROW('Hygiene Data'!D69))="","",OFFSET('Hygiene Data'!$D$12,0,10*ROW('Hygiene Data'!D69)))</f>
        <v/>
      </c>
      <c r="DS75" s="35" t="str">
        <f ca="true">+IF(OFFSET('Hygiene Data'!$D$13,0,10*ROW('Hygiene Data'!D69))="","",OFFSET('Hygiene Data'!$D$13,0,10*ROW('Hygiene Data'!D69)))</f>
        <v/>
      </c>
      <c r="DT75" s="35" t="str">
        <f ca="true">+IF(OFFSET('Hygiene Data'!$D$14,0,10*ROW('Hygiene Data'!D69))="","",OFFSET('Hygiene Data'!$D$14,0,10*ROW('Hygiene Data'!D69)))</f>
        <v/>
      </c>
      <c r="DU75" s="35" t="str">
        <f ca="true">+IF(OFFSET('Hygiene Data'!$E$12,0,10*ROW('Hygiene Data'!E69))="","",OFFSET('Hygiene Data'!$E$12,0,10*ROW('Hygiene Data'!E69)))</f>
        <v/>
      </c>
      <c r="DV75" s="35" t="str">
        <f ca="true">+IF(OFFSET('Hygiene Data'!$E$13,0,10*ROW('Hygiene Data'!E69))="","",OFFSET('Hygiene Data'!$E$13,0,10*ROW('Hygiene Data'!E69)))</f>
        <v/>
      </c>
      <c r="DW75" s="35" t="str">
        <f ca="true">+IF(OFFSET('Hygiene Data'!$E$14,0,10*ROW('Hygiene Data'!E69))="","",OFFSET('Hygiene Data'!$E$14,0,10*ROW('Hygiene Data'!E69)))</f>
        <v/>
      </c>
      <c r="DX75" s="35" t="str">
        <f ca="true">+IF(OFFSET('Hygiene Data'!$F$12,0,10*ROW('Hygiene Data'!F69))="","",OFFSET('Hygiene Data'!$F$12,0,10*ROW('Hygiene Data'!F69)))</f>
        <v/>
      </c>
      <c r="DY75" s="35" t="str">
        <f ca="true">+IF(OFFSET('Hygiene Data'!$F$13,0,10*ROW('Hygiene Data'!F69))="","",OFFSET('Hygiene Data'!$F$13,0,10*ROW('Hygiene Data'!F69)))</f>
        <v/>
      </c>
      <c r="DZ75" s="35" t="str">
        <f ca="true">+IF(OFFSET('Hygiene Data'!$F$14,0,10*ROW('Hygiene Data'!F69))="","",OFFSET('Hygiene Data'!$F$14,0,10*ROW('Hygiene Data'!F69)))</f>
        <v/>
      </c>
      <c r="EA75" s="35" t="str">
        <f ca="true">+IF(OFFSET('Hygiene Data'!$G$12,0,10*ROW('Hygiene Data'!G69))="","",OFFSET('Hygiene Data'!$G$12,0,10*ROW('Hygiene Data'!G69)))</f>
        <v/>
      </c>
      <c r="EB75" s="35" t="str">
        <f ca="true">+IF(OFFSET('Hygiene Data'!$G$13,0,10*ROW('Hygiene Data'!G69))="","",OFFSET('Hygiene Data'!$G$13,0,10*ROW('Hygiene Data'!G69)))</f>
        <v/>
      </c>
      <c r="EC75" s="35" t="str">
        <f ca="true">+IF(OFFSET('Hygiene Data'!$G$14,0,10*ROW('Hygiene Data'!G69))="","",OFFSET('Hygiene Data'!$G$14,0,10*ROW('Hygiene Data'!G69)))</f>
        <v/>
      </c>
      <c r="ED75" s="35" t="str">
        <f ca="true">+IF(OFFSET('Hygiene Data'!$H$12,0,10*ROW('Hygiene Data'!H69))="","",OFFSET('Hygiene Data'!$H$12,0,10*ROW('Hygiene Data'!H69)))</f>
        <v/>
      </c>
      <c r="EE75" s="35" t="str">
        <f ca="true">+IF(OFFSET('Hygiene Data'!$H$13,0,10*ROW('Hygiene Data'!H69))="","",OFFSET('Hygiene Data'!$H$13,0,10*ROW('Hygiene Data'!H69)))</f>
        <v/>
      </c>
      <c r="EF75" s="35" t="str">
        <f ca="true">+IF(OFFSET('Hygiene Data'!$H$14,0,10*ROW('Hygiene Data'!H69))="","",OFFSET('Hygiene Data'!$H$14,0,10*ROW('Hygiene Data'!H69)))</f>
        <v/>
      </c>
    </row>
    <row r="76" x14ac:dyDescent="0.2">
      <c r="A76" s="58" t="str">
        <f ca="true">+IF(OFFSET('Water Data'!$B$1,0,10*ROW('Water Data'!B73))="","",OFFSET('Water Data'!$B$1,0,10*ROW('Water Data'!B73)))</f>
        <v/>
      </c>
      <c r="B76" s="58" t="str">
        <f ca="true">+IF(OFFSET('Water Data'!$A$3,0,10*ROW('Water Data'!A73))="","",OFFSET('Water Data'!$A$3,0,10*ROW('Water Data'!A73)))</f>
        <v/>
      </c>
      <c r="C76" s="58" t="str">
        <f ca="true">+IF(OFFSET('Water Data'!$C$3,0,10*ROW('Water Data'!C73))="","",OFFSET('Water Data'!$C$3,0,10*ROW('Water Data'!C73)))</f>
        <v/>
      </c>
      <c r="D76" s="247"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7"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7"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7"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7"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7"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7"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7"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7"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7"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7"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7"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7"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7"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7"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7"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7"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7"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8"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8"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8"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8"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8"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8"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8"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8"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8"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8"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8"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8"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8"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8"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8"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8"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8"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8"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8"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8"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8"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8"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8"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8"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8"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8"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8"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8"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8"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8"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9"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9"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9"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9"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9"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9"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9"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9"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9"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9"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9"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9"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9"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9"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9"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9"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9"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9"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5" t="str">
        <f ca="true">+IF(OFFSET('Water Data'!$C$28,0,10*ROW('Water Data'!C70))="","",OFFSET('Water Data'!$C$28,0,10*ROW('Water Data'!C70)))</f>
        <v/>
      </c>
      <c r="BT76" s="35" t="str">
        <f ca="true">+IF(OFFSET('Water Data'!$C$29,0,10*ROW('Water Data'!C70))="","",OFFSET('Water Data'!$C$29,0,10*ROW('Water Data'!C70)))</f>
        <v/>
      </c>
      <c r="BU76" s="35" t="str">
        <f ca="true">+IF(OFFSET('Water Data'!$C$30,0,10*ROW('Water Data'!C70))="","",OFFSET('Water Data'!$C$30,0,10*ROW('Water Data'!C70)))</f>
        <v/>
      </c>
      <c r="BV76" s="35" t="str">
        <f ca="true">+IF(OFFSET('Water Data'!$D$28,0,10*ROW('Water Data'!D70))="","",OFFSET('Water Data'!$D$28,0,10*ROW('Water Data'!D70)))</f>
        <v/>
      </c>
      <c r="BW76" s="35" t="str">
        <f ca="true">+IF(OFFSET('Water Data'!$D$29,0,10*ROW('Water Data'!D70))="","",OFFSET('Water Data'!$D$29,0,10*ROW('Water Data'!D70)))</f>
        <v/>
      </c>
      <c r="BX76" s="35" t="str">
        <f ca="true">+IF(OFFSET('Water Data'!$D$30,0,10*ROW('Water Data'!D70))="","",OFFSET('Water Data'!$D$30,0,10*ROW('Water Data'!D70)))</f>
        <v/>
      </c>
      <c r="BY76" s="35" t="str">
        <f ca="true">+IF(OFFSET('Water Data'!$E$28,0,10*ROW('Water Data'!E70))="","",OFFSET('Water Data'!$E$28,0,10*ROW('Water Data'!E70)))</f>
        <v/>
      </c>
      <c r="BZ76" s="35" t="str">
        <f ca="true">+IF(OFFSET('Water Data'!$E$29,0,10*ROW('Water Data'!E70))="","",OFFSET('Water Data'!$E$29,0,10*ROW('Water Data'!E70)))</f>
        <v/>
      </c>
      <c r="CA76" s="35" t="str">
        <f ca="true">+IF(OFFSET('Water Data'!$E$30,0,10*ROW('Water Data'!E70))="","",OFFSET('Water Data'!$E$30,0,10*ROW('Water Data'!E70)))</f>
        <v/>
      </c>
      <c r="CB76" s="35" t="str">
        <f ca="true">+IF(OFFSET('Water Data'!$F$28,0,10*ROW('Water Data'!F70))="","",OFFSET('Water Data'!$F$28,0,10*ROW('Water Data'!F70)))</f>
        <v/>
      </c>
      <c r="CC76" s="35" t="str">
        <f ca="true">+IF(OFFSET('Water Data'!$F$29,0,10*ROW('Water Data'!F70))="","",OFFSET('Water Data'!$F$29,0,10*ROW('Water Data'!F70)))</f>
        <v/>
      </c>
      <c r="CD76" s="35" t="str">
        <f ca="true">+IF(OFFSET('Water Data'!$F$30,0,10*ROW('Water Data'!F70))="","",OFFSET('Water Data'!$F$30,0,10*ROW('Water Data'!F70)))</f>
        <v/>
      </c>
      <c r="CE76" s="35" t="str">
        <f ca="true">+IF(OFFSET('Water Data'!$G$28,0,10*ROW('Water Data'!G70))="","",OFFSET('Water Data'!$G$28,0,10*ROW('Water Data'!G70)))</f>
        <v/>
      </c>
      <c r="CF76" s="35" t="str">
        <f ca="true">+IF(OFFSET('Water Data'!$G$29,0,10*ROW('Water Data'!G70))="","",OFFSET('Water Data'!$G$29,0,10*ROW('Water Data'!G70)))</f>
        <v/>
      </c>
      <c r="CG76" s="35" t="str">
        <f ca="true">+IF(OFFSET('Water Data'!$G$30,0,10*ROW('Water Data'!G70))="","",OFFSET('Water Data'!$G$30,0,10*ROW('Water Data'!G70)))</f>
        <v/>
      </c>
      <c r="CH76" s="35" t="str">
        <f ca="true">+IF(OFFSET('Water Data'!$H$28,0,10*ROW('Water Data'!H70))="","",OFFSET('Water Data'!$H$28,0,10*ROW('Water Data'!H70)))</f>
        <v/>
      </c>
      <c r="CI76" s="35" t="str">
        <f ca="true">+IF(OFFSET('Water Data'!$H$29,0,10*ROW('Water Data'!H70))="","",OFFSET('Water Data'!$H$29,0,10*ROW('Water Data'!H70)))</f>
        <v/>
      </c>
      <c r="CJ76" s="35" t="str">
        <f ca="true">+IF(OFFSET('Water Data'!$H$30,0,10*ROW('Water Data'!H70))="","",OFFSET('Water Data'!$H$30,0,10*ROW('Water Data'!H70)))</f>
        <v/>
      </c>
      <c r="CK76" s="35" t="str">
        <f ca="true">+IF(OFFSET('Sanitation Data'!$C$29,0,10*ROW('Sanitation Data'!C70))="","",OFFSET('Sanitation Data'!$C$29,0,10*ROW('Sanitation Data'!C70)))</f>
        <v/>
      </c>
      <c r="CL76" s="35" t="str">
        <f ca="true">+IF(OFFSET('Sanitation Data'!$C$30,0,10*ROW('Sanitation Data'!C70))="","",OFFSET('Sanitation Data'!$C$30,0,10*ROW('Sanitation Data'!C70)))</f>
        <v/>
      </c>
      <c r="CM76" s="35" t="str">
        <f ca="true">+IF(OFFSET('Sanitation Data'!$C$31,0,10*ROW('Sanitation Data'!C70))="","",OFFSET('Sanitation Data'!$C$31,0,10*ROW('Sanitation Data'!C70)))</f>
        <v/>
      </c>
      <c r="CN76" s="35" t="str">
        <f ca="true">+IF(OFFSET('Sanitation Data'!$C$32,0,10*ROW('Sanitation Data'!C70))="","",OFFSET('Sanitation Data'!$C$32,0,10*ROW('Sanitation Data'!C70)))</f>
        <v/>
      </c>
      <c r="CO76" s="35" t="str">
        <f ca="true">+IF(OFFSET('Sanitation Data'!$C$33,0,10*ROW('Sanitation Data'!C70))="","",OFFSET('Sanitation Data'!$C$33,0,10*ROW('Sanitation Data'!C70)))</f>
        <v/>
      </c>
      <c r="CP76" s="35" t="str">
        <f ca="true">+IF(OFFSET('Sanitation Data'!$D$29,0,10*ROW('Sanitation Data'!D70))="","",OFFSET('Sanitation Data'!$D$29,0,10*ROW('Sanitation Data'!D70)))</f>
        <v/>
      </c>
      <c r="CQ76" s="35" t="str">
        <f ca="true">+IF(OFFSET('Sanitation Data'!$D$30,0,10*ROW('Sanitation Data'!D70))="","",OFFSET('Sanitation Data'!$D$30,0,10*ROW('Sanitation Data'!D70)))</f>
        <v/>
      </c>
      <c r="CR76" s="35" t="str">
        <f ca="true">+IF(OFFSET('Sanitation Data'!$D$31,0,10*ROW('Sanitation Data'!D70))="","",OFFSET('Sanitation Data'!$D$31,0,10*ROW('Sanitation Data'!D70)))</f>
        <v/>
      </c>
      <c r="CS76" s="35" t="str">
        <f ca="true">+IF(OFFSET('Sanitation Data'!$D$32,0,10*ROW('Sanitation Data'!D70))="","",OFFSET('Sanitation Data'!$D$32,0,10*ROW('Sanitation Data'!D70)))</f>
        <v/>
      </c>
      <c r="CT76" s="35" t="str">
        <f ca="true">+IF(OFFSET('Sanitation Data'!$D$33,0,10*ROW('Sanitation Data'!D70))="","",OFFSET('Sanitation Data'!$D$33,0,10*ROW('Sanitation Data'!D70)))</f>
        <v/>
      </c>
      <c r="CU76" s="35" t="str">
        <f ca="true">+IF(OFFSET('Sanitation Data'!$E$29,0,10*ROW('Sanitation Data'!E70))="","",OFFSET('Sanitation Data'!$E$29,0,10*ROW('Sanitation Data'!E70)))</f>
        <v/>
      </c>
      <c r="CV76" s="35" t="str">
        <f ca="true">+IF(OFFSET('Sanitation Data'!$E$30,0,10*ROW('Sanitation Data'!E70))="","",OFFSET('Sanitation Data'!$E$30,0,10*ROW('Sanitation Data'!E70)))</f>
        <v/>
      </c>
      <c r="CW76" s="35" t="str">
        <f ca="true">+IF(OFFSET('Sanitation Data'!$E$31,0,10*ROW('Sanitation Data'!E70))="","",OFFSET('Sanitation Data'!$E$31,0,10*ROW('Sanitation Data'!E70)))</f>
        <v/>
      </c>
      <c r="CX76" s="35" t="str">
        <f ca="true">+IF(OFFSET('Sanitation Data'!$E$32,0,10*ROW('Sanitation Data'!E70))="","",OFFSET('Sanitation Data'!$E$32,0,10*ROW('Sanitation Data'!E70)))</f>
        <v/>
      </c>
      <c r="CY76" s="35" t="str">
        <f ca="true">+IF(OFFSET('Sanitation Data'!$E$33,0,10*ROW('Sanitation Data'!E70))="","",OFFSET('Sanitation Data'!$E$33,0,10*ROW('Sanitation Data'!E70)))</f>
        <v/>
      </c>
      <c r="CZ76" s="35" t="str">
        <f ca="true">+IF(OFFSET('Sanitation Data'!$F$29,0,10*ROW('Sanitation Data'!F70))="","",OFFSET('Sanitation Data'!$F$29,0,10*ROW('Sanitation Data'!F70)))</f>
        <v/>
      </c>
      <c r="DA76" s="35" t="str">
        <f ca="true">+IF(OFFSET('Sanitation Data'!$F$30,0,10*ROW('Sanitation Data'!F70))="","",OFFSET('Sanitation Data'!$F$30,0,10*ROW('Sanitation Data'!F70)))</f>
        <v/>
      </c>
      <c r="DB76" s="35" t="str">
        <f ca="true">+IF(OFFSET('Sanitation Data'!$F$31,0,10*ROW('Sanitation Data'!F70))="","",OFFSET('Sanitation Data'!$F$31,0,10*ROW('Sanitation Data'!F70)))</f>
        <v/>
      </c>
      <c r="DC76" s="35" t="str">
        <f ca="true">+IF(OFFSET('Sanitation Data'!$F$32,0,10*ROW('Sanitation Data'!F70))="","",OFFSET('Sanitation Data'!$F$32,0,10*ROW('Sanitation Data'!F70)))</f>
        <v/>
      </c>
      <c r="DD76" s="35" t="str">
        <f ca="true">+IF(OFFSET('Sanitation Data'!$F$33,0,10*ROW('Sanitation Data'!F70))="","",OFFSET('Sanitation Data'!$F$33,0,10*ROW('Sanitation Data'!F70)))</f>
        <v/>
      </c>
      <c r="DE76" s="35" t="str">
        <f ca="true">+IF(OFFSET('Sanitation Data'!$G$29,0,10*ROW('Sanitation Data'!G70))="","",OFFSET('Sanitation Data'!$G$29,0,10*ROW('Sanitation Data'!G70)))</f>
        <v/>
      </c>
      <c r="DF76" s="35" t="str">
        <f ca="true">+IF(OFFSET('Sanitation Data'!$G$30,0,10*ROW('Sanitation Data'!G70))="","",OFFSET('Sanitation Data'!$G$30,0,10*ROW('Sanitation Data'!G70)))</f>
        <v/>
      </c>
      <c r="DG76" s="35" t="str">
        <f ca="true">+IF(OFFSET('Sanitation Data'!$G$31,0,10*ROW('Sanitation Data'!G70))="","",OFFSET('Sanitation Data'!$G$31,0,10*ROW('Sanitation Data'!G70)))</f>
        <v/>
      </c>
      <c r="DH76" s="35" t="str">
        <f ca="true">+IF(OFFSET('Sanitation Data'!$G$32,0,10*ROW('Sanitation Data'!G70))="","",OFFSET('Sanitation Data'!$G$32,0,10*ROW('Sanitation Data'!G70)))</f>
        <v/>
      </c>
      <c r="DI76" s="35" t="str">
        <f ca="true">+IF(OFFSET('Sanitation Data'!$G$33,0,10*ROW('Sanitation Data'!G70))="","",OFFSET('Sanitation Data'!$G$33,0,10*ROW('Sanitation Data'!G70)))</f>
        <v/>
      </c>
      <c r="DJ76" s="35" t="str">
        <f ca="true">+IF(OFFSET('Sanitation Data'!$H$29,0,10*ROW('Sanitation Data'!H70))="","",OFFSET('Sanitation Data'!$H$29,0,10*ROW('Sanitation Data'!H70)))</f>
        <v/>
      </c>
      <c r="DK76" s="35" t="str">
        <f ca="true">+IF(OFFSET('Sanitation Data'!$H$30,0,10*ROW('Sanitation Data'!H70))="","",OFFSET('Sanitation Data'!$H$30,0,10*ROW('Sanitation Data'!H70)))</f>
        <v/>
      </c>
      <c r="DL76" s="35" t="str">
        <f ca="true">+IF(OFFSET('Sanitation Data'!$H$31,0,10*ROW('Sanitation Data'!H70))="","",OFFSET('Sanitation Data'!$H$31,0,10*ROW('Sanitation Data'!H70)))</f>
        <v/>
      </c>
      <c r="DM76" s="35" t="str">
        <f ca="true">+IF(OFFSET('Sanitation Data'!$H$32,0,10*ROW('Sanitation Data'!H70))="","",OFFSET('Sanitation Data'!$H$32,0,10*ROW('Sanitation Data'!H70)))</f>
        <v/>
      </c>
      <c r="DN76" s="35" t="str">
        <f ca="true">+IF(OFFSET('Sanitation Data'!$H$33,0,10*ROW('Sanitation Data'!H70))="","",OFFSET('Sanitation Data'!$H$33,0,10*ROW('Sanitation Data'!H70)))</f>
        <v/>
      </c>
      <c r="DO76" s="35" t="str">
        <f ca="true">+IF(OFFSET('Hygiene Data'!$C$12,0,10*ROW('Hygiene Data'!C70))="","",OFFSET('Hygiene Data'!$C$12,0,10*ROW('Hygiene Data'!C70)))</f>
        <v/>
      </c>
      <c r="DP76" s="35" t="str">
        <f ca="true">+IF(OFFSET('Hygiene Data'!$C$13,0,10*ROW('Hygiene Data'!C70))="","",OFFSET('Hygiene Data'!$C$13,0,10*ROW('Hygiene Data'!C70)))</f>
        <v/>
      </c>
      <c r="DQ76" s="35" t="str">
        <f ca="true">+IF(OFFSET('Hygiene Data'!$C$14,0,10*ROW('Hygiene Data'!C70))="","",OFFSET('Hygiene Data'!$C$14,0,10*ROW('Hygiene Data'!C70)))</f>
        <v/>
      </c>
      <c r="DR76" s="35" t="str">
        <f ca="true">+IF(OFFSET('Hygiene Data'!$D$12,0,10*ROW('Hygiene Data'!D70))="","",OFFSET('Hygiene Data'!$D$12,0,10*ROW('Hygiene Data'!D70)))</f>
        <v/>
      </c>
      <c r="DS76" s="35" t="str">
        <f ca="true">+IF(OFFSET('Hygiene Data'!$D$13,0,10*ROW('Hygiene Data'!D70))="","",OFFSET('Hygiene Data'!$D$13,0,10*ROW('Hygiene Data'!D70)))</f>
        <v/>
      </c>
      <c r="DT76" s="35" t="str">
        <f ca="true">+IF(OFFSET('Hygiene Data'!$D$14,0,10*ROW('Hygiene Data'!D70))="","",OFFSET('Hygiene Data'!$D$14,0,10*ROW('Hygiene Data'!D70)))</f>
        <v/>
      </c>
      <c r="DU76" s="35" t="str">
        <f ca="true">+IF(OFFSET('Hygiene Data'!$E$12,0,10*ROW('Hygiene Data'!E70))="","",OFFSET('Hygiene Data'!$E$12,0,10*ROW('Hygiene Data'!E70)))</f>
        <v/>
      </c>
      <c r="DV76" s="35" t="str">
        <f ca="true">+IF(OFFSET('Hygiene Data'!$E$13,0,10*ROW('Hygiene Data'!E70))="","",OFFSET('Hygiene Data'!$E$13,0,10*ROW('Hygiene Data'!E70)))</f>
        <v/>
      </c>
      <c r="DW76" s="35" t="str">
        <f ca="true">+IF(OFFSET('Hygiene Data'!$E$14,0,10*ROW('Hygiene Data'!E70))="","",OFFSET('Hygiene Data'!$E$14,0,10*ROW('Hygiene Data'!E70)))</f>
        <v/>
      </c>
      <c r="DX76" s="35" t="str">
        <f ca="true">+IF(OFFSET('Hygiene Data'!$F$12,0,10*ROW('Hygiene Data'!F70))="","",OFFSET('Hygiene Data'!$F$12,0,10*ROW('Hygiene Data'!F70)))</f>
        <v/>
      </c>
      <c r="DY76" s="35" t="str">
        <f ca="true">+IF(OFFSET('Hygiene Data'!$F$13,0,10*ROW('Hygiene Data'!F70))="","",OFFSET('Hygiene Data'!$F$13,0,10*ROW('Hygiene Data'!F70)))</f>
        <v/>
      </c>
      <c r="DZ76" s="35" t="str">
        <f ca="true">+IF(OFFSET('Hygiene Data'!$F$14,0,10*ROW('Hygiene Data'!F70))="","",OFFSET('Hygiene Data'!$F$14,0,10*ROW('Hygiene Data'!F70)))</f>
        <v/>
      </c>
      <c r="EA76" s="35" t="str">
        <f ca="true">+IF(OFFSET('Hygiene Data'!$G$12,0,10*ROW('Hygiene Data'!G70))="","",OFFSET('Hygiene Data'!$G$12,0,10*ROW('Hygiene Data'!G70)))</f>
        <v/>
      </c>
      <c r="EB76" s="35" t="str">
        <f ca="true">+IF(OFFSET('Hygiene Data'!$G$13,0,10*ROW('Hygiene Data'!G70))="","",OFFSET('Hygiene Data'!$G$13,0,10*ROW('Hygiene Data'!G70)))</f>
        <v/>
      </c>
      <c r="EC76" s="35" t="str">
        <f ca="true">+IF(OFFSET('Hygiene Data'!$G$14,0,10*ROW('Hygiene Data'!G70))="","",OFFSET('Hygiene Data'!$G$14,0,10*ROW('Hygiene Data'!G70)))</f>
        <v/>
      </c>
      <c r="ED76" s="35" t="str">
        <f ca="true">+IF(OFFSET('Hygiene Data'!$H$12,0,10*ROW('Hygiene Data'!H70))="","",OFFSET('Hygiene Data'!$H$12,0,10*ROW('Hygiene Data'!H70)))</f>
        <v/>
      </c>
      <c r="EE76" s="35" t="str">
        <f ca="true">+IF(OFFSET('Hygiene Data'!$H$13,0,10*ROW('Hygiene Data'!H70))="","",OFFSET('Hygiene Data'!$H$13,0,10*ROW('Hygiene Data'!H70)))</f>
        <v/>
      </c>
      <c r="EF76" s="35" t="str">
        <f ca="true">+IF(OFFSET('Hygiene Data'!$H$14,0,10*ROW('Hygiene Data'!H70))="","",OFFSET('Hygiene Data'!$H$14,0,10*ROW('Hygiene Data'!H70)))</f>
        <v/>
      </c>
    </row>
    <row r="77" x14ac:dyDescent="0.2">
      <c r="A77" s="58" t="str">
        <f ca="true">+IF(OFFSET('Water Data'!$B$1,0,10*ROW('Water Data'!B74))="","",OFFSET('Water Data'!$B$1,0,10*ROW('Water Data'!B74)))</f>
        <v/>
      </c>
      <c r="B77" s="58" t="str">
        <f ca="true">+IF(OFFSET('Water Data'!$A$3,0,10*ROW('Water Data'!A74))="","",OFFSET('Water Data'!$A$3,0,10*ROW('Water Data'!A74)))</f>
        <v/>
      </c>
      <c r="C77" s="58" t="str">
        <f ca="true">+IF(OFFSET('Water Data'!$C$3,0,10*ROW('Water Data'!C74))="","",OFFSET('Water Data'!$C$3,0,10*ROW('Water Data'!C74)))</f>
        <v/>
      </c>
      <c r="D77" s="247"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7"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7"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7"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7"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7"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7"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7"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7"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7"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7"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7"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7"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7"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7"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7"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7"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7"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8"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8"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8"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8"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8"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8"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8"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8"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8"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8"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8"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8"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8"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8"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8"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8"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8"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8"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8"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8"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8"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8"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8"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8"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8"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8"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8"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8"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8"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8"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9"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9"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9"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9"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9"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9"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9"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9"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9"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9"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9"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9"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9"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9"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9"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9"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9"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9"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5" t="str">
        <f ca="true">+IF(OFFSET('Water Data'!$C$28,0,10*ROW('Water Data'!C71))="","",OFFSET('Water Data'!$C$28,0,10*ROW('Water Data'!C71)))</f>
        <v/>
      </c>
      <c r="BT77" s="35" t="str">
        <f ca="true">+IF(OFFSET('Water Data'!$C$29,0,10*ROW('Water Data'!C71))="","",OFFSET('Water Data'!$C$29,0,10*ROW('Water Data'!C71)))</f>
        <v/>
      </c>
      <c r="BU77" s="35" t="str">
        <f ca="true">+IF(OFFSET('Water Data'!$C$30,0,10*ROW('Water Data'!C71))="","",OFFSET('Water Data'!$C$30,0,10*ROW('Water Data'!C71)))</f>
        <v/>
      </c>
      <c r="BV77" s="35" t="str">
        <f ca="true">+IF(OFFSET('Water Data'!$D$28,0,10*ROW('Water Data'!D71))="","",OFFSET('Water Data'!$D$28,0,10*ROW('Water Data'!D71)))</f>
        <v/>
      </c>
      <c r="BW77" s="35" t="str">
        <f ca="true">+IF(OFFSET('Water Data'!$D$29,0,10*ROW('Water Data'!D71))="","",OFFSET('Water Data'!$D$29,0,10*ROW('Water Data'!D71)))</f>
        <v/>
      </c>
      <c r="BX77" s="35" t="str">
        <f ca="true">+IF(OFFSET('Water Data'!$D$30,0,10*ROW('Water Data'!D71))="","",OFFSET('Water Data'!$D$30,0,10*ROW('Water Data'!D71)))</f>
        <v/>
      </c>
      <c r="BY77" s="35" t="str">
        <f ca="true">+IF(OFFSET('Water Data'!$E$28,0,10*ROW('Water Data'!E71))="","",OFFSET('Water Data'!$E$28,0,10*ROW('Water Data'!E71)))</f>
        <v/>
      </c>
      <c r="BZ77" s="35" t="str">
        <f ca="true">+IF(OFFSET('Water Data'!$E$29,0,10*ROW('Water Data'!E71))="","",OFFSET('Water Data'!$E$29,0,10*ROW('Water Data'!E71)))</f>
        <v/>
      </c>
      <c r="CA77" s="35" t="str">
        <f ca="true">+IF(OFFSET('Water Data'!$E$30,0,10*ROW('Water Data'!E71))="","",OFFSET('Water Data'!$E$30,0,10*ROW('Water Data'!E71)))</f>
        <v/>
      </c>
      <c r="CB77" s="35" t="str">
        <f ca="true">+IF(OFFSET('Water Data'!$F$28,0,10*ROW('Water Data'!F71))="","",OFFSET('Water Data'!$F$28,0,10*ROW('Water Data'!F71)))</f>
        <v/>
      </c>
      <c r="CC77" s="35" t="str">
        <f ca="true">+IF(OFFSET('Water Data'!$F$29,0,10*ROW('Water Data'!F71))="","",OFFSET('Water Data'!$F$29,0,10*ROW('Water Data'!F71)))</f>
        <v/>
      </c>
      <c r="CD77" s="35" t="str">
        <f ca="true">+IF(OFFSET('Water Data'!$F$30,0,10*ROW('Water Data'!F71))="","",OFFSET('Water Data'!$F$30,0,10*ROW('Water Data'!F71)))</f>
        <v/>
      </c>
      <c r="CE77" s="35" t="str">
        <f ca="true">+IF(OFFSET('Water Data'!$G$28,0,10*ROW('Water Data'!G71))="","",OFFSET('Water Data'!$G$28,0,10*ROW('Water Data'!G71)))</f>
        <v/>
      </c>
      <c r="CF77" s="35" t="str">
        <f ca="true">+IF(OFFSET('Water Data'!$G$29,0,10*ROW('Water Data'!G71))="","",OFFSET('Water Data'!$G$29,0,10*ROW('Water Data'!G71)))</f>
        <v/>
      </c>
      <c r="CG77" s="35" t="str">
        <f ca="true">+IF(OFFSET('Water Data'!$G$30,0,10*ROW('Water Data'!G71))="","",OFFSET('Water Data'!$G$30,0,10*ROW('Water Data'!G71)))</f>
        <v/>
      </c>
      <c r="CH77" s="35" t="str">
        <f ca="true">+IF(OFFSET('Water Data'!$H$28,0,10*ROW('Water Data'!H71))="","",OFFSET('Water Data'!$H$28,0,10*ROW('Water Data'!H71)))</f>
        <v/>
      </c>
      <c r="CI77" s="35" t="str">
        <f ca="true">+IF(OFFSET('Water Data'!$H$29,0,10*ROW('Water Data'!H71))="","",OFFSET('Water Data'!$H$29,0,10*ROW('Water Data'!H71)))</f>
        <v/>
      </c>
      <c r="CJ77" s="35" t="str">
        <f ca="true">+IF(OFFSET('Water Data'!$H$30,0,10*ROW('Water Data'!H71))="","",OFFSET('Water Data'!$H$30,0,10*ROW('Water Data'!H71)))</f>
        <v/>
      </c>
      <c r="CK77" s="35" t="str">
        <f ca="true">+IF(OFFSET('Sanitation Data'!$C$29,0,10*ROW('Sanitation Data'!C71))="","",OFFSET('Sanitation Data'!$C$29,0,10*ROW('Sanitation Data'!C71)))</f>
        <v/>
      </c>
      <c r="CL77" s="35" t="str">
        <f ca="true">+IF(OFFSET('Sanitation Data'!$C$30,0,10*ROW('Sanitation Data'!C71))="","",OFFSET('Sanitation Data'!$C$30,0,10*ROW('Sanitation Data'!C71)))</f>
        <v/>
      </c>
      <c r="CM77" s="35" t="str">
        <f ca="true">+IF(OFFSET('Sanitation Data'!$C$31,0,10*ROW('Sanitation Data'!C71))="","",OFFSET('Sanitation Data'!$C$31,0,10*ROW('Sanitation Data'!C71)))</f>
        <v/>
      </c>
      <c r="CN77" s="35" t="str">
        <f ca="true">+IF(OFFSET('Sanitation Data'!$C$32,0,10*ROW('Sanitation Data'!C71))="","",OFFSET('Sanitation Data'!$C$32,0,10*ROW('Sanitation Data'!C71)))</f>
        <v/>
      </c>
      <c r="CO77" s="35" t="str">
        <f ca="true">+IF(OFFSET('Sanitation Data'!$C$33,0,10*ROW('Sanitation Data'!C71))="","",OFFSET('Sanitation Data'!$C$33,0,10*ROW('Sanitation Data'!C71)))</f>
        <v/>
      </c>
      <c r="CP77" s="35" t="str">
        <f ca="true">+IF(OFFSET('Sanitation Data'!$D$29,0,10*ROW('Sanitation Data'!D71))="","",OFFSET('Sanitation Data'!$D$29,0,10*ROW('Sanitation Data'!D71)))</f>
        <v/>
      </c>
      <c r="CQ77" s="35" t="str">
        <f ca="true">+IF(OFFSET('Sanitation Data'!$D$30,0,10*ROW('Sanitation Data'!D71))="","",OFFSET('Sanitation Data'!$D$30,0,10*ROW('Sanitation Data'!D71)))</f>
        <v/>
      </c>
      <c r="CR77" s="35" t="str">
        <f ca="true">+IF(OFFSET('Sanitation Data'!$D$31,0,10*ROW('Sanitation Data'!D71))="","",OFFSET('Sanitation Data'!$D$31,0,10*ROW('Sanitation Data'!D71)))</f>
        <v/>
      </c>
      <c r="CS77" s="35" t="str">
        <f ca="true">+IF(OFFSET('Sanitation Data'!$D$32,0,10*ROW('Sanitation Data'!D71))="","",OFFSET('Sanitation Data'!$D$32,0,10*ROW('Sanitation Data'!D71)))</f>
        <v/>
      </c>
      <c r="CT77" s="35" t="str">
        <f ca="true">+IF(OFFSET('Sanitation Data'!$D$33,0,10*ROW('Sanitation Data'!D71))="","",OFFSET('Sanitation Data'!$D$33,0,10*ROW('Sanitation Data'!D71)))</f>
        <v/>
      </c>
      <c r="CU77" s="35" t="str">
        <f ca="true">+IF(OFFSET('Sanitation Data'!$E$29,0,10*ROW('Sanitation Data'!E71))="","",OFFSET('Sanitation Data'!$E$29,0,10*ROW('Sanitation Data'!E71)))</f>
        <v/>
      </c>
      <c r="CV77" s="35" t="str">
        <f ca="true">+IF(OFFSET('Sanitation Data'!$E$30,0,10*ROW('Sanitation Data'!E71))="","",OFFSET('Sanitation Data'!$E$30,0,10*ROW('Sanitation Data'!E71)))</f>
        <v/>
      </c>
      <c r="CW77" s="35" t="str">
        <f ca="true">+IF(OFFSET('Sanitation Data'!$E$31,0,10*ROW('Sanitation Data'!E71))="","",OFFSET('Sanitation Data'!$E$31,0,10*ROW('Sanitation Data'!E71)))</f>
        <v/>
      </c>
      <c r="CX77" s="35" t="str">
        <f ca="true">+IF(OFFSET('Sanitation Data'!$E$32,0,10*ROW('Sanitation Data'!E71))="","",OFFSET('Sanitation Data'!$E$32,0,10*ROW('Sanitation Data'!E71)))</f>
        <v/>
      </c>
      <c r="CY77" s="35" t="str">
        <f ca="true">+IF(OFFSET('Sanitation Data'!$E$33,0,10*ROW('Sanitation Data'!E71))="","",OFFSET('Sanitation Data'!$E$33,0,10*ROW('Sanitation Data'!E71)))</f>
        <v/>
      </c>
      <c r="CZ77" s="35" t="str">
        <f ca="true">+IF(OFFSET('Sanitation Data'!$F$29,0,10*ROW('Sanitation Data'!F71))="","",OFFSET('Sanitation Data'!$F$29,0,10*ROW('Sanitation Data'!F71)))</f>
        <v/>
      </c>
      <c r="DA77" s="35" t="str">
        <f ca="true">+IF(OFFSET('Sanitation Data'!$F$30,0,10*ROW('Sanitation Data'!F71))="","",OFFSET('Sanitation Data'!$F$30,0,10*ROW('Sanitation Data'!F71)))</f>
        <v/>
      </c>
      <c r="DB77" s="35" t="str">
        <f ca="true">+IF(OFFSET('Sanitation Data'!$F$31,0,10*ROW('Sanitation Data'!F71))="","",OFFSET('Sanitation Data'!$F$31,0,10*ROW('Sanitation Data'!F71)))</f>
        <v/>
      </c>
      <c r="DC77" s="35" t="str">
        <f ca="true">+IF(OFFSET('Sanitation Data'!$F$32,0,10*ROW('Sanitation Data'!F71))="","",OFFSET('Sanitation Data'!$F$32,0,10*ROW('Sanitation Data'!F71)))</f>
        <v/>
      </c>
      <c r="DD77" s="35" t="str">
        <f ca="true">+IF(OFFSET('Sanitation Data'!$F$33,0,10*ROW('Sanitation Data'!F71))="","",OFFSET('Sanitation Data'!$F$33,0,10*ROW('Sanitation Data'!F71)))</f>
        <v/>
      </c>
      <c r="DE77" s="35" t="str">
        <f ca="true">+IF(OFFSET('Sanitation Data'!$G$29,0,10*ROW('Sanitation Data'!G71))="","",OFFSET('Sanitation Data'!$G$29,0,10*ROW('Sanitation Data'!G71)))</f>
        <v/>
      </c>
      <c r="DF77" s="35" t="str">
        <f ca="true">+IF(OFFSET('Sanitation Data'!$G$30,0,10*ROW('Sanitation Data'!G71))="","",OFFSET('Sanitation Data'!$G$30,0,10*ROW('Sanitation Data'!G71)))</f>
        <v/>
      </c>
      <c r="DG77" s="35" t="str">
        <f ca="true">+IF(OFFSET('Sanitation Data'!$G$31,0,10*ROW('Sanitation Data'!G71))="","",OFFSET('Sanitation Data'!$G$31,0,10*ROW('Sanitation Data'!G71)))</f>
        <v/>
      </c>
      <c r="DH77" s="35" t="str">
        <f ca="true">+IF(OFFSET('Sanitation Data'!$G$32,0,10*ROW('Sanitation Data'!G71))="","",OFFSET('Sanitation Data'!$G$32,0,10*ROW('Sanitation Data'!G71)))</f>
        <v/>
      </c>
      <c r="DI77" s="35" t="str">
        <f ca="true">+IF(OFFSET('Sanitation Data'!$G$33,0,10*ROW('Sanitation Data'!G71))="","",OFFSET('Sanitation Data'!$G$33,0,10*ROW('Sanitation Data'!G71)))</f>
        <v/>
      </c>
      <c r="DJ77" s="35" t="str">
        <f ca="true">+IF(OFFSET('Sanitation Data'!$H$29,0,10*ROW('Sanitation Data'!H71))="","",OFFSET('Sanitation Data'!$H$29,0,10*ROW('Sanitation Data'!H71)))</f>
        <v/>
      </c>
      <c r="DK77" s="35" t="str">
        <f ca="true">+IF(OFFSET('Sanitation Data'!$H$30,0,10*ROW('Sanitation Data'!H71))="","",OFFSET('Sanitation Data'!$H$30,0,10*ROW('Sanitation Data'!H71)))</f>
        <v/>
      </c>
      <c r="DL77" s="35" t="str">
        <f ca="true">+IF(OFFSET('Sanitation Data'!$H$31,0,10*ROW('Sanitation Data'!H71))="","",OFFSET('Sanitation Data'!$H$31,0,10*ROW('Sanitation Data'!H71)))</f>
        <v/>
      </c>
      <c r="DM77" s="35" t="str">
        <f ca="true">+IF(OFFSET('Sanitation Data'!$H$32,0,10*ROW('Sanitation Data'!H71))="","",OFFSET('Sanitation Data'!$H$32,0,10*ROW('Sanitation Data'!H71)))</f>
        <v/>
      </c>
      <c r="DN77" s="35" t="str">
        <f ca="true">+IF(OFFSET('Sanitation Data'!$H$33,0,10*ROW('Sanitation Data'!H71))="","",OFFSET('Sanitation Data'!$H$33,0,10*ROW('Sanitation Data'!H71)))</f>
        <v/>
      </c>
      <c r="DO77" s="35" t="str">
        <f ca="true">+IF(OFFSET('Hygiene Data'!$C$12,0,10*ROW('Hygiene Data'!C71))="","",OFFSET('Hygiene Data'!$C$12,0,10*ROW('Hygiene Data'!C71)))</f>
        <v/>
      </c>
      <c r="DP77" s="35" t="str">
        <f ca="true">+IF(OFFSET('Hygiene Data'!$C$13,0,10*ROW('Hygiene Data'!C71))="","",OFFSET('Hygiene Data'!$C$13,0,10*ROW('Hygiene Data'!C71)))</f>
        <v/>
      </c>
      <c r="DQ77" s="35" t="str">
        <f ca="true">+IF(OFFSET('Hygiene Data'!$C$14,0,10*ROW('Hygiene Data'!C71))="","",OFFSET('Hygiene Data'!$C$14,0,10*ROW('Hygiene Data'!C71)))</f>
        <v/>
      </c>
      <c r="DR77" s="35" t="str">
        <f ca="true">+IF(OFFSET('Hygiene Data'!$D$12,0,10*ROW('Hygiene Data'!D71))="","",OFFSET('Hygiene Data'!$D$12,0,10*ROW('Hygiene Data'!D71)))</f>
        <v/>
      </c>
      <c r="DS77" s="35" t="str">
        <f ca="true">+IF(OFFSET('Hygiene Data'!$D$13,0,10*ROW('Hygiene Data'!D71))="","",OFFSET('Hygiene Data'!$D$13,0,10*ROW('Hygiene Data'!D71)))</f>
        <v/>
      </c>
      <c r="DT77" s="35" t="str">
        <f ca="true">+IF(OFFSET('Hygiene Data'!$D$14,0,10*ROW('Hygiene Data'!D71))="","",OFFSET('Hygiene Data'!$D$14,0,10*ROW('Hygiene Data'!D71)))</f>
        <v/>
      </c>
      <c r="DU77" s="35" t="str">
        <f ca="true">+IF(OFFSET('Hygiene Data'!$E$12,0,10*ROW('Hygiene Data'!E71))="","",OFFSET('Hygiene Data'!$E$12,0,10*ROW('Hygiene Data'!E71)))</f>
        <v/>
      </c>
      <c r="DV77" s="35" t="str">
        <f ca="true">+IF(OFFSET('Hygiene Data'!$E$13,0,10*ROW('Hygiene Data'!E71))="","",OFFSET('Hygiene Data'!$E$13,0,10*ROW('Hygiene Data'!E71)))</f>
        <v/>
      </c>
      <c r="DW77" s="35" t="str">
        <f ca="true">+IF(OFFSET('Hygiene Data'!$E$14,0,10*ROW('Hygiene Data'!E71))="","",OFFSET('Hygiene Data'!$E$14,0,10*ROW('Hygiene Data'!E71)))</f>
        <v/>
      </c>
      <c r="DX77" s="35" t="str">
        <f ca="true">+IF(OFFSET('Hygiene Data'!$F$12,0,10*ROW('Hygiene Data'!F71))="","",OFFSET('Hygiene Data'!$F$12,0,10*ROW('Hygiene Data'!F71)))</f>
        <v/>
      </c>
      <c r="DY77" s="35" t="str">
        <f ca="true">+IF(OFFSET('Hygiene Data'!$F$13,0,10*ROW('Hygiene Data'!F71))="","",OFFSET('Hygiene Data'!$F$13,0,10*ROW('Hygiene Data'!F71)))</f>
        <v/>
      </c>
      <c r="DZ77" s="35" t="str">
        <f ca="true">+IF(OFFSET('Hygiene Data'!$F$14,0,10*ROW('Hygiene Data'!F71))="","",OFFSET('Hygiene Data'!$F$14,0,10*ROW('Hygiene Data'!F71)))</f>
        <v/>
      </c>
      <c r="EA77" s="35" t="str">
        <f ca="true">+IF(OFFSET('Hygiene Data'!$G$12,0,10*ROW('Hygiene Data'!G71))="","",OFFSET('Hygiene Data'!$G$12,0,10*ROW('Hygiene Data'!G71)))</f>
        <v/>
      </c>
      <c r="EB77" s="35" t="str">
        <f ca="true">+IF(OFFSET('Hygiene Data'!$G$13,0,10*ROW('Hygiene Data'!G71))="","",OFFSET('Hygiene Data'!$G$13,0,10*ROW('Hygiene Data'!G71)))</f>
        <v/>
      </c>
      <c r="EC77" s="35" t="str">
        <f ca="true">+IF(OFFSET('Hygiene Data'!$G$14,0,10*ROW('Hygiene Data'!G71))="","",OFFSET('Hygiene Data'!$G$14,0,10*ROW('Hygiene Data'!G71)))</f>
        <v/>
      </c>
      <c r="ED77" s="35" t="str">
        <f ca="true">+IF(OFFSET('Hygiene Data'!$H$12,0,10*ROW('Hygiene Data'!H71))="","",OFFSET('Hygiene Data'!$H$12,0,10*ROW('Hygiene Data'!H71)))</f>
        <v/>
      </c>
      <c r="EE77" s="35" t="str">
        <f ca="true">+IF(OFFSET('Hygiene Data'!$H$13,0,10*ROW('Hygiene Data'!H71))="","",OFFSET('Hygiene Data'!$H$13,0,10*ROW('Hygiene Data'!H71)))</f>
        <v/>
      </c>
      <c r="EF77" s="35" t="str">
        <f ca="true">+IF(OFFSET('Hygiene Data'!$H$14,0,10*ROW('Hygiene Data'!H71))="","",OFFSET('Hygiene Data'!$H$14,0,10*ROW('Hygiene Data'!H71)))</f>
        <v/>
      </c>
    </row>
    <row r="78" x14ac:dyDescent="0.2">
      <c r="A78" s="58" t="str">
        <f ca="true">+IF(OFFSET('Water Data'!$B$1,0,10*ROW('Water Data'!B75))="","",OFFSET('Water Data'!$B$1,0,10*ROW('Water Data'!B75)))</f>
        <v/>
      </c>
      <c r="B78" s="58" t="str">
        <f ca="true">+IF(OFFSET('Water Data'!$A$3,0,10*ROW('Water Data'!A75))="","",OFFSET('Water Data'!$A$3,0,10*ROW('Water Data'!A75)))</f>
        <v/>
      </c>
      <c r="C78" s="58" t="str">
        <f ca="true">+IF(OFFSET('Water Data'!$C$3,0,10*ROW('Water Data'!C75))="","",OFFSET('Water Data'!$C$3,0,10*ROW('Water Data'!C75)))</f>
        <v/>
      </c>
      <c r="D78" s="247"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7"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7"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7"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7"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7"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7"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7"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7"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7"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7"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7"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7"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7"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7"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7"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7"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7"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8"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8"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8"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8"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8"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8"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8"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8"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8"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8"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8"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8"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8"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8"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8"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8"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8"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8"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8"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8"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8"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8"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8"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8"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8"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8"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8"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8"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8"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8"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9"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9"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9"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9"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9"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9"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9"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9"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9"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9"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9"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9"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9"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9"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9"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9"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9"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9"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5" t="str">
        <f ca="true">+IF(OFFSET('Water Data'!$C$28,0,10*ROW('Water Data'!C72))="","",OFFSET('Water Data'!$C$28,0,10*ROW('Water Data'!C72)))</f>
        <v/>
      </c>
      <c r="BT78" s="35" t="str">
        <f ca="true">+IF(OFFSET('Water Data'!$C$29,0,10*ROW('Water Data'!C72))="","",OFFSET('Water Data'!$C$29,0,10*ROW('Water Data'!C72)))</f>
        <v/>
      </c>
      <c r="BU78" s="35" t="str">
        <f ca="true">+IF(OFFSET('Water Data'!$C$30,0,10*ROW('Water Data'!C72))="","",OFFSET('Water Data'!$C$30,0,10*ROW('Water Data'!C72)))</f>
        <v/>
      </c>
      <c r="BV78" s="35" t="str">
        <f ca="true">+IF(OFFSET('Water Data'!$D$28,0,10*ROW('Water Data'!D72))="","",OFFSET('Water Data'!$D$28,0,10*ROW('Water Data'!D72)))</f>
        <v/>
      </c>
      <c r="BW78" s="35" t="str">
        <f ca="true">+IF(OFFSET('Water Data'!$D$29,0,10*ROW('Water Data'!D72))="","",OFFSET('Water Data'!$D$29,0,10*ROW('Water Data'!D72)))</f>
        <v/>
      </c>
      <c r="BX78" s="35" t="str">
        <f ca="true">+IF(OFFSET('Water Data'!$D$30,0,10*ROW('Water Data'!D72))="","",OFFSET('Water Data'!$D$30,0,10*ROW('Water Data'!D72)))</f>
        <v/>
      </c>
      <c r="BY78" s="35" t="str">
        <f ca="true">+IF(OFFSET('Water Data'!$E$28,0,10*ROW('Water Data'!E72))="","",OFFSET('Water Data'!$E$28,0,10*ROW('Water Data'!E72)))</f>
        <v/>
      </c>
      <c r="BZ78" s="35" t="str">
        <f ca="true">+IF(OFFSET('Water Data'!$E$29,0,10*ROW('Water Data'!E72))="","",OFFSET('Water Data'!$E$29,0,10*ROW('Water Data'!E72)))</f>
        <v/>
      </c>
      <c r="CA78" s="35" t="str">
        <f ca="true">+IF(OFFSET('Water Data'!$E$30,0,10*ROW('Water Data'!E72))="","",OFFSET('Water Data'!$E$30,0,10*ROW('Water Data'!E72)))</f>
        <v/>
      </c>
      <c r="CB78" s="35" t="str">
        <f ca="true">+IF(OFFSET('Water Data'!$F$28,0,10*ROW('Water Data'!F72))="","",OFFSET('Water Data'!$F$28,0,10*ROW('Water Data'!F72)))</f>
        <v/>
      </c>
      <c r="CC78" s="35" t="str">
        <f ca="true">+IF(OFFSET('Water Data'!$F$29,0,10*ROW('Water Data'!F72))="","",OFFSET('Water Data'!$F$29,0,10*ROW('Water Data'!F72)))</f>
        <v/>
      </c>
      <c r="CD78" s="35" t="str">
        <f ca="true">+IF(OFFSET('Water Data'!$F$30,0,10*ROW('Water Data'!F72))="","",OFFSET('Water Data'!$F$30,0,10*ROW('Water Data'!F72)))</f>
        <v/>
      </c>
      <c r="CE78" s="35" t="str">
        <f ca="true">+IF(OFFSET('Water Data'!$G$28,0,10*ROW('Water Data'!G72))="","",OFFSET('Water Data'!$G$28,0,10*ROW('Water Data'!G72)))</f>
        <v/>
      </c>
      <c r="CF78" s="35" t="str">
        <f ca="true">+IF(OFFSET('Water Data'!$G$29,0,10*ROW('Water Data'!G72))="","",OFFSET('Water Data'!$G$29,0,10*ROW('Water Data'!G72)))</f>
        <v/>
      </c>
      <c r="CG78" s="35" t="str">
        <f ca="true">+IF(OFFSET('Water Data'!$G$30,0,10*ROW('Water Data'!G72))="","",OFFSET('Water Data'!$G$30,0,10*ROW('Water Data'!G72)))</f>
        <v/>
      </c>
      <c r="CH78" s="35" t="str">
        <f ca="true">+IF(OFFSET('Water Data'!$H$28,0,10*ROW('Water Data'!H72))="","",OFFSET('Water Data'!$H$28,0,10*ROW('Water Data'!H72)))</f>
        <v/>
      </c>
      <c r="CI78" s="35" t="str">
        <f ca="true">+IF(OFFSET('Water Data'!$H$29,0,10*ROW('Water Data'!H72))="","",OFFSET('Water Data'!$H$29,0,10*ROW('Water Data'!H72)))</f>
        <v/>
      </c>
      <c r="CJ78" s="35" t="str">
        <f ca="true">+IF(OFFSET('Water Data'!$H$30,0,10*ROW('Water Data'!H72))="","",OFFSET('Water Data'!$H$30,0,10*ROW('Water Data'!H72)))</f>
        <v/>
      </c>
      <c r="CK78" s="35" t="str">
        <f ca="true">+IF(OFFSET('Sanitation Data'!$C$29,0,10*ROW('Sanitation Data'!C72))="","",OFFSET('Sanitation Data'!$C$29,0,10*ROW('Sanitation Data'!C72)))</f>
        <v/>
      </c>
      <c r="CL78" s="35" t="str">
        <f ca="true">+IF(OFFSET('Sanitation Data'!$C$30,0,10*ROW('Sanitation Data'!C72))="","",OFFSET('Sanitation Data'!$C$30,0,10*ROW('Sanitation Data'!C72)))</f>
        <v/>
      </c>
      <c r="CM78" s="35" t="str">
        <f ca="true">+IF(OFFSET('Sanitation Data'!$C$31,0,10*ROW('Sanitation Data'!C72))="","",OFFSET('Sanitation Data'!$C$31,0,10*ROW('Sanitation Data'!C72)))</f>
        <v/>
      </c>
      <c r="CN78" s="35" t="str">
        <f ca="true">+IF(OFFSET('Sanitation Data'!$C$32,0,10*ROW('Sanitation Data'!C72))="","",OFFSET('Sanitation Data'!$C$32,0,10*ROW('Sanitation Data'!C72)))</f>
        <v/>
      </c>
      <c r="CO78" s="35" t="str">
        <f ca="true">+IF(OFFSET('Sanitation Data'!$C$33,0,10*ROW('Sanitation Data'!C72))="","",OFFSET('Sanitation Data'!$C$33,0,10*ROW('Sanitation Data'!C72)))</f>
        <v/>
      </c>
      <c r="CP78" s="35" t="str">
        <f ca="true">+IF(OFFSET('Sanitation Data'!$D$29,0,10*ROW('Sanitation Data'!D72))="","",OFFSET('Sanitation Data'!$D$29,0,10*ROW('Sanitation Data'!D72)))</f>
        <v/>
      </c>
      <c r="CQ78" s="35" t="str">
        <f ca="true">+IF(OFFSET('Sanitation Data'!$D$30,0,10*ROW('Sanitation Data'!D72))="","",OFFSET('Sanitation Data'!$D$30,0,10*ROW('Sanitation Data'!D72)))</f>
        <v/>
      </c>
      <c r="CR78" s="35" t="str">
        <f ca="true">+IF(OFFSET('Sanitation Data'!$D$31,0,10*ROW('Sanitation Data'!D72))="","",OFFSET('Sanitation Data'!$D$31,0,10*ROW('Sanitation Data'!D72)))</f>
        <v/>
      </c>
      <c r="CS78" s="35" t="str">
        <f ca="true">+IF(OFFSET('Sanitation Data'!$D$32,0,10*ROW('Sanitation Data'!D72))="","",OFFSET('Sanitation Data'!$D$32,0,10*ROW('Sanitation Data'!D72)))</f>
        <v/>
      </c>
      <c r="CT78" s="35" t="str">
        <f ca="true">+IF(OFFSET('Sanitation Data'!$D$33,0,10*ROW('Sanitation Data'!D72))="","",OFFSET('Sanitation Data'!$D$33,0,10*ROW('Sanitation Data'!D72)))</f>
        <v/>
      </c>
      <c r="CU78" s="35" t="str">
        <f ca="true">+IF(OFFSET('Sanitation Data'!$E$29,0,10*ROW('Sanitation Data'!E72))="","",OFFSET('Sanitation Data'!$E$29,0,10*ROW('Sanitation Data'!E72)))</f>
        <v/>
      </c>
      <c r="CV78" s="35" t="str">
        <f ca="true">+IF(OFFSET('Sanitation Data'!$E$30,0,10*ROW('Sanitation Data'!E72))="","",OFFSET('Sanitation Data'!$E$30,0,10*ROW('Sanitation Data'!E72)))</f>
        <v/>
      </c>
      <c r="CW78" s="35" t="str">
        <f ca="true">+IF(OFFSET('Sanitation Data'!$E$31,0,10*ROW('Sanitation Data'!E72))="","",OFFSET('Sanitation Data'!$E$31,0,10*ROW('Sanitation Data'!E72)))</f>
        <v/>
      </c>
      <c r="CX78" s="35" t="str">
        <f ca="true">+IF(OFFSET('Sanitation Data'!$E$32,0,10*ROW('Sanitation Data'!E72))="","",OFFSET('Sanitation Data'!$E$32,0,10*ROW('Sanitation Data'!E72)))</f>
        <v/>
      </c>
      <c r="CY78" s="35" t="str">
        <f ca="true">+IF(OFFSET('Sanitation Data'!$E$33,0,10*ROW('Sanitation Data'!E72))="","",OFFSET('Sanitation Data'!$E$33,0,10*ROW('Sanitation Data'!E72)))</f>
        <v/>
      </c>
      <c r="CZ78" s="35" t="str">
        <f ca="true">+IF(OFFSET('Sanitation Data'!$F$29,0,10*ROW('Sanitation Data'!F72))="","",OFFSET('Sanitation Data'!$F$29,0,10*ROW('Sanitation Data'!F72)))</f>
        <v/>
      </c>
      <c r="DA78" s="35" t="str">
        <f ca="true">+IF(OFFSET('Sanitation Data'!$F$30,0,10*ROW('Sanitation Data'!F72))="","",OFFSET('Sanitation Data'!$F$30,0,10*ROW('Sanitation Data'!F72)))</f>
        <v/>
      </c>
      <c r="DB78" s="35" t="str">
        <f ca="true">+IF(OFFSET('Sanitation Data'!$F$31,0,10*ROW('Sanitation Data'!F72))="","",OFFSET('Sanitation Data'!$F$31,0,10*ROW('Sanitation Data'!F72)))</f>
        <v/>
      </c>
      <c r="DC78" s="35" t="str">
        <f ca="true">+IF(OFFSET('Sanitation Data'!$F$32,0,10*ROW('Sanitation Data'!F72))="","",OFFSET('Sanitation Data'!$F$32,0,10*ROW('Sanitation Data'!F72)))</f>
        <v/>
      </c>
      <c r="DD78" s="35" t="str">
        <f ca="true">+IF(OFFSET('Sanitation Data'!$F$33,0,10*ROW('Sanitation Data'!F72))="","",OFFSET('Sanitation Data'!$F$33,0,10*ROW('Sanitation Data'!F72)))</f>
        <v/>
      </c>
      <c r="DE78" s="35" t="str">
        <f ca="true">+IF(OFFSET('Sanitation Data'!$G$29,0,10*ROW('Sanitation Data'!G72))="","",OFFSET('Sanitation Data'!$G$29,0,10*ROW('Sanitation Data'!G72)))</f>
        <v/>
      </c>
      <c r="DF78" s="35" t="str">
        <f ca="true">+IF(OFFSET('Sanitation Data'!$G$30,0,10*ROW('Sanitation Data'!G72))="","",OFFSET('Sanitation Data'!$G$30,0,10*ROW('Sanitation Data'!G72)))</f>
        <v/>
      </c>
      <c r="DG78" s="35" t="str">
        <f ca="true">+IF(OFFSET('Sanitation Data'!$G$31,0,10*ROW('Sanitation Data'!G72))="","",OFFSET('Sanitation Data'!$G$31,0,10*ROW('Sanitation Data'!G72)))</f>
        <v/>
      </c>
      <c r="DH78" s="35" t="str">
        <f ca="true">+IF(OFFSET('Sanitation Data'!$G$32,0,10*ROW('Sanitation Data'!G72))="","",OFFSET('Sanitation Data'!$G$32,0,10*ROW('Sanitation Data'!G72)))</f>
        <v/>
      </c>
      <c r="DI78" s="35" t="str">
        <f ca="true">+IF(OFFSET('Sanitation Data'!$G$33,0,10*ROW('Sanitation Data'!G72))="","",OFFSET('Sanitation Data'!$G$33,0,10*ROW('Sanitation Data'!G72)))</f>
        <v/>
      </c>
      <c r="DJ78" s="35" t="str">
        <f ca="true">+IF(OFFSET('Sanitation Data'!$H$29,0,10*ROW('Sanitation Data'!H72))="","",OFFSET('Sanitation Data'!$H$29,0,10*ROW('Sanitation Data'!H72)))</f>
        <v/>
      </c>
      <c r="DK78" s="35" t="str">
        <f ca="true">+IF(OFFSET('Sanitation Data'!$H$30,0,10*ROW('Sanitation Data'!H72))="","",OFFSET('Sanitation Data'!$H$30,0,10*ROW('Sanitation Data'!H72)))</f>
        <v/>
      </c>
      <c r="DL78" s="35" t="str">
        <f ca="true">+IF(OFFSET('Sanitation Data'!$H$31,0,10*ROW('Sanitation Data'!H72))="","",OFFSET('Sanitation Data'!$H$31,0,10*ROW('Sanitation Data'!H72)))</f>
        <v/>
      </c>
      <c r="DM78" s="35" t="str">
        <f ca="true">+IF(OFFSET('Sanitation Data'!$H$32,0,10*ROW('Sanitation Data'!H72))="","",OFFSET('Sanitation Data'!$H$32,0,10*ROW('Sanitation Data'!H72)))</f>
        <v/>
      </c>
      <c r="DN78" s="35" t="str">
        <f ca="true">+IF(OFFSET('Sanitation Data'!$H$33,0,10*ROW('Sanitation Data'!H72))="","",OFFSET('Sanitation Data'!$H$33,0,10*ROW('Sanitation Data'!H72)))</f>
        <v/>
      </c>
      <c r="DO78" s="35" t="str">
        <f ca="true">+IF(OFFSET('Hygiene Data'!$C$12,0,10*ROW('Hygiene Data'!C72))="","",OFFSET('Hygiene Data'!$C$12,0,10*ROW('Hygiene Data'!C72)))</f>
        <v/>
      </c>
      <c r="DP78" s="35" t="str">
        <f ca="true">+IF(OFFSET('Hygiene Data'!$C$13,0,10*ROW('Hygiene Data'!C72))="","",OFFSET('Hygiene Data'!$C$13,0,10*ROW('Hygiene Data'!C72)))</f>
        <v/>
      </c>
      <c r="DQ78" s="35" t="str">
        <f ca="true">+IF(OFFSET('Hygiene Data'!$C$14,0,10*ROW('Hygiene Data'!C72))="","",OFFSET('Hygiene Data'!$C$14,0,10*ROW('Hygiene Data'!C72)))</f>
        <v/>
      </c>
      <c r="DR78" s="35" t="str">
        <f ca="true">+IF(OFFSET('Hygiene Data'!$D$12,0,10*ROW('Hygiene Data'!D72))="","",OFFSET('Hygiene Data'!$D$12,0,10*ROW('Hygiene Data'!D72)))</f>
        <v/>
      </c>
      <c r="DS78" s="35" t="str">
        <f ca="true">+IF(OFFSET('Hygiene Data'!$D$13,0,10*ROW('Hygiene Data'!D72))="","",OFFSET('Hygiene Data'!$D$13,0,10*ROW('Hygiene Data'!D72)))</f>
        <v/>
      </c>
      <c r="DT78" s="35" t="str">
        <f ca="true">+IF(OFFSET('Hygiene Data'!$D$14,0,10*ROW('Hygiene Data'!D72))="","",OFFSET('Hygiene Data'!$D$14,0,10*ROW('Hygiene Data'!D72)))</f>
        <v/>
      </c>
      <c r="DU78" s="35" t="str">
        <f ca="true">+IF(OFFSET('Hygiene Data'!$E$12,0,10*ROW('Hygiene Data'!E72))="","",OFFSET('Hygiene Data'!$E$12,0,10*ROW('Hygiene Data'!E72)))</f>
        <v/>
      </c>
      <c r="DV78" s="35" t="str">
        <f ca="true">+IF(OFFSET('Hygiene Data'!$E$13,0,10*ROW('Hygiene Data'!E72))="","",OFFSET('Hygiene Data'!$E$13,0,10*ROW('Hygiene Data'!E72)))</f>
        <v/>
      </c>
      <c r="DW78" s="35" t="str">
        <f ca="true">+IF(OFFSET('Hygiene Data'!$E$14,0,10*ROW('Hygiene Data'!E72))="","",OFFSET('Hygiene Data'!$E$14,0,10*ROW('Hygiene Data'!E72)))</f>
        <v/>
      </c>
      <c r="DX78" s="35" t="str">
        <f ca="true">+IF(OFFSET('Hygiene Data'!$F$12,0,10*ROW('Hygiene Data'!F72))="","",OFFSET('Hygiene Data'!$F$12,0,10*ROW('Hygiene Data'!F72)))</f>
        <v/>
      </c>
      <c r="DY78" s="35" t="str">
        <f ca="true">+IF(OFFSET('Hygiene Data'!$F$13,0,10*ROW('Hygiene Data'!F72))="","",OFFSET('Hygiene Data'!$F$13,0,10*ROW('Hygiene Data'!F72)))</f>
        <v/>
      </c>
      <c r="DZ78" s="35" t="str">
        <f ca="true">+IF(OFFSET('Hygiene Data'!$F$14,0,10*ROW('Hygiene Data'!F72))="","",OFFSET('Hygiene Data'!$F$14,0,10*ROW('Hygiene Data'!F72)))</f>
        <v/>
      </c>
      <c r="EA78" s="35" t="str">
        <f ca="true">+IF(OFFSET('Hygiene Data'!$G$12,0,10*ROW('Hygiene Data'!G72))="","",OFFSET('Hygiene Data'!$G$12,0,10*ROW('Hygiene Data'!G72)))</f>
        <v/>
      </c>
      <c r="EB78" s="35" t="str">
        <f ca="true">+IF(OFFSET('Hygiene Data'!$G$13,0,10*ROW('Hygiene Data'!G72))="","",OFFSET('Hygiene Data'!$G$13,0,10*ROW('Hygiene Data'!G72)))</f>
        <v/>
      </c>
      <c r="EC78" s="35" t="str">
        <f ca="true">+IF(OFFSET('Hygiene Data'!$G$14,0,10*ROW('Hygiene Data'!G72))="","",OFFSET('Hygiene Data'!$G$14,0,10*ROW('Hygiene Data'!G72)))</f>
        <v/>
      </c>
      <c r="ED78" s="35" t="str">
        <f ca="true">+IF(OFFSET('Hygiene Data'!$H$12,0,10*ROW('Hygiene Data'!H72))="","",OFFSET('Hygiene Data'!$H$12,0,10*ROW('Hygiene Data'!H72)))</f>
        <v/>
      </c>
      <c r="EE78" s="35" t="str">
        <f ca="true">+IF(OFFSET('Hygiene Data'!$H$13,0,10*ROW('Hygiene Data'!H72))="","",OFFSET('Hygiene Data'!$H$13,0,10*ROW('Hygiene Data'!H72)))</f>
        <v/>
      </c>
      <c r="EF78" s="35" t="str">
        <f ca="true">+IF(OFFSET('Hygiene Data'!$H$14,0,10*ROW('Hygiene Data'!H72))="","",OFFSET('Hygiene Data'!$H$14,0,10*ROW('Hygiene Data'!H72)))</f>
        <v/>
      </c>
    </row>
    <row r="79" x14ac:dyDescent="0.2">
      <c r="A79" s="58" t="str">
        <f ca="true">+IF(OFFSET('Water Data'!$B$1,0,10*ROW('Water Data'!B76))="","",OFFSET('Water Data'!$B$1,0,10*ROW('Water Data'!B76)))</f>
        <v/>
      </c>
      <c r="B79" s="58" t="str">
        <f ca="true">+IF(OFFSET('Water Data'!$A$3,0,10*ROW('Water Data'!A76))="","",OFFSET('Water Data'!$A$3,0,10*ROW('Water Data'!A76)))</f>
        <v/>
      </c>
      <c r="C79" s="58" t="str">
        <f ca="true">+IF(OFFSET('Water Data'!$C$3,0,10*ROW('Water Data'!C76))="","",OFFSET('Water Data'!$C$3,0,10*ROW('Water Data'!C76)))</f>
        <v/>
      </c>
      <c r="D79" s="247"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7"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7"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7"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7"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7"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7"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7"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7"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7"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7"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7"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7"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7"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7"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7"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7"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7"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8"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8"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8"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8"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8"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8"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8"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8"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8"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8"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8"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8"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8"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8"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8"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8"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8"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8"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8"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8"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8"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8"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8"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8"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8"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8"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8"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8"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8"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8"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9"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9"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9"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9"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9"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9"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9"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9"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9"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9"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9"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9"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9"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9"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9"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9"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9"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9"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5" t="str">
        <f ca="true">+IF(OFFSET('Water Data'!$C$28,0,10*ROW('Water Data'!C73))="","",OFFSET('Water Data'!$C$28,0,10*ROW('Water Data'!C73)))</f>
        <v/>
      </c>
      <c r="BT79" s="35" t="str">
        <f ca="true">+IF(OFFSET('Water Data'!$C$29,0,10*ROW('Water Data'!C73))="","",OFFSET('Water Data'!$C$29,0,10*ROW('Water Data'!C73)))</f>
        <v/>
      </c>
      <c r="BU79" s="35" t="str">
        <f ca="true">+IF(OFFSET('Water Data'!$C$30,0,10*ROW('Water Data'!C73))="","",OFFSET('Water Data'!$C$30,0,10*ROW('Water Data'!C73)))</f>
        <v/>
      </c>
      <c r="BV79" s="35" t="str">
        <f ca="true">+IF(OFFSET('Water Data'!$D$28,0,10*ROW('Water Data'!D73))="","",OFFSET('Water Data'!$D$28,0,10*ROW('Water Data'!D73)))</f>
        <v/>
      </c>
      <c r="BW79" s="35" t="str">
        <f ca="true">+IF(OFFSET('Water Data'!$D$29,0,10*ROW('Water Data'!D73))="","",OFFSET('Water Data'!$D$29,0,10*ROW('Water Data'!D73)))</f>
        <v/>
      </c>
      <c r="BX79" s="35" t="str">
        <f ca="true">+IF(OFFSET('Water Data'!$D$30,0,10*ROW('Water Data'!D73))="","",OFFSET('Water Data'!$D$30,0,10*ROW('Water Data'!D73)))</f>
        <v/>
      </c>
      <c r="BY79" s="35" t="str">
        <f ca="true">+IF(OFFSET('Water Data'!$E$28,0,10*ROW('Water Data'!E73))="","",OFFSET('Water Data'!$E$28,0,10*ROW('Water Data'!E73)))</f>
        <v/>
      </c>
      <c r="BZ79" s="35" t="str">
        <f ca="true">+IF(OFFSET('Water Data'!$E$29,0,10*ROW('Water Data'!E73))="","",OFFSET('Water Data'!$E$29,0,10*ROW('Water Data'!E73)))</f>
        <v/>
      </c>
      <c r="CA79" s="35" t="str">
        <f ca="true">+IF(OFFSET('Water Data'!$E$30,0,10*ROW('Water Data'!E73))="","",OFFSET('Water Data'!$E$30,0,10*ROW('Water Data'!E73)))</f>
        <v/>
      </c>
      <c r="CB79" s="35" t="str">
        <f ca="true">+IF(OFFSET('Water Data'!$F$28,0,10*ROW('Water Data'!F73))="","",OFFSET('Water Data'!$F$28,0,10*ROW('Water Data'!F73)))</f>
        <v/>
      </c>
      <c r="CC79" s="35" t="str">
        <f ca="true">+IF(OFFSET('Water Data'!$F$29,0,10*ROW('Water Data'!F73))="","",OFFSET('Water Data'!$F$29,0,10*ROW('Water Data'!F73)))</f>
        <v/>
      </c>
      <c r="CD79" s="35" t="str">
        <f ca="true">+IF(OFFSET('Water Data'!$F$30,0,10*ROW('Water Data'!F73))="","",OFFSET('Water Data'!$F$30,0,10*ROW('Water Data'!F73)))</f>
        <v/>
      </c>
      <c r="CE79" s="35" t="str">
        <f ca="true">+IF(OFFSET('Water Data'!$G$28,0,10*ROW('Water Data'!G73))="","",OFFSET('Water Data'!$G$28,0,10*ROW('Water Data'!G73)))</f>
        <v/>
      </c>
      <c r="CF79" s="35" t="str">
        <f ca="true">+IF(OFFSET('Water Data'!$G$29,0,10*ROW('Water Data'!G73))="","",OFFSET('Water Data'!$G$29,0,10*ROW('Water Data'!G73)))</f>
        <v/>
      </c>
      <c r="CG79" s="35" t="str">
        <f ca="true">+IF(OFFSET('Water Data'!$G$30,0,10*ROW('Water Data'!G73))="","",OFFSET('Water Data'!$G$30,0,10*ROW('Water Data'!G73)))</f>
        <v/>
      </c>
      <c r="CH79" s="35" t="str">
        <f ca="true">+IF(OFFSET('Water Data'!$H$28,0,10*ROW('Water Data'!H73))="","",OFFSET('Water Data'!$H$28,0,10*ROW('Water Data'!H73)))</f>
        <v/>
      </c>
      <c r="CI79" s="35" t="str">
        <f ca="true">+IF(OFFSET('Water Data'!$H$29,0,10*ROW('Water Data'!H73))="","",OFFSET('Water Data'!$H$29,0,10*ROW('Water Data'!H73)))</f>
        <v/>
      </c>
      <c r="CJ79" s="35" t="str">
        <f ca="true">+IF(OFFSET('Water Data'!$H$30,0,10*ROW('Water Data'!H73))="","",OFFSET('Water Data'!$H$30,0,10*ROW('Water Data'!H73)))</f>
        <v/>
      </c>
      <c r="CK79" s="35" t="str">
        <f ca="true">+IF(OFFSET('Sanitation Data'!$C$29,0,10*ROW('Sanitation Data'!C73))="","",OFFSET('Sanitation Data'!$C$29,0,10*ROW('Sanitation Data'!C73)))</f>
        <v/>
      </c>
      <c r="CL79" s="35" t="str">
        <f ca="true">+IF(OFFSET('Sanitation Data'!$C$30,0,10*ROW('Sanitation Data'!C73))="","",OFFSET('Sanitation Data'!$C$30,0,10*ROW('Sanitation Data'!C73)))</f>
        <v/>
      </c>
      <c r="CM79" s="35" t="str">
        <f ca="true">+IF(OFFSET('Sanitation Data'!$C$31,0,10*ROW('Sanitation Data'!C73))="","",OFFSET('Sanitation Data'!$C$31,0,10*ROW('Sanitation Data'!C73)))</f>
        <v/>
      </c>
      <c r="CN79" s="35" t="str">
        <f ca="true">+IF(OFFSET('Sanitation Data'!$C$32,0,10*ROW('Sanitation Data'!C73))="","",OFFSET('Sanitation Data'!$C$32,0,10*ROW('Sanitation Data'!C73)))</f>
        <v/>
      </c>
      <c r="CO79" s="35" t="str">
        <f ca="true">+IF(OFFSET('Sanitation Data'!$C$33,0,10*ROW('Sanitation Data'!C73))="","",OFFSET('Sanitation Data'!$C$33,0,10*ROW('Sanitation Data'!C73)))</f>
        <v/>
      </c>
      <c r="CP79" s="35" t="str">
        <f ca="true">+IF(OFFSET('Sanitation Data'!$D$29,0,10*ROW('Sanitation Data'!D73))="","",OFFSET('Sanitation Data'!$D$29,0,10*ROW('Sanitation Data'!D73)))</f>
        <v/>
      </c>
      <c r="CQ79" s="35" t="str">
        <f ca="true">+IF(OFFSET('Sanitation Data'!$D$30,0,10*ROW('Sanitation Data'!D73))="","",OFFSET('Sanitation Data'!$D$30,0,10*ROW('Sanitation Data'!D73)))</f>
        <v/>
      </c>
      <c r="CR79" s="35" t="str">
        <f ca="true">+IF(OFFSET('Sanitation Data'!$D$31,0,10*ROW('Sanitation Data'!D73))="","",OFFSET('Sanitation Data'!$D$31,0,10*ROW('Sanitation Data'!D73)))</f>
        <v/>
      </c>
      <c r="CS79" s="35" t="str">
        <f ca="true">+IF(OFFSET('Sanitation Data'!$D$32,0,10*ROW('Sanitation Data'!D73))="","",OFFSET('Sanitation Data'!$D$32,0,10*ROW('Sanitation Data'!D73)))</f>
        <v/>
      </c>
      <c r="CT79" s="35" t="str">
        <f ca="true">+IF(OFFSET('Sanitation Data'!$D$33,0,10*ROW('Sanitation Data'!D73))="","",OFFSET('Sanitation Data'!$D$33,0,10*ROW('Sanitation Data'!D73)))</f>
        <v/>
      </c>
      <c r="CU79" s="35" t="str">
        <f ca="true">+IF(OFFSET('Sanitation Data'!$E$29,0,10*ROW('Sanitation Data'!E73))="","",OFFSET('Sanitation Data'!$E$29,0,10*ROW('Sanitation Data'!E73)))</f>
        <v/>
      </c>
      <c r="CV79" s="35" t="str">
        <f ca="true">+IF(OFFSET('Sanitation Data'!$E$30,0,10*ROW('Sanitation Data'!E73))="","",OFFSET('Sanitation Data'!$E$30,0,10*ROW('Sanitation Data'!E73)))</f>
        <v/>
      </c>
      <c r="CW79" s="35" t="str">
        <f ca="true">+IF(OFFSET('Sanitation Data'!$E$31,0,10*ROW('Sanitation Data'!E73))="","",OFFSET('Sanitation Data'!$E$31,0,10*ROW('Sanitation Data'!E73)))</f>
        <v/>
      </c>
      <c r="CX79" s="35" t="str">
        <f ca="true">+IF(OFFSET('Sanitation Data'!$E$32,0,10*ROW('Sanitation Data'!E73))="","",OFFSET('Sanitation Data'!$E$32,0,10*ROW('Sanitation Data'!E73)))</f>
        <v/>
      </c>
      <c r="CY79" s="35" t="str">
        <f ca="true">+IF(OFFSET('Sanitation Data'!$E$33,0,10*ROW('Sanitation Data'!E73))="","",OFFSET('Sanitation Data'!$E$33,0,10*ROW('Sanitation Data'!E73)))</f>
        <v/>
      </c>
      <c r="CZ79" s="35" t="str">
        <f ca="true">+IF(OFFSET('Sanitation Data'!$F$29,0,10*ROW('Sanitation Data'!F73))="","",OFFSET('Sanitation Data'!$F$29,0,10*ROW('Sanitation Data'!F73)))</f>
        <v/>
      </c>
      <c r="DA79" s="35" t="str">
        <f ca="true">+IF(OFFSET('Sanitation Data'!$F$30,0,10*ROW('Sanitation Data'!F73))="","",OFFSET('Sanitation Data'!$F$30,0,10*ROW('Sanitation Data'!F73)))</f>
        <v/>
      </c>
      <c r="DB79" s="35" t="str">
        <f ca="true">+IF(OFFSET('Sanitation Data'!$F$31,0,10*ROW('Sanitation Data'!F73))="","",OFFSET('Sanitation Data'!$F$31,0,10*ROW('Sanitation Data'!F73)))</f>
        <v/>
      </c>
      <c r="DC79" s="35" t="str">
        <f ca="true">+IF(OFFSET('Sanitation Data'!$F$32,0,10*ROW('Sanitation Data'!F73))="","",OFFSET('Sanitation Data'!$F$32,0,10*ROW('Sanitation Data'!F73)))</f>
        <v/>
      </c>
      <c r="DD79" s="35" t="str">
        <f ca="true">+IF(OFFSET('Sanitation Data'!$F$33,0,10*ROW('Sanitation Data'!F73))="","",OFFSET('Sanitation Data'!$F$33,0,10*ROW('Sanitation Data'!F73)))</f>
        <v/>
      </c>
      <c r="DE79" s="35" t="str">
        <f ca="true">+IF(OFFSET('Sanitation Data'!$G$29,0,10*ROW('Sanitation Data'!G73))="","",OFFSET('Sanitation Data'!$G$29,0,10*ROW('Sanitation Data'!G73)))</f>
        <v/>
      </c>
      <c r="DF79" s="35" t="str">
        <f ca="true">+IF(OFFSET('Sanitation Data'!$G$30,0,10*ROW('Sanitation Data'!G73))="","",OFFSET('Sanitation Data'!$G$30,0,10*ROW('Sanitation Data'!G73)))</f>
        <v/>
      </c>
      <c r="DG79" s="35" t="str">
        <f ca="true">+IF(OFFSET('Sanitation Data'!$G$31,0,10*ROW('Sanitation Data'!G73))="","",OFFSET('Sanitation Data'!$G$31,0,10*ROW('Sanitation Data'!G73)))</f>
        <v/>
      </c>
      <c r="DH79" s="35" t="str">
        <f ca="true">+IF(OFFSET('Sanitation Data'!$G$32,0,10*ROW('Sanitation Data'!G73))="","",OFFSET('Sanitation Data'!$G$32,0,10*ROW('Sanitation Data'!G73)))</f>
        <v/>
      </c>
      <c r="DI79" s="35" t="str">
        <f ca="true">+IF(OFFSET('Sanitation Data'!$G$33,0,10*ROW('Sanitation Data'!G73))="","",OFFSET('Sanitation Data'!$G$33,0,10*ROW('Sanitation Data'!G73)))</f>
        <v/>
      </c>
      <c r="DJ79" s="35" t="str">
        <f ca="true">+IF(OFFSET('Sanitation Data'!$H$29,0,10*ROW('Sanitation Data'!H73))="","",OFFSET('Sanitation Data'!$H$29,0,10*ROW('Sanitation Data'!H73)))</f>
        <v/>
      </c>
      <c r="DK79" s="35" t="str">
        <f ca="true">+IF(OFFSET('Sanitation Data'!$H$30,0,10*ROW('Sanitation Data'!H73))="","",OFFSET('Sanitation Data'!$H$30,0,10*ROW('Sanitation Data'!H73)))</f>
        <v/>
      </c>
      <c r="DL79" s="35" t="str">
        <f ca="true">+IF(OFFSET('Sanitation Data'!$H$31,0,10*ROW('Sanitation Data'!H73))="","",OFFSET('Sanitation Data'!$H$31,0,10*ROW('Sanitation Data'!H73)))</f>
        <v/>
      </c>
      <c r="DM79" s="35" t="str">
        <f ca="true">+IF(OFFSET('Sanitation Data'!$H$32,0,10*ROW('Sanitation Data'!H73))="","",OFFSET('Sanitation Data'!$H$32,0,10*ROW('Sanitation Data'!H73)))</f>
        <v/>
      </c>
      <c r="DN79" s="35" t="str">
        <f ca="true">+IF(OFFSET('Sanitation Data'!$H$33,0,10*ROW('Sanitation Data'!H73))="","",OFFSET('Sanitation Data'!$H$33,0,10*ROW('Sanitation Data'!H73)))</f>
        <v/>
      </c>
      <c r="DO79" s="35" t="str">
        <f ca="true">+IF(OFFSET('Hygiene Data'!$C$12,0,10*ROW('Hygiene Data'!C73))="","",OFFSET('Hygiene Data'!$C$12,0,10*ROW('Hygiene Data'!C73)))</f>
        <v/>
      </c>
      <c r="DP79" s="35" t="str">
        <f ca="true">+IF(OFFSET('Hygiene Data'!$C$13,0,10*ROW('Hygiene Data'!C73))="","",OFFSET('Hygiene Data'!$C$13,0,10*ROW('Hygiene Data'!C73)))</f>
        <v/>
      </c>
      <c r="DQ79" s="35" t="str">
        <f ca="true">+IF(OFFSET('Hygiene Data'!$C$14,0,10*ROW('Hygiene Data'!C73))="","",OFFSET('Hygiene Data'!$C$14,0,10*ROW('Hygiene Data'!C73)))</f>
        <v/>
      </c>
      <c r="DR79" s="35" t="str">
        <f ca="true">+IF(OFFSET('Hygiene Data'!$D$12,0,10*ROW('Hygiene Data'!D73))="","",OFFSET('Hygiene Data'!$D$12,0,10*ROW('Hygiene Data'!D73)))</f>
        <v/>
      </c>
      <c r="DS79" s="35" t="str">
        <f ca="true">+IF(OFFSET('Hygiene Data'!$D$13,0,10*ROW('Hygiene Data'!D73))="","",OFFSET('Hygiene Data'!$D$13,0,10*ROW('Hygiene Data'!D73)))</f>
        <v/>
      </c>
      <c r="DT79" s="35" t="str">
        <f ca="true">+IF(OFFSET('Hygiene Data'!$D$14,0,10*ROW('Hygiene Data'!D73))="","",OFFSET('Hygiene Data'!$D$14,0,10*ROW('Hygiene Data'!D73)))</f>
        <v/>
      </c>
      <c r="DU79" s="35" t="str">
        <f ca="true">+IF(OFFSET('Hygiene Data'!$E$12,0,10*ROW('Hygiene Data'!E73))="","",OFFSET('Hygiene Data'!$E$12,0,10*ROW('Hygiene Data'!E73)))</f>
        <v/>
      </c>
      <c r="DV79" s="35" t="str">
        <f ca="true">+IF(OFFSET('Hygiene Data'!$E$13,0,10*ROW('Hygiene Data'!E73))="","",OFFSET('Hygiene Data'!$E$13,0,10*ROW('Hygiene Data'!E73)))</f>
        <v/>
      </c>
      <c r="DW79" s="35" t="str">
        <f ca="true">+IF(OFFSET('Hygiene Data'!$E$14,0,10*ROW('Hygiene Data'!E73))="","",OFFSET('Hygiene Data'!$E$14,0,10*ROW('Hygiene Data'!E73)))</f>
        <v/>
      </c>
      <c r="DX79" s="35" t="str">
        <f ca="true">+IF(OFFSET('Hygiene Data'!$F$12,0,10*ROW('Hygiene Data'!F73))="","",OFFSET('Hygiene Data'!$F$12,0,10*ROW('Hygiene Data'!F73)))</f>
        <v/>
      </c>
      <c r="DY79" s="35" t="str">
        <f ca="true">+IF(OFFSET('Hygiene Data'!$F$13,0,10*ROW('Hygiene Data'!F73))="","",OFFSET('Hygiene Data'!$F$13,0,10*ROW('Hygiene Data'!F73)))</f>
        <v/>
      </c>
      <c r="DZ79" s="35" t="str">
        <f ca="true">+IF(OFFSET('Hygiene Data'!$F$14,0,10*ROW('Hygiene Data'!F73))="","",OFFSET('Hygiene Data'!$F$14,0,10*ROW('Hygiene Data'!F73)))</f>
        <v/>
      </c>
      <c r="EA79" s="35" t="str">
        <f ca="true">+IF(OFFSET('Hygiene Data'!$G$12,0,10*ROW('Hygiene Data'!G73))="","",OFFSET('Hygiene Data'!$G$12,0,10*ROW('Hygiene Data'!G73)))</f>
        <v/>
      </c>
      <c r="EB79" s="35" t="str">
        <f ca="true">+IF(OFFSET('Hygiene Data'!$G$13,0,10*ROW('Hygiene Data'!G73))="","",OFFSET('Hygiene Data'!$G$13,0,10*ROW('Hygiene Data'!G73)))</f>
        <v/>
      </c>
      <c r="EC79" s="35" t="str">
        <f ca="true">+IF(OFFSET('Hygiene Data'!$G$14,0,10*ROW('Hygiene Data'!G73))="","",OFFSET('Hygiene Data'!$G$14,0,10*ROW('Hygiene Data'!G73)))</f>
        <v/>
      </c>
      <c r="ED79" s="35" t="str">
        <f ca="true">+IF(OFFSET('Hygiene Data'!$H$12,0,10*ROW('Hygiene Data'!H73))="","",OFFSET('Hygiene Data'!$H$12,0,10*ROW('Hygiene Data'!H73)))</f>
        <v/>
      </c>
      <c r="EE79" s="35" t="str">
        <f ca="true">+IF(OFFSET('Hygiene Data'!$H$13,0,10*ROW('Hygiene Data'!H73))="","",OFFSET('Hygiene Data'!$H$13,0,10*ROW('Hygiene Data'!H73)))</f>
        <v/>
      </c>
      <c r="EF79" s="35" t="str">
        <f ca="true">+IF(OFFSET('Hygiene Data'!$H$14,0,10*ROW('Hygiene Data'!H73))="","",OFFSET('Hygiene Data'!$H$14,0,10*ROW('Hygiene Data'!H73)))</f>
        <v/>
      </c>
    </row>
    <row r="80" x14ac:dyDescent="0.2">
      <c r="A80" s="58" t="str">
        <f ca="true">+IF(OFFSET('Water Data'!$B$1,0,10*ROW('Water Data'!B77))="","",OFFSET('Water Data'!$B$1,0,10*ROW('Water Data'!B77)))</f>
        <v/>
      </c>
      <c r="B80" s="58" t="str">
        <f ca="true">+IF(OFFSET('Water Data'!$A$3,0,10*ROW('Water Data'!A77))="","",OFFSET('Water Data'!$A$3,0,10*ROW('Water Data'!A77)))</f>
        <v/>
      </c>
      <c r="C80" s="58" t="str">
        <f ca="true">+IF(OFFSET('Water Data'!$C$3,0,10*ROW('Water Data'!C77))="","",OFFSET('Water Data'!$C$3,0,10*ROW('Water Data'!C77)))</f>
        <v/>
      </c>
      <c r="D80" s="247"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7"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7"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7"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7"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7"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7"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7"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7"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7"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7"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7"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7"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7"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7"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7"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7"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7"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8"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8"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8"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8"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8"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8"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8"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8"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8"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8"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8"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8"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8"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8"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8"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8"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8"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8"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8"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8"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8"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8"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8"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8"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8"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8"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8"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8"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8"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8"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9"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9"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9"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9"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9"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9"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9"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9"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9"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9"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9"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9"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9"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9"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9"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9"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9"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9"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5" t="str">
        <f ca="true">+IF(OFFSET('Water Data'!$C$28,0,10*ROW('Water Data'!C74))="","",OFFSET('Water Data'!$C$28,0,10*ROW('Water Data'!C74)))</f>
        <v/>
      </c>
      <c r="BT80" s="35" t="str">
        <f ca="true">+IF(OFFSET('Water Data'!$C$29,0,10*ROW('Water Data'!C74))="","",OFFSET('Water Data'!$C$29,0,10*ROW('Water Data'!C74)))</f>
        <v/>
      </c>
      <c r="BU80" s="35" t="str">
        <f ca="true">+IF(OFFSET('Water Data'!$C$30,0,10*ROW('Water Data'!C74))="","",OFFSET('Water Data'!$C$30,0,10*ROW('Water Data'!C74)))</f>
        <v/>
      </c>
      <c r="BV80" s="35" t="str">
        <f ca="true">+IF(OFFSET('Water Data'!$D$28,0,10*ROW('Water Data'!D74))="","",OFFSET('Water Data'!$D$28,0,10*ROW('Water Data'!D74)))</f>
        <v/>
      </c>
      <c r="BW80" s="35" t="str">
        <f ca="true">+IF(OFFSET('Water Data'!$D$29,0,10*ROW('Water Data'!D74))="","",OFFSET('Water Data'!$D$29,0,10*ROW('Water Data'!D74)))</f>
        <v/>
      </c>
      <c r="BX80" s="35" t="str">
        <f ca="true">+IF(OFFSET('Water Data'!$D$30,0,10*ROW('Water Data'!D74))="","",OFFSET('Water Data'!$D$30,0,10*ROW('Water Data'!D74)))</f>
        <v/>
      </c>
      <c r="BY80" s="35" t="str">
        <f ca="true">+IF(OFFSET('Water Data'!$E$28,0,10*ROW('Water Data'!E74))="","",OFFSET('Water Data'!$E$28,0,10*ROW('Water Data'!E74)))</f>
        <v/>
      </c>
      <c r="BZ80" s="35" t="str">
        <f ca="true">+IF(OFFSET('Water Data'!$E$29,0,10*ROW('Water Data'!E74))="","",OFFSET('Water Data'!$E$29,0,10*ROW('Water Data'!E74)))</f>
        <v/>
      </c>
      <c r="CA80" s="35" t="str">
        <f ca="true">+IF(OFFSET('Water Data'!$E$30,0,10*ROW('Water Data'!E74))="","",OFFSET('Water Data'!$E$30,0,10*ROW('Water Data'!E74)))</f>
        <v/>
      </c>
      <c r="CB80" s="35" t="str">
        <f ca="true">+IF(OFFSET('Water Data'!$F$28,0,10*ROW('Water Data'!F74))="","",OFFSET('Water Data'!$F$28,0,10*ROW('Water Data'!F74)))</f>
        <v/>
      </c>
      <c r="CC80" s="35" t="str">
        <f ca="true">+IF(OFFSET('Water Data'!$F$29,0,10*ROW('Water Data'!F74))="","",OFFSET('Water Data'!$F$29,0,10*ROW('Water Data'!F74)))</f>
        <v/>
      </c>
      <c r="CD80" s="35" t="str">
        <f ca="true">+IF(OFFSET('Water Data'!$F$30,0,10*ROW('Water Data'!F74))="","",OFFSET('Water Data'!$F$30,0,10*ROW('Water Data'!F74)))</f>
        <v/>
      </c>
      <c r="CE80" s="35" t="str">
        <f ca="true">+IF(OFFSET('Water Data'!$G$28,0,10*ROW('Water Data'!G74))="","",OFFSET('Water Data'!$G$28,0,10*ROW('Water Data'!G74)))</f>
        <v/>
      </c>
      <c r="CF80" s="35" t="str">
        <f ca="true">+IF(OFFSET('Water Data'!$G$29,0,10*ROW('Water Data'!G74))="","",OFFSET('Water Data'!$G$29,0,10*ROW('Water Data'!G74)))</f>
        <v/>
      </c>
      <c r="CG80" s="35" t="str">
        <f ca="true">+IF(OFFSET('Water Data'!$G$30,0,10*ROW('Water Data'!G74))="","",OFFSET('Water Data'!$G$30,0,10*ROW('Water Data'!G74)))</f>
        <v/>
      </c>
      <c r="CH80" s="35" t="str">
        <f ca="true">+IF(OFFSET('Water Data'!$H$28,0,10*ROW('Water Data'!H74))="","",OFFSET('Water Data'!$H$28,0,10*ROW('Water Data'!H74)))</f>
        <v/>
      </c>
      <c r="CI80" s="35" t="str">
        <f ca="true">+IF(OFFSET('Water Data'!$H$29,0,10*ROW('Water Data'!H74))="","",OFFSET('Water Data'!$H$29,0,10*ROW('Water Data'!H74)))</f>
        <v/>
      </c>
      <c r="CJ80" s="35" t="str">
        <f ca="true">+IF(OFFSET('Water Data'!$H$30,0,10*ROW('Water Data'!H74))="","",OFFSET('Water Data'!$H$30,0,10*ROW('Water Data'!H74)))</f>
        <v/>
      </c>
      <c r="CK80" s="35" t="str">
        <f ca="true">+IF(OFFSET('Sanitation Data'!$C$29,0,10*ROW('Sanitation Data'!C74))="","",OFFSET('Sanitation Data'!$C$29,0,10*ROW('Sanitation Data'!C74)))</f>
        <v/>
      </c>
      <c r="CL80" s="35" t="str">
        <f ca="true">+IF(OFFSET('Sanitation Data'!$C$30,0,10*ROW('Sanitation Data'!C74))="","",OFFSET('Sanitation Data'!$C$30,0,10*ROW('Sanitation Data'!C74)))</f>
        <v/>
      </c>
      <c r="CM80" s="35" t="str">
        <f ca="true">+IF(OFFSET('Sanitation Data'!$C$31,0,10*ROW('Sanitation Data'!C74))="","",OFFSET('Sanitation Data'!$C$31,0,10*ROW('Sanitation Data'!C74)))</f>
        <v/>
      </c>
      <c r="CN80" s="35" t="str">
        <f ca="true">+IF(OFFSET('Sanitation Data'!$C$32,0,10*ROW('Sanitation Data'!C74))="","",OFFSET('Sanitation Data'!$C$32,0,10*ROW('Sanitation Data'!C74)))</f>
        <v/>
      </c>
      <c r="CO80" s="35" t="str">
        <f ca="true">+IF(OFFSET('Sanitation Data'!$C$33,0,10*ROW('Sanitation Data'!C74))="","",OFFSET('Sanitation Data'!$C$33,0,10*ROW('Sanitation Data'!C74)))</f>
        <v/>
      </c>
      <c r="CP80" s="35" t="str">
        <f ca="true">+IF(OFFSET('Sanitation Data'!$D$29,0,10*ROW('Sanitation Data'!D74))="","",OFFSET('Sanitation Data'!$D$29,0,10*ROW('Sanitation Data'!D74)))</f>
        <v/>
      </c>
      <c r="CQ80" s="35" t="str">
        <f ca="true">+IF(OFFSET('Sanitation Data'!$D$30,0,10*ROW('Sanitation Data'!D74))="","",OFFSET('Sanitation Data'!$D$30,0,10*ROW('Sanitation Data'!D74)))</f>
        <v/>
      </c>
      <c r="CR80" s="35" t="str">
        <f ca="true">+IF(OFFSET('Sanitation Data'!$D$31,0,10*ROW('Sanitation Data'!D74))="","",OFFSET('Sanitation Data'!$D$31,0,10*ROW('Sanitation Data'!D74)))</f>
        <v/>
      </c>
      <c r="CS80" s="35" t="str">
        <f ca="true">+IF(OFFSET('Sanitation Data'!$D$32,0,10*ROW('Sanitation Data'!D74))="","",OFFSET('Sanitation Data'!$D$32,0,10*ROW('Sanitation Data'!D74)))</f>
        <v/>
      </c>
      <c r="CT80" s="35" t="str">
        <f ca="true">+IF(OFFSET('Sanitation Data'!$D$33,0,10*ROW('Sanitation Data'!D74))="","",OFFSET('Sanitation Data'!$D$33,0,10*ROW('Sanitation Data'!D74)))</f>
        <v/>
      </c>
      <c r="CU80" s="35" t="str">
        <f ca="true">+IF(OFFSET('Sanitation Data'!$E$29,0,10*ROW('Sanitation Data'!E74))="","",OFFSET('Sanitation Data'!$E$29,0,10*ROW('Sanitation Data'!E74)))</f>
        <v/>
      </c>
      <c r="CV80" s="35" t="str">
        <f ca="true">+IF(OFFSET('Sanitation Data'!$E$30,0,10*ROW('Sanitation Data'!E74))="","",OFFSET('Sanitation Data'!$E$30,0,10*ROW('Sanitation Data'!E74)))</f>
        <v/>
      </c>
      <c r="CW80" s="35" t="str">
        <f ca="true">+IF(OFFSET('Sanitation Data'!$E$31,0,10*ROW('Sanitation Data'!E74))="","",OFFSET('Sanitation Data'!$E$31,0,10*ROW('Sanitation Data'!E74)))</f>
        <v/>
      </c>
      <c r="CX80" s="35" t="str">
        <f ca="true">+IF(OFFSET('Sanitation Data'!$E$32,0,10*ROW('Sanitation Data'!E74))="","",OFFSET('Sanitation Data'!$E$32,0,10*ROW('Sanitation Data'!E74)))</f>
        <v/>
      </c>
      <c r="CY80" s="35" t="str">
        <f ca="true">+IF(OFFSET('Sanitation Data'!$E$33,0,10*ROW('Sanitation Data'!E74))="","",OFFSET('Sanitation Data'!$E$33,0,10*ROW('Sanitation Data'!E74)))</f>
        <v/>
      </c>
      <c r="CZ80" s="35" t="str">
        <f ca="true">+IF(OFFSET('Sanitation Data'!$F$29,0,10*ROW('Sanitation Data'!F74))="","",OFFSET('Sanitation Data'!$F$29,0,10*ROW('Sanitation Data'!F74)))</f>
        <v/>
      </c>
      <c r="DA80" s="35" t="str">
        <f ca="true">+IF(OFFSET('Sanitation Data'!$F$30,0,10*ROW('Sanitation Data'!F74))="","",OFFSET('Sanitation Data'!$F$30,0,10*ROW('Sanitation Data'!F74)))</f>
        <v/>
      </c>
      <c r="DB80" s="35" t="str">
        <f ca="true">+IF(OFFSET('Sanitation Data'!$F$31,0,10*ROW('Sanitation Data'!F74))="","",OFFSET('Sanitation Data'!$F$31,0,10*ROW('Sanitation Data'!F74)))</f>
        <v/>
      </c>
      <c r="DC80" s="35" t="str">
        <f ca="true">+IF(OFFSET('Sanitation Data'!$F$32,0,10*ROW('Sanitation Data'!F74))="","",OFFSET('Sanitation Data'!$F$32,0,10*ROW('Sanitation Data'!F74)))</f>
        <v/>
      </c>
      <c r="DD80" s="35" t="str">
        <f ca="true">+IF(OFFSET('Sanitation Data'!$F$33,0,10*ROW('Sanitation Data'!F74))="","",OFFSET('Sanitation Data'!$F$33,0,10*ROW('Sanitation Data'!F74)))</f>
        <v/>
      </c>
      <c r="DE80" s="35" t="str">
        <f ca="true">+IF(OFFSET('Sanitation Data'!$G$29,0,10*ROW('Sanitation Data'!G74))="","",OFFSET('Sanitation Data'!$G$29,0,10*ROW('Sanitation Data'!G74)))</f>
        <v/>
      </c>
      <c r="DF80" s="35" t="str">
        <f ca="true">+IF(OFFSET('Sanitation Data'!$G$30,0,10*ROW('Sanitation Data'!G74))="","",OFFSET('Sanitation Data'!$G$30,0,10*ROW('Sanitation Data'!G74)))</f>
        <v/>
      </c>
      <c r="DG80" s="35" t="str">
        <f ca="true">+IF(OFFSET('Sanitation Data'!$G$31,0,10*ROW('Sanitation Data'!G74))="","",OFFSET('Sanitation Data'!$G$31,0,10*ROW('Sanitation Data'!G74)))</f>
        <v/>
      </c>
      <c r="DH80" s="35" t="str">
        <f ca="true">+IF(OFFSET('Sanitation Data'!$G$32,0,10*ROW('Sanitation Data'!G74))="","",OFFSET('Sanitation Data'!$G$32,0,10*ROW('Sanitation Data'!G74)))</f>
        <v/>
      </c>
      <c r="DI80" s="35" t="str">
        <f ca="true">+IF(OFFSET('Sanitation Data'!$G$33,0,10*ROW('Sanitation Data'!G74))="","",OFFSET('Sanitation Data'!$G$33,0,10*ROW('Sanitation Data'!G74)))</f>
        <v/>
      </c>
      <c r="DJ80" s="35" t="str">
        <f ca="true">+IF(OFFSET('Sanitation Data'!$H$29,0,10*ROW('Sanitation Data'!H74))="","",OFFSET('Sanitation Data'!$H$29,0,10*ROW('Sanitation Data'!H74)))</f>
        <v/>
      </c>
      <c r="DK80" s="35" t="str">
        <f ca="true">+IF(OFFSET('Sanitation Data'!$H$30,0,10*ROW('Sanitation Data'!H74))="","",OFFSET('Sanitation Data'!$H$30,0,10*ROW('Sanitation Data'!H74)))</f>
        <v/>
      </c>
      <c r="DL80" s="35" t="str">
        <f ca="true">+IF(OFFSET('Sanitation Data'!$H$31,0,10*ROW('Sanitation Data'!H74))="","",OFFSET('Sanitation Data'!$H$31,0,10*ROW('Sanitation Data'!H74)))</f>
        <v/>
      </c>
      <c r="DM80" s="35" t="str">
        <f ca="true">+IF(OFFSET('Sanitation Data'!$H$32,0,10*ROW('Sanitation Data'!H74))="","",OFFSET('Sanitation Data'!$H$32,0,10*ROW('Sanitation Data'!H74)))</f>
        <v/>
      </c>
      <c r="DN80" s="35" t="str">
        <f ca="true">+IF(OFFSET('Sanitation Data'!$H$33,0,10*ROW('Sanitation Data'!H74))="","",OFFSET('Sanitation Data'!$H$33,0,10*ROW('Sanitation Data'!H74)))</f>
        <v/>
      </c>
      <c r="DO80" s="35" t="str">
        <f ca="true">+IF(OFFSET('Hygiene Data'!$C$12,0,10*ROW('Hygiene Data'!C74))="","",OFFSET('Hygiene Data'!$C$12,0,10*ROW('Hygiene Data'!C74)))</f>
        <v/>
      </c>
      <c r="DP80" s="35" t="str">
        <f ca="true">+IF(OFFSET('Hygiene Data'!$C$13,0,10*ROW('Hygiene Data'!C74))="","",OFFSET('Hygiene Data'!$C$13,0,10*ROW('Hygiene Data'!C74)))</f>
        <v/>
      </c>
      <c r="DQ80" s="35" t="str">
        <f ca="true">+IF(OFFSET('Hygiene Data'!$C$14,0,10*ROW('Hygiene Data'!C74))="","",OFFSET('Hygiene Data'!$C$14,0,10*ROW('Hygiene Data'!C74)))</f>
        <v/>
      </c>
      <c r="DR80" s="35" t="str">
        <f ca="true">+IF(OFFSET('Hygiene Data'!$D$12,0,10*ROW('Hygiene Data'!D74))="","",OFFSET('Hygiene Data'!$D$12,0,10*ROW('Hygiene Data'!D74)))</f>
        <v/>
      </c>
      <c r="DS80" s="35" t="str">
        <f ca="true">+IF(OFFSET('Hygiene Data'!$D$13,0,10*ROW('Hygiene Data'!D74))="","",OFFSET('Hygiene Data'!$D$13,0,10*ROW('Hygiene Data'!D74)))</f>
        <v/>
      </c>
      <c r="DT80" s="35" t="str">
        <f ca="true">+IF(OFFSET('Hygiene Data'!$D$14,0,10*ROW('Hygiene Data'!D74))="","",OFFSET('Hygiene Data'!$D$14,0,10*ROW('Hygiene Data'!D74)))</f>
        <v/>
      </c>
      <c r="DU80" s="35" t="str">
        <f ca="true">+IF(OFFSET('Hygiene Data'!$E$12,0,10*ROW('Hygiene Data'!E74))="","",OFFSET('Hygiene Data'!$E$12,0,10*ROW('Hygiene Data'!E74)))</f>
        <v/>
      </c>
      <c r="DV80" s="35" t="str">
        <f ca="true">+IF(OFFSET('Hygiene Data'!$E$13,0,10*ROW('Hygiene Data'!E74))="","",OFFSET('Hygiene Data'!$E$13,0,10*ROW('Hygiene Data'!E74)))</f>
        <v/>
      </c>
      <c r="DW80" s="35" t="str">
        <f ca="true">+IF(OFFSET('Hygiene Data'!$E$14,0,10*ROW('Hygiene Data'!E74))="","",OFFSET('Hygiene Data'!$E$14,0,10*ROW('Hygiene Data'!E74)))</f>
        <v/>
      </c>
      <c r="DX80" s="35" t="str">
        <f ca="true">+IF(OFFSET('Hygiene Data'!$F$12,0,10*ROW('Hygiene Data'!F74))="","",OFFSET('Hygiene Data'!$F$12,0,10*ROW('Hygiene Data'!F74)))</f>
        <v/>
      </c>
      <c r="DY80" s="35" t="str">
        <f ca="true">+IF(OFFSET('Hygiene Data'!$F$13,0,10*ROW('Hygiene Data'!F74))="","",OFFSET('Hygiene Data'!$F$13,0,10*ROW('Hygiene Data'!F74)))</f>
        <v/>
      </c>
      <c r="DZ80" s="35" t="str">
        <f ca="true">+IF(OFFSET('Hygiene Data'!$F$14,0,10*ROW('Hygiene Data'!F74))="","",OFFSET('Hygiene Data'!$F$14,0,10*ROW('Hygiene Data'!F74)))</f>
        <v/>
      </c>
      <c r="EA80" s="35" t="str">
        <f ca="true">+IF(OFFSET('Hygiene Data'!$G$12,0,10*ROW('Hygiene Data'!G74))="","",OFFSET('Hygiene Data'!$G$12,0,10*ROW('Hygiene Data'!G74)))</f>
        <v/>
      </c>
      <c r="EB80" s="35" t="str">
        <f ca="true">+IF(OFFSET('Hygiene Data'!$G$13,0,10*ROW('Hygiene Data'!G74))="","",OFFSET('Hygiene Data'!$G$13,0,10*ROW('Hygiene Data'!G74)))</f>
        <v/>
      </c>
      <c r="EC80" s="35" t="str">
        <f ca="true">+IF(OFFSET('Hygiene Data'!$G$14,0,10*ROW('Hygiene Data'!G74))="","",OFFSET('Hygiene Data'!$G$14,0,10*ROW('Hygiene Data'!G74)))</f>
        <v/>
      </c>
      <c r="ED80" s="35" t="str">
        <f ca="true">+IF(OFFSET('Hygiene Data'!$H$12,0,10*ROW('Hygiene Data'!H74))="","",OFFSET('Hygiene Data'!$H$12,0,10*ROW('Hygiene Data'!H74)))</f>
        <v/>
      </c>
      <c r="EE80" s="35" t="str">
        <f ca="true">+IF(OFFSET('Hygiene Data'!$H$13,0,10*ROW('Hygiene Data'!H74))="","",OFFSET('Hygiene Data'!$H$13,0,10*ROW('Hygiene Data'!H74)))</f>
        <v/>
      </c>
      <c r="EF80" s="35" t="str">
        <f ca="true">+IF(OFFSET('Hygiene Data'!$H$14,0,10*ROW('Hygiene Data'!H74))="","",OFFSET('Hygiene Data'!$H$14,0,10*ROW('Hygiene Data'!H74)))</f>
        <v/>
      </c>
    </row>
    <row r="81" x14ac:dyDescent="0.2">
      <c r="A81" s="58" t="str">
        <f ca="true">+IF(OFFSET('Water Data'!$B$1,0,10*ROW('Water Data'!B78))="","",OFFSET('Water Data'!$B$1,0,10*ROW('Water Data'!B78)))</f>
        <v/>
      </c>
      <c r="B81" s="58" t="str">
        <f ca="true">+IF(OFFSET('Water Data'!$A$3,0,10*ROW('Water Data'!A78))="","",OFFSET('Water Data'!$A$3,0,10*ROW('Water Data'!A78)))</f>
        <v/>
      </c>
      <c r="C81" s="58" t="str">
        <f ca="true">+IF(OFFSET('Water Data'!$C$3,0,10*ROW('Water Data'!C78))="","",OFFSET('Water Data'!$C$3,0,10*ROW('Water Data'!C78)))</f>
        <v/>
      </c>
      <c r="D81" s="247"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7"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7"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7"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7"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7"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7"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7"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7"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7"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7"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7"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7"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7"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7"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7"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7"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7"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8"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8"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8"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8"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8"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8"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8"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8"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8"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8"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8"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8"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8"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8"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8"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8"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8"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8"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8"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8"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8"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8"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8"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8"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8"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8"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8"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8"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8"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8"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9"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9"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9"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9"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9"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9"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9"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9"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9"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9"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9"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9"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9"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9"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9"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9"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9"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9"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5" t="str">
        <f ca="true">+IF(OFFSET('Water Data'!$C$28,0,10*ROW('Water Data'!C75))="","",OFFSET('Water Data'!$C$28,0,10*ROW('Water Data'!C75)))</f>
        <v/>
      </c>
      <c r="BT81" s="35" t="str">
        <f ca="true">+IF(OFFSET('Water Data'!$C$29,0,10*ROW('Water Data'!C75))="","",OFFSET('Water Data'!$C$29,0,10*ROW('Water Data'!C75)))</f>
        <v/>
      </c>
      <c r="BU81" s="35" t="str">
        <f ca="true">+IF(OFFSET('Water Data'!$C$30,0,10*ROW('Water Data'!C75))="","",OFFSET('Water Data'!$C$30,0,10*ROW('Water Data'!C75)))</f>
        <v/>
      </c>
      <c r="BV81" s="35" t="str">
        <f ca="true">+IF(OFFSET('Water Data'!$D$28,0,10*ROW('Water Data'!D75))="","",OFFSET('Water Data'!$D$28,0,10*ROW('Water Data'!D75)))</f>
        <v/>
      </c>
      <c r="BW81" s="35" t="str">
        <f ca="true">+IF(OFFSET('Water Data'!$D$29,0,10*ROW('Water Data'!D75))="","",OFFSET('Water Data'!$D$29,0,10*ROW('Water Data'!D75)))</f>
        <v/>
      </c>
      <c r="BX81" s="35" t="str">
        <f ca="true">+IF(OFFSET('Water Data'!$D$30,0,10*ROW('Water Data'!D75))="","",OFFSET('Water Data'!$D$30,0,10*ROW('Water Data'!D75)))</f>
        <v/>
      </c>
      <c r="BY81" s="35" t="str">
        <f ca="true">+IF(OFFSET('Water Data'!$E$28,0,10*ROW('Water Data'!E75))="","",OFFSET('Water Data'!$E$28,0,10*ROW('Water Data'!E75)))</f>
        <v/>
      </c>
      <c r="BZ81" s="35" t="str">
        <f ca="true">+IF(OFFSET('Water Data'!$E$29,0,10*ROW('Water Data'!E75))="","",OFFSET('Water Data'!$E$29,0,10*ROW('Water Data'!E75)))</f>
        <v/>
      </c>
      <c r="CA81" s="35" t="str">
        <f ca="true">+IF(OFFSET('Water Data'!$E$30,0,10*ROW('Water Data'!E75))="","",OFFSET('Water Data'!$E$30,0,10*ROW('Water Data'!E75)))</f>
        <v/>
      </c>
      <c r="CB81" s="35" t="str">
        <f ca="true">+IF(OFFSET('Water Data'!$F$28,0,10*ROW('Water Data'!F75))="","",OFFSET('Water Data'!$F$28,0,10*ROW('Water Data'!F75)))</f>
        <v/>
      </c>
      <c r="CC81" s="35" t="str">
        <f ca="true">+IF(OFFSET('Water Data'!$F$29,0,10*ROW('Water Data'!F75))="","",OFFSET('Water Data'!$F$29,0,10*ROW('Water Data'!F75)))</f>
        <v/>
      </c>
      <c r="CD81" s="35" t="str">
        <f ca="true">+IF(OFFSET('Water Data'!$F$30,0,10*ROW('Water Data'!F75))="","",OFFSET('Water Data'!$F$30,0,10*ROW('Water Data'!F75)))</f>
        <v/>
      </c>
      <c r="CE81" s="35" t="str">
        <f ca="true">+IF(OFFSET('Water Data'!$G$28,0,10*ROW('Water Data'!G75))="","",OFFSET('Water Data'!$G$28,0,10*ROW('Water Data'!G75)))</f>
        <v/>
      </c>
      <c r="CF81" s="35" t="str">
        <f ca="true">+IF(OFFSET('Water Data'!$G$29,0,10*ROW('Water Data'!G75))="","",OFFSET('Water Data'!$G$29,0,10*ROW('Water Data'!G75)))</f>
        <v/>
      </c>
      <c r="CG81" s="35" t="str">
        <f ca="true">+IF(OFFSET('Water Data'!$G$30,0,10*ROW('Water Data'!G75))="","",OFFSET('Water Data'!$G$30,0,10*ROW('Water Data'!G75)))</f>
        <v/>
      </c>
      <c r="CH81" s="35" t="str">
        <f ca="true">+IF(OFFSET('Water Data'!$H$28,0,10*ROW('Water Data'!H75))="","",OFFSET('Water Data'!$H$28,0,10*ROW('Water Data'!H75)))</f>
        <v/>
      </c>
      <c r="CI81" s="35" t="str">
        <f ca="true">+IF(OFFSET('Water Data'!$H$29,0,10*ROW('Water Data'!H75))="","",OFFSET('Water Data'!$H$29,0,10*ROW('Water Data'!H75)))</f>
        <v/>
      </c>
      <c r="CJ81" s="35" t="str">
        <f ca="true">+IF(OFFSET('Water Data'!$H$30,0,10*ROW('Water Data'!H75))="","",OFFSET('Water Data'!$H$30,0,10*ROW('Water Data'!H75)))</f>
        <v/>
      </c>
      <c r="CK81" s="35" t="str">
        <f ca="true">+IF(OFFSET('Sanitation Data'!$C$29,0,10*ROW('Sanitation Data'!C75))="","",OFFSET('Sanitation Data'!$C$29,0,10*ROW('Sanitation Data'!C75)))</f>
        <v/>
      </c>
      <c r="CL81" s="35" t="str">
        <f ca="true">+IF(OFFSET('Sanitation Data'!$C$30,0,10*ROW('Sanitation Data'!C75))="","",OFFSET('Sanitation Data'!$C$30,0,10*ROW('Sanitation Data'!C75)))</f>
        <v/>
      </c>
      <c r="CM81" s="35" t="str">
        <f ca="true">+IF(OFFSET('Sanitation Data'!$C$31,0,10*ROW('Sanitation Data'!C75))="","",OFFSET('Sanitation Data'!$C$31,0,10*ROW('Sanitation Data'!C75)))</f>
        <v/>
      </c>
      <c r="CN81" s="35" t="str">
        <f ca="true">+IF(OFFSET('Sanitation Data'!$C$32,0,10*ROW('Sanitation Data'!C75))="","",OFFSET('Sanitation Data'!$C$32,0,10*ROW('Sanitation Data'!C75)))</f>
        <v/>
      </c>
      <c r="CO81" s="35" t="str">
        <f ca="true">+IF(OFFSET('Sanitation Data'!$C$33,0,10*ROW('Sanitation Data'!C75))="","",OFFSET('Sanitation Data'!$C$33,0,10*ROW('Sanitation Data'!C75)))</f>
        <v/>
      </c>
      <c r="CP81" s="35" t="str">
        <f ca="true">+IF(OFFSET('Sanitation Data'!$D$29,0,10*ROW('Sanitation Data'!D75))="","",OFFSET('Sanitation Data'!$D$29,0,10*ROW('Sanitation Data'!D75)))</f>
        <v/>
      </c>
      <c r="CQ81" s="35" t="str">
        <f ca="true">+IF(OFFSET('Sanitation Data'!$D$30,0,10*ROW('Sanitation Data'!D75))="","",OFFSET('Sanitation Data'!$D$30,0,10*ROW('Sanitation Data'!D75)))</f>
        <v/>
      </c>
      <c r="CR81" s="35" t="str">
        <f ca="true">+IF(OFFSET('Sanitation Data'!$D$31,0,10*ROW('Sanitation Data'!D75))="","",OFFSET('Sanitation Data'!$D$31,0,10*ROW('Sanitation Data'!D75)))</f>
        <v/>
      </c>
      <c r="CS81" s="35" t="str">
        <f ca="true">+IF(OFFSET('Sanitation Data'!$D$32,0,10*ROW('Sanitation Data'!D75))="","",OFFSET('Sanitation Data'!$D$32,0,10*ROW('Sanitation Data'!D75)))</f>
        <v/>
      </c>
      <c r="CT81" s="35" t="str">
        <f ca="true">+IF(OFFSET('Sanitation Data'!$D$33,0,10*ROW('Sanitation Data'!D75))="","",OFFSET('Sanitation Data'!$D$33,0,10*ROW('Sanitation Data'!D75)))</f>
        <v/>
      </c>
      <c r="CU81" s="35" t="str">
        <f ca="true">+IF(OFFSET('Sanitation Data'!$E$29,0,10*ROW('Sanitation Data'!E75))="","",OFFSET('Sanitation Data'!$E$29,0,10*ROW('Sanitation Data'!E75)))</f>
        <v/>
      </c>
      <c r="CV81" s="35" t="str">
        <f ca="true">+IF(OFFSET('Sanitation Data'!$E$30,0,10*ROW('Sanitation Data'!E75))="","",OFFSET('Sanitation Data'!$E$30,0,10*ROW('Sanitation Data'!E75)))</f>
        <v/>
      </c>
      <c r="CW81" s="35" t="str">
        <f ca="true">+IF(OFFSET('Sanitation Data'!$E$31,0,10*ROW('Sanitation Data'!E75))="","",OFFSET('Sanitation Data'!$E$31,0,10*ROW('Sanitation Data'!E75)))</f>
        <v/>
      </c>
      <c r="CX81" s="35" t="str">
        <f ca="true">+IF(OFFSET('Sanitation Data'!$E$32,0,10*ROW('Sanitation Data'!E75))="","",OFFSET('Sanitation Data'!$E$32,0,10*ROW('Sanitation Data'!E75)))</f>
        <v/>
      </c>
      <c r="CY81" s="35" t="str">
        <f ca="true">+IF(OFFSET('Sanitation Data'!$E$33,0,10*ROW('Sanitation Data'!E75))="","",OFFSET('Sanitation Data'!$E$33,0,10*ROW('Sanitation Data'!E75)))</f>
        <v/>
      </c>
      <c r="CZ81" s="35" t="str">
        <f ca="true">+IF(OFFSET('Sanitation Data'!$F$29,0,10*ROW('Sanitation Data'!F75))="","",OFFSET('Sanitation Data'!$F$29,0,10*ROW('Sanitation Data'!F75)))</f>
        <v/>
      </c>
      <c r="DA81" s="35" t="str">
        <f ca="true">+IF(OFFSET('Sanitation Data'!$F$30,0,10*ROW('Sanitation Data'!F75))="","",OFFSET('Sanitation Data'!$F$30,0,10*ROW('Sanitation Data'!F75)))</f>
        <v/>
      </c>
      <c r="DB81" s="35" t="str">
        <f ca="true">+IF(OFFSET('Sanitation Data'!$F$31,0,10*ROW('Sanitation Data'!F75))="","",OFFSET('Sanitation Data'!$F$31,0,10*ROW('Sanitation Data'!F75)))</f>
        <v/>
      </c>
      <c r="DC81" s="35" t="str">
        <f ca="true">+IF(OFFSET('Sanitation Data'!$F$32,0,10*ROW('Sanitation Data'!F75))="","",OFFSET('Sanitation Data'!$F$32,0,10*ROW('Sanitation Data'!F75)))</f>
        <v/>
      </c>
      <c r="DD81" s="35" t="str">
        <f ca="true">+IF(OFFSET('Sanitation Data'!$F$33,0,10*ROW('Sanitation Data'!F75))="","",OFFSET('Sanitation Data'!$F$33,0,10*ROW('Sanitation Data'!F75)))</f>
        <v/>
      </c>
      <c r="DE81" s="35" t="str">
        <f ca="true">+IF(OFFSET('Sanitation Data'!$G$29,0,10*ROW('Sanitation Data'!G75))="","",OFFSET('Sanitation Data'!$G$29,0,10*ROW('Sanitation Data'!G75)))</f>
        <v/>
      </c>
      <c r="DF81" s="35" t="str">
        <f ca="true">+IF(OFFSET('Sanitation Data'!$G$30,0,10*ROW('Sanitation Data'!G75))="","",OFFSET('Sanitation Data'!$G$30,0,10*ROW('Sanitation Data'!G75)))</f>
        <v/>
      </c>
      <c r="DG81" s="35" t="str">
        <f ca="true">+IF(OFFSET('Sanitation Data'!$G$31,0,10*ROW('Sanitation Data'!G75))="","",OFFSET('Sanitation Data'!$G$31,0,10*ROW('Sanitation Data'!G75)))</f>
        <v/>
      </c>
      <c r="DH81" s="35" t="str">
        <f ca="true">+IF(OFFSET('Sanitation Data'!$G$32,0,10*ROW('Sanitation Data'!G75))="","",OFFSET('Sanitation Data'!$G$32,0,10*ROW('Sanitation Data'!G75)))</f>
        <v/>
      </c>
      <c r="DI81" s="35" t="str">
        <f ca="true">+IF(OFFSET('Sanitation Data'!$G$33,0,10*ROW('Sanitation Data'!G75))="","",OFFSET('Sanitation Data'!$G$33,0,10*ROW('Sanitation Data'!G75)))</f>
        <v/>
      </c>
      <c r="DJ81" s="35" t="str">
        <f ca="true">+IF(OFFSET('Sanitation Data'!$H$29,0,10*ROW('Sanitation Data'!H75))="","",OFFSET('Sanitation Data'!$H$29,0,10*ROW('Sanitation Data'!H75)))</f>
        <v/>
      </c>
      <c r="DK81" s="35" t="str">
        <f ca="true">+IF(OFFSET('Sanitation Data'!$H$30,0,10*ROW('Sanitation Data'!H75))="","",OFFSET('Sanitation Data'!$H$30,0,10*ROW('Sanitation Data'!H75)))</f>
        <v/>
      </c>
      <c r="DL81" s="35" t="str">
        <f ca="true">+IF(OFFSET('Sanitation Data'!$H$31,0,10*ROW('Sanitation Data'!H75))="","",OFFSET('Sanitation Data'!$H$31,0,10*ROW('Sanitation Data'!H75)))</f>
        <v/>
      </c>
      <c r="DM81" s="35" t="str">
        <f ca="true">+IF(OFFSET('Sanitation Data'!$H$32,0,10*ROW('Sanitation Data'!H75))="","",OFFSET('Sanitation Data'!$H$32,0,10*ROW('Sanitation Data'!H75)))</f>
        <v/>
      </c>
      <c r="DN81" s="35" t="str">
        <f ca="true">+IF(OFFSET('Sanitation Data'!$H$33,0,10*ROW('Sanitation Data'!H75))="","",OFFSET('Sanitation Data'!$H$33,0,10*ROW('Sanitation Data'!H75)))</f>
        <v/>
      </c>
      <c r="DO81" s="35" t="str">
        <f ca="true">+IF(OFFSET('Hygiene Data'!$C$12,0,10*ROW('Hygiene Data'!C75))="","",OFFSET('Hygiene Data'!$C$12,0,10*ROW('Hygiene Data'!C75)))</f>
        <v/>
      </c>
      <c r="DP81" s="35" t="str">
        <f ca="true">+IF(OFFSET('Hygiene Data'!$C$13,0,10*ROW('Hygiene Data'!C75))="","",OFFSET('Hygiene Data'!$C$13,0,10*ROW('Hygiene Data'!C75)))</f>
        <v/>
      </c>
      <c r="DQ81" s="35" t="str">
        <f ca="true">+IF(OFFSET('Hygiene Data'!$C$14,0,10*ROW('Hygiene Data'!C75))="","",OFFSET('Hygiene Data'!$C$14,0,10*ROW('Hygiene Data'!C75)))</f>
        <v/>
      </c>
      <c r="DR81" s="35" t="str">
        <f ca="true">+IF(OFFSET('Hygiene Data'!$D$12,0,10*ROW('Hygiene Data'!D75))="","",OFFSET('Hygiene Data'!$D$12,0,10*ROW('Hygiene Data'!D75)))</f>
        <v/>
      </c>
      <c r="DS81" s="35" t="str">
        <f ca="true">+IF(OFFSET('Hygiene Data'!$D$13,0,10*ROW('Hygiene Data'!D75))="","",OFFSET('Hygiene Data'!$D$13,0,10*ROW('Hygiene Data'!D75)))</f>
        <v/>
      </c>
      <c r="DT81" s="35" t="str">
        <f ca="true">+IF(OFFSET('Hygiene Data'!$D$14,0,10*ROW('Hygiene Data'!D75))="","",OFFSET('Hygiene Data'!$D$14,0,10*ROW('Hygiene Data'!D75)))</f>
        <v/>
      </c>
      <c r="DU81" s="35" t="str">
        <f ca="true">+IF(OFFSET('Hygiene Data'!$E$12,0,10*ROW('Hygiene Data'!E75))="","",OFFSET('Hygiene Data'!$E$12,0,10*ROW('Hygiene Data'!E75)))</f>
        <v/>
      </c>
      <c r="DV81" s="35" t="str">
        <f ca="true">+IF(OFFSET('Hygiene Data'!$E$13,0,10*ROW('Hygiene Data'!E75))="","",OFFSET('Hygiene Data'!$E$13,0,10*ROW('Hygiene Data'!E75)))</f>
        <v/>
      </c>
      <c r="DW81" s="35" t="str">
        <f ca="true">+IF(OFFSET('Hygiene Data'!$E$14,0,10*ROW('Hygiene Data'!E75))="","",OFFSET('Hygiene Data'!$E$14,0,10*ROW('Hygiene Data'!E75)))</f>
        <v/>
      </c>
      <c r="DX81" s="35" t="str">
        <f ca="true">+IF(OFFSET('Hygiene Data'!$F$12,0,10*ROW('Hygiene Data'!F75))="","",OFFSET('Hygiene Data'!$F$12,0,10*ROW('Hygiene Data'!F75)))</f>
        <v/>
      </c>
      <c r="DY81" s="35" t="str">
        <f ca="true">+IF(OFFSET('Hygiene Data'!$F$13,0,10*ROW('Hygiene Data'!F75))="","",OFFSET('Hygiene Data'!$F$13,0,10*ROW('Hygiene Data'!F75)))</f>
        <v/>
      </c>
      <c r="DZ81" s="35" t="str">
        <f ca="true">+IF(OFFSET('Hygiene Data'!$F$14,0,10*ROW('Hygiene Data'!F75))="","",OFFSET('Hygiene Data'!$F$14,0,10*ROW('Hygiene Data'!F75)))</f>
        <v/>
      </c>
      <c r="EA81" s="35" t="str">
        <f ca="true">+IF(OFFSET('Hygiene Data'!$G$12,0,10*ROW('Hygiene Data'!G75))="","",OFFSET('Hygiene Data'!$G$12,0,10*ROW('Hygiene Data'!G75)))</f>
        <v/>
      </c>
      <c r="EB81" s="35" t="str">
        <f ca="true">+IF(OFFSET('Hygiene Data'!$G$13,0,10*ROW('Hygiene Data'!G75))="","",OFFSET('Hygiene Data'!$G$13,0,10*ROW('Hygiene Data'!G75)))</f>
        <v/>
      </c>
      <c r="EC81" s="35" t="str">
        <f ca="true">+IF(OFFSET('Hygiene Data'!$G$14,0,10*ROW('Hygiene Data'!G75))="","",OFFSET('Hygiene Data'!$G$14,0,10*ROW('Hygiene Data'!G75)))</f>
        <v/>
      </c>
      <c r="ED81" s="35" t="str">
        <f ca="true">+IF(OFFSET('Hygiene Data'!$H$12,0,10*ROW('Hygiene Data'!H75))="","",OFFSET('Hygiene Data'!$H$12,0,10*ROW('Hygiene Data'!H75)))</f>
        <v/>
      </c>
      <c r="EE81" s="35" t="str">
        <f ca="true">+IF(OFFSET('Hygiene Data'!$H$13,0,10*ROW('Hygiene Data'!H75))="","",OFFSET('Hygiene Data'!$H$13,0,10*ROW('Hygiene Data'!H75)))</f>
        <v/>
      </c>
      <c r="EF81" s="35" t="str">
        <f ca="true">+IF(OFFSET('Hygiene Data'!$H$14,0,10*ROW('Hygiene Data'!H75))="","",OFFSET('Hygiene Data'!$H$14,0,10*ROW('Hygiene Data'!H75)))</f>
        <v/>
      </c>
    </row>
    <row r="82" x14ac:dyDescent="0.2">
      <c r="A82" s="58" t="str">
        <f ca="true">+IF(OFFSET('Water Data'!$B$1,0,10*ROW('Water Data'!B79))="","",OFFSET('Water Data'!$B$1,0,10*ROW('Water Data'!B79)))</f>
        <v/>
      </c>
      <c r="B82" s="58" t="str">
        <f ca="true">+IF(OFFSET('Water Data'!$A$3,0,10*ROW('Water Data'!A79))="","",OFFSET('Water Data'!$A$3,0,10*ROW('Water Data'!A79)))</f>
        <v/>
      </c>
      <c r="C82" s="58" t="str">
        <f ca="true">+IF(OFFSET('Water Data'!$C$3,0,10*ROW('Water Data'!C79))="","",OFFSET('Water Data'!$C$3,0,10*ROW('Water Data'!C79)))</f>
        <v/>
      </c>
      <c r="D82" s="247"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7"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7"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7"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7"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7"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7"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7"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7"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7"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7"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7"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7"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7"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7"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7"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7"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7"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8"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8"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8"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8"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8"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8"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8"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8"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8"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8"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8"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8"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8"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8"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8"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8"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8"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8"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8"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8"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8"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8"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8"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8"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8"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8"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8"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8"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8"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8"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9"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9"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9"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9"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9"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9"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9"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9"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9"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9"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9"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9"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9"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9"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9"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9"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9"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9"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5" t="str">
        <f ca="true">+IF(OFFSET('Water Data'!$C$28,0,10*ROW('Water Data'!C76))="","",OFFSET('Water Data'!$C$28,0,10*ROW('Water Data'!C76)))</f>
        <v/>
      </c>
      <c r="BT82" s="35" t="str">
        <f ca="true">+IF(OFFSET('Water Data'!$C$29,0,10*ROW('Water Data'!C76))="","",OFFSET('Water Data'!$C$29,0,10*ROW('Water Data'!C76)))</f>
        <v/>
      </c>
      <c r="BU82" s="35" t="str">
        <f ca="true">+IF(OFFSET('Water Data'!$C$30,0,10*ROW('Water Data'!C76))="","",OFFSET('Water Data'!$C$30,0,10*ROW('Water Data'!C76)))</f>
        <v/>
      </c>
      <c r="BV82" s="35" t="str">
        <f ca="true">+IF(OFFSET('Water Data'!$D$28,0,10*ROW('Water Data'!D76))="","",OFFSET('Water Data'!$D$28,0,10*ROW('Water Data'!D76)))</f>
        <v/>
      </c>
      <c r="BW82" s="35" t="str">
        <f ca="true">+IF(OFFSET('Water Data'!$D$29,0,10*ROW('Water Data'!D76))="","",OFFSET('Water Data'!$D$29,0,10*ROW('Water Data'!D76)))</f>
        <v/>
      </c>
      <c r="BX82" s="35" t="str">
        <f ca="true">+IF(OFFSET('Water Data'!$D$30,0,10*ROW('Water Data'!D76))="","",OFFSET('Water Data'!$D$30,0,10*ROW('Water Data'!D76)))</f>
        <v/>
      </c>
      <c r="BY82" s="35" t="str">
        <f ca="true">+IF(OFFSET('Water Data'!$E$28,0,10*ROW('Water Data'!E76))="","",OFFSET('Water Data'!$E$28,0,10*ROW('Water Data'!E76)))</f>
        <v/>
      </c>
      <c r="BZ82" s="35" t="str">
        <f ca="true">+IF(OFFSET('Water Data'!$E$29,0,10*ROW('Water Data'!E76))="","",OFFSET('Water Data'!$E$29,0,10*ROW('Water Data'!E76)))</f>
        <v/>
      </c>
      <c r="CA82" s="35" t="str">
        <f ca="true">+IF(OFFSET('Water Data'!$E$30,0,10*ROW('Water Data'!E76))="","",OFFSET('Water Data'!$E$30,0,10*ROW('Water Data'!E76)))</f>
        <v/>
      </c>
      <c r="CB82" s="35" t="str">
        <f ca="true">+IF(OFFSET('Water Data'!$F$28,0,10*ROW('Water Data'!F76))="","",OFFSET('Water Data'!$F$28,0,10*ROW('Water Data'!F76)))</f>
        <v/>
      </c>
      <c r="CC82" s="35" t="str">
        <f ca="true">+IF(OFFSET('Water Data'!$F$29,0,10*ROW('Water Data'!F76))="","",OFFSET('Water Data'!$F$29,0,10*ROW('Water Data'!F76)))</f>
        <v/>
      </c>
      <c r="CD82" s="35" t="str">
        <f ca="true">+IF(OFFSET('Water Data'!$F$30,0,10*ROW('Water Data'!F76))="","",OFFSET('Water Data'!$F$30,0,10*ROW('Water Data'!F76)))</f>
        <v/>
      </c>
      <c r="CE82" s="35" t="str">
        <f ca="true">+IF(OFFSET('Water Data'!$G$28,0,10*ROW('Water Data'!G76))="","",OFFSET('Water Data'!$G$28,0,10*ROW('Water Data'!G76)))</f>
        <v/>
      </c>
      <c r="CF82" s="35" t="str">
        <f ca="true">+IF(OFFSET('Water Data'!$G$29,0,10*ROW('Water Data'!G76))="","",OFFSET('Water Data'!$G$29,0,10*ROW('Water Data'!G76)))</f>
        <v/>
      </c>
      <c r="CG82" s="35" t="str">
        <f ca="true">+IF(OFFSET('Water Data'!$G$30,0,10*ROW('Water Data'!G76))="","",OFFSET('Water Data'!$G$30,0,10*ROW('Water Data'!G76)))</f>
        <v/>
      </c>
      <c r="CH82" s="35" t="str">
        <f ca="true">+IF(OFFSET('Water Data'!$H$28,0,10*ROW('Water Data'!H76))="","",OFFSET('Water Data'!$H$28,0,10*ROW('Water Data'!H76)))</f>
        <v/>
      </c>
      <c r="CI82" s="35" t="str">
        <f ca="true">+IF(OFFSET('Water Data'!$H$29,0,10*ROW('Water Data'!H76))="","",OFFSET('Water Data'!$H$29,0,10*ROW('Water Data'!H76)))</f>
        <v/>
      </c>
      <c r="CJ82" s="35" t="str">
        <f ca="true">+IF(OFFSET('Water Data'!$H$30,0,10*ROW('Water Data'!H76))="","",OFFSET('Water Data'!$H$30,0,10*ROW('Water Data'!H76)))</f>
        <v/>
      </c>
      <c r="CK82" s="35" t="str">
        <f ca="true">+IF(OFFSET('Sanitation Data'!$C$29,0,10*ROW('Sanitation Data'!C76))="","",OFFSET('Sanitation Data'!$C$29,0,10*ROW('Sanitation Data'!C76)))</f>
        <v/>
      </c>
      <c r="CL82" s="35" t="str">
        <f ca="true">+IF(OFFSET('Sanitation Data'!$C$30,0,10*ROW('Sanitation Data'!C76))="","",OFFSET('Sanitation Data'!$C$30,0,10*ROW('Sanitation Data'!C76)))</f>
        <v/>
      </c>
      <c r="CM82" s="35" t="str">
        <f ca="true">+IF(OFFSET('Sanitation Data'!$C$31,0,10*ROW('Sanitation Data'!C76))="","",OFFSET('Sanitation Data'!$C$31,0,10*ROW('Sanitation Data'!C76)))</f>
        <v/>
      </c>
      <c r="CN82" s="35" t="str">
        <f ca="true">+IF(OFFSET('Sanitation Data'!$C$32,0,10*ROW('Sanitation Data'!C76))="","",OFFSET('Sanitation Data'!$C$32,0,10*ROW('Sanitation Data'!C76)))</f>
        <v/>
      </c>
      <c r="CO82" s="35" t="str">
        <f ca="true">+IF(OFFSET('Sanitation Data'!$C$33,0,10*ROW('Sanitation Data'!C76))="","",OFFSET('Sanitation Data'!$C$33,0,10*ROW('Sanitation Data'!C76)))</f>
        <v/>
      </c>
      <c r="CP82" s="35" t="str">
        <f ca="true">+IF(OFFSET('Sanitation Data'!$D$29,0,10*ROW('Sanitation Data'!D76))="","",OFFSET('Sanitation Data'!$D$29,0,10*ROW('Sanitation Data'!D76)))</f>
        <v/>
      </c>
      <c r="CQ82" s="35" t="str">
        <f ca="true">+IF(OFFSET('Sanitation Data'!$D$30,0,10*ROW('Sanitation Data'!D76))="","",OFFSET('Sanitation Data'!$D$30,0,10*ROW('Sanitation Data'!D76)))</f>
        <v/>
      </c>
      <c r="CR82" s="35" t="str">
        <f ca="true">+IF(OFFSET('Sanitation Data'!$D$31,0,10*ROW('Sanitation Data'!D76))="","",OFFSET('Sanitation Data'!$D$31,0,10*ROW('Sanitation Data'!D76)))</f>
        <v/>
      </c>
      <c r="CS82" s="35" t="str">
        <f ca="true">+IF(OFFSET('Sanitation Data'!$D$32,0,10*ROW('Sanitation Data'!D76))="","",OFFSET('Sanitation Data'!$D$32,0,10*ROW('Sanitation Data'!D76)))</f>
        <v/>
      </c>
      <c r="CT82" s="35" t="str">
        <f ca="true">+IF(OFFSET('Sanitation Data'!$D$33,0,10*ROW('Sanitation Data'!D76))="","",OFFSET('Sanitation Data'!$D$33,0,10*ROW('Sanitation Data'!D76)))</f>
        <v/>
      </c>
      <c r="CU82" s="35" t="str">
        <f ca="true">+IF(OFFSET('Sanitation Data'!$E$29,0,10*ROW('Sanitation Data'!E76))="","",OFFSET('Sanitation Data'!$E$29,0,10*ROW('Sanitation Data'!E76)))</f>
        <v/>
      </c>
      <c r="CV82" s="35" t="str">
        <f ca="true">+IF(OFFSET('Sanitation Data'!$E$30,0,10*ROW('Sanitation Data'!E76))="","",OFFSET('Sanitation Data'!$E$30,0,10*ROW('Sanitation Data'!E76)))</f>
        <v/>
      </c>
      <c r="CW82" s="35" t="str">
        <f ca="true">+IF(OFFSET('Sanitation Data'!$E$31,0,10*ROW('Sanitation Data'!E76))="","",OFFSET('Sanitation Data'!$E$31,0,10*ROW('Sanitation Data'!E76)))</f>
        <v/>
      </c>
      <c r="CX82" s="35" t="str">
        <f ca="true">+IF(OFFSET('Sanitation Data'!$E$32,0,10*ROW('Sanitation Data'!E76))="","",OFFSET('Sanitation Data'!$E$32,0,10*ROW('Sanitation Data'!E76)))</f>
        <v/>
      </c>
      <c r="CY82" s="35" t="str">
        <f ca="true">+IF(OFFSET('Sanitation Data'!$E$33,0,10*ROW('Sanitation Data'!E76))="","",OFFSET('Sanitation Data'!$E$33,0,10*ROW('Sanitation Data'!E76)))</f>
        <v/>
      </c>
      <c r="CZ82" s="35" t="str">
        <f ca="true">+IF(OFFSET('Sanitation Data'!$F$29,0,10*ROW('Sanitation Data'!F76))="","",OFFSET('Sanitation Data'!$F$29,0,10*ROW('Sanitation Data'!F76)))</f>
        <v/>
      </c>
      <c r="DA82" s="35" t="str">
        <f ca="true">+IF(OFFSET('Sanitation Data'!$F$30,0,10*ROW('Sanitation Data'!F76))="","",OFFSET('Sanitation Data'!$F$30,0,10*ROW('Sanitation Data'!F76)))</f>
        <v/>
      </c>
      <c r="DB82" s="35" t="str">
        <f ca="true">+IF(OFFSET('Sanitation Data'!$F$31,0,10*ROW('Sanitation Data'!F76))="","",OFFSET('Sanitation Data'!$F$31,0,10*ROW('Sanitation Data'!F76)))</f>
        <v/>
      </c>
      <c r="DC82" s="35" t="str">
        <f ca="true">+IF(OFFSET('Sanitation Data'!$F$32,0,10*ROW('Sanitation Data'!F76))="","",OFFSET('Sanitation Data'!$F$32,0,10*ROW('Sanitation Data'!F76)))</f>
        <v/>
      </c>
      <c r="DD82" s="35" t="str">
        <f ca="true">+IF(OFFSET('Sanitation Data'!$F$33,0,10*ROW('Sanitation Data'!F76))="","",OFFSET('Sanitation Data'!$F$33,0,10*ROW('Sanitation Data'!F76)))</f>
        <v/>
      </c>
      <c r="DE82" s="35" t="str">
        <f ca="true">+IF(OFFSET('Sanitation Data'!$G$29,0,10*ROW('Sanitation Data'!G76))="","",OFFSET('Sanitation Data'!$G$29,0,10*ROW('Sanitation Data'!G76)))</f>
        <v/>
      </c>
      <c r="DF82" s="35" t="str">
        <f ca="true">+IF(OFFSET('Sanitation Data'!$G$30,0,10*ROW('Sanitation Data'!G76))="","",OFFSET('Sanitation Data'!$G$30,0,10*ROW('Sanitation Data'!G76)))</f>
        <v/>
      </c>
      <c r="DG82" s="35" t="str">
        <f ca="true">+IF(OFFSET('Sanitation Data'!$G$31,0,10*ROW('Sanitation Data'!G76))="","",OFFSET('Sanitation Data'!$G$31,0,10*ROW('Sanitation Data'!G76)))</f>
        <v/>
      </c>
      <c r="DH82" s="35" t="str">
        <f ca="true">+IF(OFFSET('Sanitation Data'!$G$32,0,10*ROW('Sanitation Data'!G76))="","",OFFSET('Sanitation Data'!$G$32,0,10*ROW('Sanitation Data'!G76)))</f>
        <v/>
      </c>
      <c r="DI82" s="35" t="str">
        <f ca="true">+IF(OFFSET('Sanitation Data'!$G$33,0,10*ROW('Sanitation Data'!G76))="","",OFFSET('Sanitation Data'!$G$33,0,10*ROW('Sanitation Data'!G76)))</f>
        <v/>
      </c>
      <c r="DJ82" s="35" t="str">
        <f ca="true">+IF(OFFSET('Sanitation Data'!$H$29,0,10*ROW('Sanitation Data'!H76))="","",OFFSET('Sanitation Data'!$H$29,0,10*ROW('Sanitation Data'!H76)))</f>
        <v/>
      </c>
      <c r="DK82" s="35" t="str">
        <f ca="true">+IF(OFFSET('Sanitation Data'!$H$30,0,10*ROW('Sanitation Data'!H76))="","",OFFSET('Sanitation Data'!$H$30,0,10*ROW('Sanitation Data'!H76)))</f>
        <v/>
      </c>
      <c r="DL82" s="35" t="str">
        <f ca="true">+IF(OFFSET('Sanitation Data'!$H$31,0,10*ROW('Sanitation Data'!H76))="","",OFFSET('Sanitation Data'!$H$31,0,10*ROW('Sanitation Data'!H76)))</f>
        <v/>
      </c>
      <c r="DM82" s="35" t="str">
        <f ca="true">+IF(OFFSET('Sanitation Data'!$H$32,0,10*ROW('Sanitation Data'!H76))="","",OFFSET('Sanitation Data'!$H$32,0,10*ROW('Sanitation Data'!H76)))</f>
        <v/>
      </c>
      <c r="DN82" s="35" t="str">
        <f ca="true">+IF(OFFSET('Sanitation Data'!$H$33,0,10*ROW('Sanitation Data'!H76))="","",OFFSET('Sanitation Data'!$H$33,0,10*ROW('Sanitation Data'!H76)))</f>
        <v/>
      </c>
      <c r="DO82" s="35" t="str">
        <f ca="true">+IF(OFFSET('Hygiene Data'!$C$12,0,10*ROW('Hygiene Data'!C76))="","",OFFSET('Hygiene Data'!$C$12,0,10*ROW('Hygiene Data'!C76)))</f>
        <v/>
      </c>
      <c r="DP82" s="35" t="str">
        <f ca="true">+IF(OFFSET('Hygiene Data'!$C$13,0,10*ROW('Hygiene Data'!C76))="","",OFFSET('Hygiene Data'!$C$13,0,10*ROW('Hygiene Data'!C76)))</f>
        <v/>
      </c>
      <c r="DQ82" s="35" t="str">
        <f ca="true">+IF(OFFSET('Hygiene Data'!$C$14,0,10*ROW('Hygiene Data'!C76))="","",OFFSET('Hygiene Data'!$C$14,0,10*ROW('Hygiene Data'!C76)))</f>
        <v/>
      </c>
      <c r="DR82" s="35" t="str">
        <f ca="true">+IF(OFFSET('Hygiene Data'!$D$12,0,10*ROW('Hygiene Data'!D76))="","",OFFSET('Hygiene Data'!$D$12,0,10*ROW('Hygiene Data'!D76)))</f>
        <v/>
      </c>
      <c r="DS82" s="35" t="str">
        <f ca="true">+IF(OFFSET('Hygiene Data'!$D$13,0,10*ROW('Hygiene Data'!D76))="","",OFFSET('Hygiene Data'!$D$13,0,10*ROW('Hygiene Data'!D76)))</f>
        <v/>
      </c>
      <c r="DT82" s="35" t="str">
        <f ca="true">+IF(OFFSET('Hygiene Data'!$D$14,0,10*ROW('Hygiene Data'!D76))="","",OFFSET('Hygiene Data'!$D$14,0,10*ROW('Hygiene Data'!D76)))</f>
        <v/>
      </c>
      <c r="DU82" s="35" t="str">
        <f ca="true">+IF(OFFSET('Hygiene Data'!$E$12,0,10*ROW('Hygiene Data'!E76))="","",OFFSET('Hygiene Data'!$E$12,0,10*ROW('Hygiene Data'!E76)))</f>
        <v/>
      </c>
      <c r="DV82" s="35" t="str">
        <f ca="true">+IF(OFFSET('Hygiene Data'!$E$13,0,10*ROW('Hygiene Data'!E76))="","",OFFSET('Hygiene Data'!$E$13,0,10*ROW('Hygiene Data'!E76)))</f>
        <v/>
      </c>
      <c r="DW82" s="35" t="str">
        <f ca="true">+IF(OFFSET('Hygiene Data'!$E$14,0,10*ROW('Hygiene Data'!E76))="","",OFFSET('Hygiene Data'!$E$14,0,10*ROW('Hygiene Data'!E76)))</f>
        <v/>
      </c>
      <c r="DX82" s="35" t="str">
        <f ca="true">+IF(OFFSET('Hygiene Data'!$F$12,0,10*ROW('Hygiene Data'!F76))="","",OFFSET('Hygiene Data'!$F$12,0,10*ROW('Hygiene Data'!F76)))</f>
        <v/>
      </c>
      <c r="DY82" s="35" t="str">
        <f ca="true">+IF(OFFSET('Hygiene Data'!$F$13,0,10*ROW('Hygiene Data'!F76))="","",OFFSET('Hygiene Data'!$F$13,0,10*ROW('Hygiene Data'!F76)))</f>
        <v/>
      </c>
      <c r="DZ82" s="35" t="str">
        <f ca="true">+IF(OFFSET('Hygiene Data'!$F$14,0,10*ROW('Hygiene Data'!F76))="","",OFFSET('Hygiene Data'!$F$14,0,10*ROW('Hygiene Data'!F76)))</f>
        <v/>
      </c>
      <c r="EA82" s="35" t="str">
        <f ca="true">+IF(OFFSET('Hygiene Data'!$G$12,0,10*ROW('Hygiene Data'!G76))="","",OFFSET('Hygiene Data'!$G$12,0,10*ROW('Hygiene Data'!G76)))</f>
        <v/>
      </c>
      <c r="EB82" s="35" t="str">
        <f ca="true">+IF(OFFSET('Hygiene Data'!$G$13,0,10*ROW('Hygiene Data'!G76))="","",OFFSET('Hygiene Data'!$G$13,0,10*ROW('Hygiene Data'!G76)))</f>
        <v/>
      </c>
      <c r="EC82" s="35" t="str">
        <f ca="true">+IF(OFFSET('Hygiene Data'!$G$14,0,10*ROW('Hygiene Data'!G76))="","",OFFSET('Hygiene Data'!$G$14,0,10*ROW('Hygiene Data'!G76)))</f>
        <v/>
      </c>
      <c r="ED82" s="35" t="str">
        <f ca="true">+IF(OFFSET('Hygiene Data'!$H$12,0,10*ROW('Hygiene Data'!H76))="","",OFFSET('Hygiene Data'!$H$12,0,10*ROW('Hygiene Data'!H76)))</f>
        <v/>
      </c>
      <c r="EE82" s="35" t="str">
        <f ca="true">+IF(OFFSET('Hygiene Data'!$H$13,0,10*ROW('Hygiene Data'!H76))="","",OFFSET('Hygiene Data'!$H$13,0,10*ROW('Hygiene Data'!H76)))</f>
        <v/>
      </c>
      <c r="EF82" s="35" t="str">
        <f ca="true">+IF(OFFSET('Hygiene Data'!$H$14,0,10*ROW('Hygiene Data'!H76))="","",OFFSET('Hygiene Data'!$H$14,0,10*ROW('Hygiene Data'!H76)))</f>
        <v/>
      </c>
    </row>
    <row r="83" x14ac:dyDescent="0.2">
      <c r="A83" s="58" t="str">
        <f ca="true">+IF(OFFSET('Water Data'!$B$1,0,10*ROW('Water Data'!B80))="","",OFFSET('Water Data'!$B$1,0,10*ROW('Water Data'!B80)))</f>
        <v/>
      </c>
      <c r="B83" s="58" t="str">
        <f ca="true">+IF(OFFSET('Water Data'!$A$3,0,10*ROW('Water Data'!A80))="","",OFFSET('Water Data'!$A$3,0,10*ROW('Water Data'!A80)))</f>
        <v/>
      </c>
      <c r="C83" s="58" t="str">
        <f ca="true">+IF(OFFSET('Water Data'!$C$3,0,10*ROW('Water Data'!C80))="","",OFFSET('Water Data'!$C$3,0,10*ROW('Water Data'!C80)))</f>
        <v/>
      </c>
      <c r="D83" s="247"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7"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7"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7"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7"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7"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7"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7"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7"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7"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7"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7"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7"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7"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7"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7"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7"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7"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8"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8"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8"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8"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8"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8"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8"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8"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8"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8"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8"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8"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8"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8"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8"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8"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8"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8"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8"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8"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8"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8"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8"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8"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8"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8"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8"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8"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8"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8"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9"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9"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9"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9"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9"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9"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9"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9"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9"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9"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9"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9"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9"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9"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9"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9"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9"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9"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5" t="str">
        <f ca="true">+IF(OFFSET('Water Data'!$C$28,0,10*ROW('Water Data'!C77))="","",OFFSET('Water Data'!$C$28,0,10*ROW('Water Data'!C77)))</f>
        <v/>
      </c>
      <c r="BT83" s="35" t="str">
        <f ca="true">+IF(OFFSET('Water Data'!$C$29,0,10*ROW('Water Data'!C77))="","",OFFSET('Water Data'!$C$29,0,10*ROW('Water Data'!C77)))</f>
        <v/>
      </c>
      <c r="BU83" s="35" t="str">
        <f ca="true">+IF(OFFSET('Water Data'!$C$30,0,10*ROW('Water Data'!C77))="","",OFFSET('Water Data'!$C$30,0,10*ROW('Water Data'!C77)))</f>
        <v/>
      </c>
      <c r="BV83" s="35" t="str">
        <f ca="true">+IF(OFFSET('Water Data'!$D$28,0,10*ROW('Water Data'!D77))="","",OFFSET('Water Data'!$D$28,0,10*ROW('Water Data'!D77)))</f>
        <v/>
      </c>
      <c r="BW83" s="35" t="str">
        <f ca="true">+IF(OFFSET('Water Data'!$D$29,0,10*ROW('Water Data'!D77))="","",OFFSET('Water Data'!$D$29,0,10*ROW('Water Data'!D77)))</f>
        <v/>
      </c>
      <c r="BX83" s="35" t="str">
        <f ca="true">+IF(OFFSET('Water Data'!$D$30,0,10*ROW('Water Data'!D77))="","",OFFSET('Water Data'!$D$30,0,10*ROW('Water Data'!D77)))</f>
        <v/>
      </c>
      <c r="BY83" s="35" t="str">
        <f ca="true">+IF(OFFSET('Water Data'!$E$28,0,10*ROW('Water Data'!E77))="","",OFFSET('Water Data'!$E$28,0,10*ROW('Water Data'!E77)))</f>
        <v/>
      </c>
      <c r="BZ83" s="35" t="str">
        <f ca="true">+IF(OFFSET('Water Data'!$E$29,0,10*ROW('Water Data'!E77))="","",OFFSET('Water Data'!$E$29,0,10*ROW('Water Data'!E77)))</f>
        <v/>
      </c>
      <c r="CA83" s="35" t="str">
        <f ca="true">+IF(OFFSET('Water Data'!$E$30,0,10*ROW('Water Data'!E77))="","",OFFSET('Water Data'!$E$30,0,10*ROW('Water Data'!E77)))</f>
        <v/>
      </c>
      <c r="CB83" s="35" t="str">
        <f ca="true">+IF(OFFSET('Water Data'!$F$28,0,10*ROW('Water Data'!F77))="","",OFFSET('Water Data'!$F$28,0,10*ROW('Water Data'!F77)))</f>
        <v/>
      </c>
      <c r="CC83" s="35" t="str">
        <f ca="true">+IF(OFFSET('Water Data'!$F$29,0,10*ROW('Water Data'!F77))="","",OFFSET('Water Data'!$F$29,0,10*ROW('Water Data'!F77)))</f>
        <v/>
      </c>
      <c r="CD83" s="35" t="str">
        <f ca="true">+IF(OFFSET('Water Data'!$F$30,0,10*ROW('Water Data'!F77))="","",OFFSET('Water Data'!$F$30,0,10*ROW('Water Data'!F77)))</f>
        <v/>
      </c>
      <c r="CE83" s="35" t="str">
        <f ca="true">+IF(OFFSET('Water Data'!$G$28,0,10*ROW('Water Data'!G77))="","",OFFSET('Water Data'!$G$28,0,10*ROW('Water Data'!G77)))</f>
        <v/>
      </c>
      <c r="CF83" s="35" t="str">
        <f ca="true">+IF(OFFSET('Water Data'!$G$29,0,10*ROW('Water Data'!G77))="","",OFFSET('Water Data'!$G$29,0,10*ROW('Water Data'!G77)))</f>
        <v/>
      </c>
      <c r="CG83" s="35" t="str">
        <f ca="true">+IF(OFFSET('Water Data'!$G$30,0,10*ROW('Water Data'!G77))="","",OFFSET('Water Data'!$G$30,0,10*ROW('Water Data'!G77)))</f>
        <v/>
      </c>
      <c r="CH83" s="35" t="str">
        <f ca="true">+IF(OFFSET('Water Data'!$H$28,0,10*ROW('Water Data'!H77))="","",OFFSET('Water Data'!$H$28,0,10*ROW('Water Data'!H77)))</f>
        <v/>
      </c>
      <c r="CI83" s="35" t="str">
        <f ca="true">+IF(OFFSET('Water Data'!$H$29,0,10*ROW('Water Data'!H77))="","",OFFSET('Water Data'!$H$29,0,10*ROW('Water Data'!H77)))</f>
        <v/>
      </c>
      <c r="CJ83" s="35" t="str">
        <f ca="true">+IF(OFFSET('Water Data'!$H$30,0,10*ROW('Water Data'!H77))="","",OFFSET('Water Data'!$H$30,0,10*ROW('Water Data'!H77)))</f>
        <v/>
      </c>
      <c r="CK83" s="35" t="str">
        <f ca="true">+IF(OFFSET('Sanitation Data'!$C$29,0,10*ROW('Sanitation Data'!C77))="","",OFFSET('Sanitation Data'!$C$29,0,10*ROW('Sanitation Data'!C77)))</f>
        <v/>
      </c>
      <c r="CL83" s="35" t="str">
        <f ca="true">+IF(OFFSET('Sanitation Data'!$C$30,0,10*ROW('Sanitation Data'!C77))="","",OFFSET('Sanitation Data'!$C$30,0,10*ROW('Sanitation Data'!C77)))</f>
        <v/>
      </c>
      <c r="CM83" s="35" t="str">
        <f ca="true">+IF(OFFSET('Sanitation Data'!$C$31,0,10*ROW('Sanitation Data'!C77))="","",OFFSET('Sanitation Data'!$C$31,0,10*ROW('Sanitation Data'!C77)))</f>
        <v/>
      </c>
      <c r="CN83" s="35" t="str">
        <f ca="true">+IF(OFFSET('Sanitation Data'!$C$32,0,10*ROW('Sanitation Data'!C77))="","",OFFSET('Sanitation Data'!$C$32,0,10*ROW('Sanitation Data'!C77)))</f>
        <v/>
      </c>
      <c r="CO83" s="35" t="str">
        <f ca="true">+IF(OFFSET('Sanitation Data'!$C$33,0,10*ROW('Sanitation Data'!C77))="","",OFFSET('Sanitation Data'!$C$33,0,10*ROW('Sanitation Data'!C77)))</f>
        <v/>
      </c>
      <c r="CP83" s="35" t="str">
        <f ca="true">+IF(OFFSET('Sanitation Data'!$D$29,0,10*ROW('Sanitation Data'!D77))="","",OFFSET('Sanitation Data'!$D$29,0,10*ROW('Sanitation Data'!D77)))</f>
        <v/>
      </c>
      <c r="CQ83" s="35" t="str">
        <f ca="true">+IF(OFFSET('Sanitation Data'!$D$30,0,10*ROW('Sanitation Data'!D77))="","",OFFSET('Sanitation Data'!$D$30,0,10*ROW('Sanitation Data'!D77)))</f>
        <v/>
      </c>
      <c r="CR83" s="35" t="str">
        <f ca="true">+IF(OFFSET('Sanitation Data'!$D$31,0,10*ROW('Sanitation Data'!D77))="","",OFFSET('Sanitation Data'!$D$31,0,10*ROW('Sanitation Data'!D77)))</f>
        <v/>
      </c>
      <c r="CS83" s="35" t="str">
        <f ca="true">+IF(OFFSET('Sanitation Data'!$D$32,0,10*ROW('Sanitation Data'!D77))="","",OFFSET('Sanitation Data'!$D$32,0,10*ROW('Sanitation Data'!D77)))</f>
        <v/>
      </c>
      <c r="CT83" s="35" t="str">
        <f ca="true">+IF(OFFSET('Sanitation Data'!$D$33,0,10*ROW('Sanitation Data'!D77))="","",OFFSET('Sanitation Data'!$D$33,0,10*ROW('Sanitation Data'!D77)))</f>
        <v/>
      </c>
      <c r="CU83" s="35" t="str">
        <f ca="true">+IF(OFFSET('Sanitation Data'!$E$29,0,10*ROW('Sanitation Data'!E77))="","",OFFSET('Sanitation Data'!$E$29,0,10*ROW('Sanitation Data'!E77)))</f>
        <v/>
      </c>
      <c r="CV83" s="35" t="str">
        <f ca="true">+IF(OFFSET('Sanitation Data'!$E$30,0,10*ROW('Sanitation Data'!E77))="","",OFFSET('Sanitation Data'!$E$30,0,10*ROW('Sanitation Data'!E77)))</f>
        <v/>
      </c>
      <c r="CW83" s="35" t="str">
        <f ca="true">+IF(OFFSET('Sanitation Data'!$E$31,0,10*ROW('Sanitation Data'!E77))="","",OFFSET('Sanitation Data'!$E$31,0,10*ROW('Sanitation Data'!E77)))</f>
        <v/>
      </c>
      <c r="CX83" s="35" t="str">
        <f ca="true">+IF(OFFSET('Sanitation Data'!$E$32,0,10*ROW('Sanitation Data'!E77))="","",OFFSET('Sanitation Data'!$E$32,0,10*ROW('Sanitation Data'!E77)))</f>
        <v/>
      </c>
      <c r="CY83" s="35" t="str">
        <f ca="true">+IF(OFFSET('Sanitation Data'!$E$33,0,10*ROW('Sanitation Data'!E77))="","",OFFSET('Sanitation Data'!$E$33,0,10*ROW('Sanitation Data'!E77)))</f>
        <v/>
      </c>
      <c r="CZ83" s="35" t="str">
        <f ca="true">+IF(OFFSET('Sanitation Data'!$F$29,0,10*ROW('Sanitation Data'!F77))="","",OFFSET('Sanitation Data'!$F$29,0,10*ROW('Sanitation Data'!F77)))</f>
        <v/>
      </c>
      <c r="DA83" s="35" t="str">
        <f ca="true">+IF(OFFSET('Sanitation Data'!$F$30,0,10*ROW('Sanitation Data'!F77))="","",OFFSET('Sanitation Data'!$F$30,0,10*ROW('Sanitation Data'!F77)))</f>
        <v/>
      </c>
      <c r="DB83" s="35" t="str">
        <f ca="true">+IF(OFFSET('Sanitation Data'!$F$31,0,10*ROW('Sanitation Data'!F77))="","",OFFSET('Sanitation Data'!$F$31,0,10*ROW('Sanitation Data'!F77)))</f>
        <v/>
      </c>
      <c r="DC83" s="35" t="str">
        <f ca="true">+IF(OFFSET('Sanitation Data'!$F$32,0,10*ROW('Sanitation Data'!F77))="","",OFFSET('Sanitation Data'!$F$32,0,10*ROW('Sanitation Data'!F77)))</f>
        <v/>
      </c>
      <c r="DD83" s="35" t="str">
        <f ca="true">+IF(OFFSET('Sanitation Data'!$F$33,0,10*ROW('Sanitation Data'!F77))="","",OFFSET('Sanitation Data'!$F$33,0,10*ROW('Sanitation Data'!F77)))</f>
        <v/>
      </c>
      <c r="DE83" s="35" t="str">
        <f ca="true">+IF(OFFSET('Sanitation Data'!$G$29,0,10*ROW('Sanitation Data'!G77))="","",OFFSET('Sanitation Data'!$G$29,0,10*ROW('Sanitation Data'!G77)))</f>
        <v/>
      </c>
      <c r="DF83" s="35" t="str">
        <f ca="true">+IF(OFFSET('Sanitation Data'!$G$30,0,10*ROW('Sanitation Data'!G77))="","",OFFSET('Sanitation Data'!$G$30,0,10*ROW('Sanitation Data'!G77)))</f>
        <v/>
      </c>
      <c r="DG83" s="35" t="str">
        <f ca="true">+IF(OFFSET('Sanitation Data'!$G$31,0,10*ROW('Sanitation Data'!G77))="","",OFFSET('Sanitation Data'!$G$31,0,10*ROW('Sanitation Data'!G77)))</f>
        <v/>
      </c>
      <c r="DH83" s="35" t="str">
        <f ca="true">+IF(OFFSET('Sanitation Data'!$G$32,0,10*ROW('Sanitation Data'!G77))="","",OFFSET('Sanitation Data'!$G$32,0,10*ROW('Sanitation Data'!G77)))</f>
        <v/>
      </c>
      <c r="DI83" s="35" t="str">
        <f ca="true">+IF(OFFSET('Sanitation Data'!$G$33,0,10*ROW('Sanitation Data'!G77))="","",OFFSET('Sanitation Data'!$G$33,0,10*ROW('Sanitation Data'!G77)))</f>
        <v/>
      </c>
      <c r="DJ83" s="35" t="str">
        <f ca="true">+IF(OFFSET('Sanitation Data'!$H$29,0,10*ROW('Sanitation Data'!H77))="","",OFFSET('Sanitation Data'!$H$29,0,10*ROW('Sanitation Data'!H77)))</f>
        <v/>
      </c>
      <c r="DK83" s="35" t="str">
        <f ca="true">+IF(OFFSET('Sanitation Data'!$H$30,0,10*ROW('Sanitation Data'!H77))="","",OFFSET('Sanitation Data'!$H$30,0,10*ROW('Sanitation Data'!H77)))</f>
        <v/>
      </c>
      <c r="DL83" s="35" t="str">
        <f ca="true">+IF(OFFSET('Sanitation Data'!$H$31,0,10*ROW('Sanitation Data'!H77))="","",OFFSET('Sanitation Data'!$H$31,0,10*ROW('Sanitation Data'!H77)))</f>
        <v/>
      </c>
      <c r="DM83" s="35" t="str">
        <f ca="true">+IF(OFFSET('Sanitation Data'!$H$32,0,10*ROW('Sanitation Data'!H77))="","",OFFSET('Sanitation Data'!$H$32,0,10*ROW('Sanitation Data'!H77)))</f>
        <v/>
      </c>
      <c r="DN83" s="35" t="str">
        <f ca="true">+IF(OFFSET('Sanitation Data'!$H$33,0,10*ROW('Sanitation Data'!H77))="","",OFFSET('Sanitation Data'!$H$33,0,10*ROW('Sanitation Data'!H77)))</f>
        <v/>
      </c>
      <c r="DO83" s="35" t="str">
        <f ca="true">+IF(OFFSET('Hygiene Data'!$C$12,0,10*ROW('Hygiene Data'!C77))="","",OFFSET('Hygiene Data'!$C$12,0,10*ROW('Hygiene Data'!C77)))</f>
        <v/>
      </c>
      <c r="DP83" s="35" t="str">
        <f ca="true">+IF(OFFSET('Hygiene Data'!$C$13,0,10*ROW('Hygiene Data'!C77))="","",OFFSET('Hygiene Data'!$C$13,0,10*ROW('Hygiene Data'!C77)))</f>
        <v/>
      </c>
      <c r="DQ83" s="35" t="str">
        <f ca="true">+IF(OFFSET('Hygiene Data'!$C$14,0,10*ROW('Hygiene Data'!C77))="","",OFFSET('Hygiene Data'!$C$14,0,10*ROW('Hygiene Data'!C77)))</f>
        <v/>
      </c>
      <c r="DR83" s="35" t="str">
        <f ca="true">+IF(OFFSET('Hygiene Data'!$D$12,0,10*ROW('Hygiene Data'!D77))="","",OFFSET('Hygiene Data'!$D$12,0,10*ROW('Hygiene Data'!D77)))</f>
        <v/>
      </c>
      <c r="DS83" s="35" t="str">
        <f ca="true">+IF(OFFSET('Hygiene Data'!$D$13,0,10*ROW('Hygiene Data'!D77))="","",OFFSET('Hygiene Data'!$D$13,0,10*ROW('Hygiene Data'!D77)))</f>
        <v/>
      </c>
      <c r="DT83" s="35" t="str">
        <f ca="true">+IF(OFFSET('Hygiene Data'!$D$14,0,10*ROW('Hygiene Data'!D77))="","",OFFSET('Hygiene Data'!$D$14,0,10*ROW('Hygiene Data'!D77)))</f>
        <v/>
      </c>
      <c r="DU83" s="35" t="str">
        <f ca="true">+IF(OFFSET('Hygiene Data'!$E$12,0,10*ROW('Hygiene Data'!E77))="","",OFFSET('Hygiene Data'!$E$12,0,10*ROW('Hygiene Data'!E77)))</f>
        <v/>
      </c>
      <c r="DV83" s="35" t="str">
        <f ca="true">+IF(OFFSET('Hygiene Data'!$E$13,0,10*ROW('Hygiene Data'!E77))="","",OFFSET('Hygiene Data'!$E$13,0,10*ROW('Hygiene Data'!E77)))</f>
        <v/>
      </c>
      <c r="DW83" s="35" t="str">
        <f ca="true">+IF(OFFSET('Hygiene Data'!$E$14,0,10*ROW('Hygiene Data'!E77))="","",OFFSET('Hygiene Data'!$E$14,0,10*ROW('Hygiene Data'!E77)))</f>
        <v/>
      </c>
      <c r="DX83" s="35" t="str">
        <f ca="true">+IF(OFFSET('Hygiene Data'!$F$12,0,10*ROW('Hygiene Data'!F77))="","",OFFSET('Hygiene Data'!$F$12,0,10*ROW('Hygiene Data'!F77)))</f>
        <v/>
      </c>
      <c r="DY83" s="35" t="str">
        <f ca="true">+IF(OFFSET('Hygiene Data'!$F$13,0,10*ROW('Hygiene Data'!F77))="","",OFFSET('Hygiene Data'!$F$13,0,10*ROW('Hygiene Data'!F77)))</f>
        <v/>
      </c>
      <c r="DZ83" s="35" t="str">
        <f ca="true">+IF(OFFSET('Hygiene Data'!$F$14,0,10*ROW('Hygiene Data'!F77))="","",OFFSET('Hygiene Data'!$F$14,0,10*ROW('Hygiene Data'!F77)))</f>
        <v/>
      </c>
      <c r="EA83" s="35" t="str">
        <f ca="true">+IF(OFFSET('Hygiene Data'!$G$12,0,10*ROW('Hygiene Data'!G77))="","",OFFSET('Hygiene Data'!$G$12,0,10*ROW('Hygiene Data'!G77)))</f>
        <v/>
      </c>
      <c r="EB83" s="35" t="str">
        <f ca="true">+IF(OFFSET('Hygiene Data'!$G$13,0,10*ROW('Hygiene Data'!G77))="","",OFFSET('Hygiene Data'!$G$13,0,10*ROW('Hygiene Data'!G77)))</f>
        <v/>
      </c>
      <c r="EC83" s="35" t="str">
        <f ca="true">+IF(OFFSET('Hygiene Data'!$G$14,0,10*ROW('Hygiene Data'!G77))="","",OFFSET('Hygiene Data'!$G$14,0,10*ROW('Hygiene Data'!G77)))</f>
        <v/>
      </c>
      <c r="ED83" s="35" t="str">
        <f ca="true">+IF(OFFSET('Hygiene Data'!$H$12,0,10*ROW('Hygiene Data'!H77))="","",OFFSET('Hygiene Data'!$H$12,0,10*ROW('Hygiene Data'!H77)))</f>
        <v/>
      </c>
      <c r="EE83" s="35" t="str">
        <f ca="true">+IF(OFFSET('Hygiene Data'!$H$13,0,10*ROW('Hygiene Data'!H77))="","",OFFSET('Hygiene Data'!$H$13,0,10*ROW('Hygiene Data'!H77)))</f>
        <v/>
      </c>
      <c r="EF83" s="35" t="str">
        <f ca="true">+IF(OFFSET('Hygiene Data'!$H$14,0,10*ROW('Hygiene Data'!H77))="","",OFFSET('Hygiene Data'!$H$14,0,10*ROW('Hygiene Data'!H77)))</f>
        <v/>
      </c>
    </row>
    <row r="84" x14ac:dyDescent="0.2">
      <c r="A84" s="58" t="str">
        <f ca="true">+IF(OFFSET('Water Data'!$B$1,0,10*ROW('Water Data'!B81))="","",OFFSET('Water Data'!$B$1,0,10*ROW('Water Data'!B81)))</f>
        <v/>
      </c>
      <c r="B84" s="58" t="str">
        <f ca="true">+IF(OFFSET('Water Data'!$A$3,0,10*ROW('Water Data'!A81))="","",OFFSET('Water Data'!$A$3,0,10*ROW('Water Data'!A81)))</f>
        <v/>
      </c>
      <c r="C84" s="58" t="str">
        <f ca="true">+IF(OFFSET('Water Data'!$C$3,0,10*ROW('Water Data'!C81))="","",OFFSET('Water Data'!$C$3,0,10*ROW('Water Data'!C81)))</f>
        <v/>
      </c>
      <c r="D84" s="247"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7"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7"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7"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7"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7"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7"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7"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7"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7"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7"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7"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7"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7"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7"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7"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7"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7"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8"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8"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8"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8"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8"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8"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8"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8"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8"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8"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8"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8"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8"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8"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8"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8"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8"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8"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8"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8"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8"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8"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8"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8"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8"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8"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8"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8"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8"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8"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9"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9"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9"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9"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9"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9"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9"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9"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9"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9"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9"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9"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9"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9"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9"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9"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9"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9"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5" t="str">
        <f ca="true">+IF(OFFSET('Water Data'!$C$28,0,10*ROW('Water Data'!C78))="","",OFFSET('Water Data'!$C$28,0,10*ROW('Water Data'!C78)))</f>
        <v/>
      </c>
      <c r="BT84" s="35" t="str">
        <f ca="true">+IF(OFFSET('Water Data'!$C$29,0,10*ROW('Water Data'!C78))="","",OFFSET('Water Data'!$C$29,0,10*ROW('Water Data'!C78)))</f>
        <v/>
      </c>
      <c r="BU84" s="35" t="str">
        <f ca="true">+IF(OFFSET('Water Data'!$C$30,0,10*ROW('Water Data'!C78))="","",OFFSET('Water Data'!$C$30,0,10*ROW('Water Data'!C78)))</f>
        <v/>
      </c>
      <c r="BV84" s="35" t="str">
        <f ca="true">+IF(OFFSET('Water Data'!$D$28,0,10*ROW('Water Data'!D78))="","",OFFSET('Water Data'!$D$28,0,10*ROW('Water Data'!D78)))</f>
        <v/>
      </c>
      <c r="BW84" s="35" t="str">
        <f ca="true">+IF(OFFSET('Water Data'!$D$29,0,10*ROW('Water Data'!D78))="","",OFFSET('Water Data'!$D$29,0,10*ROW('Water Data'!D78)))</f>
        <v/>
      </c>
      <c r="BX84" s="35" t="str">
        <f ca="true">+IF(OFFSET('Water Data'!$D$30,0,10*ROW('Water Data'!D78))="","",OFFSET('Water Data'!$D$30,0,10*ROW('Water Data'!D78)))</f>
        <v/>
      </c>
      <c r="BY84" s="35" t="str">
        <f ca="true">+IF(OFFSET('Water Data'!$E$28,0,10*ROW('Water Data'!E78))="","",OFFSET('Water Data'!$E$28,0,10*ROW('Water Data'!E78)))</f>
        <v/>
      </c>
      <c r="BZ84" s="35" t="str">
        <f ca="true">+IF(OFFSET('Water Data'!$E$29,0,10*ROW('Water Data'!E78))="","",OFFSET('Water Data'!$E$29,0,10*ROW('Water Data'!E78)))</f>
        <v/>
      </c>
      <c r="CA84" s="35" t="str">
        <f ca="true">+IF(OFFSET('Water Data'!$E$30,0,10*ROW('Water Data'!E78))="","",OFFSET('Water Data'!$E$30,0,10*ROW('Water Data'!E78)))</f>
        <v/>
      </c>
      <c r="CB84" s="35" t="str">
        <f ca="true">+IF(OFFSET('Water Data'!$F$28,0,10*ROW('Water Data'!F78))="","",OFFSET('Water Data'!$F$28,0,10*ROW('Water Data'!F78)))</f>
        <v/>
      </c>
      <c r="CC84" s="35" t="str">
        <f ca="true">+IF(OFFSET('Water Data'!$F$29,0,10*ROW('Water Data'!F78))="","",OFFSET('Water Data'!$F$29,0,10*ROW('Water Data'!F78)))</f>
        <v/>
      </c>
      <c r="CD84" s="35" t="str">
        <f ca="true">+IF(OFFSET('Water Data'!$F$30,0,10*ROW('Water Data'!F78))="","",OFFSET('Water Data'!$F$30,0,10*ROW('Water Data'!F78)))</f>
        <v/>
      </c>
      <c r="CE84" s="35" t="str">
        <f ca="true">+IF(OFFSET('Water Data'!$G$28,0,10*ROW('Water Data'!G78))="","",OFFSET('Water Data'!$G$28,0,10*ROW('Water Data'!G78)))</f>
        <v/>
      </c>
      <c r="CF84" s="35" t="str">
        <f ca="true">+IF(OFFSET('Water Data'!$G$29,0,10*ROW('Water Data'!G78))="","",OFFSET('Water Data'!$G$29,0,10*ROW('Water Data'!G78)))</f>
        <v/>
      </c>
      <c r="CG84" s="35" t="str">
        <f ca="true">+IF(OFFSET('Water Data'!$G$30,0,10*ROW('Water Data'!G78))="","",OFFSET('Water Data'!$G$30,0,10*ROW('Water Data'!G78)))</f>
        <v/>
      </c>
      <c r="CH84" s="35" t="str">
        <f ca="true">+IF(OFFSET('Water Data'!$H$28,0,10*ROW('Water Data'!H78))="","",OFFSET('Water Data'!$H$28,0,10*ROW('Water Data'!H78)))</f>
        <v/>
      </c>
      <c r="CI84" s="35" t="str">
        <f ca="true">+IF(OFFSET('Water Data'!$H$29,0,10*ROW('Water Data'!H78))="","",OFFSET('Water Data'!$H$29,0,10*ROW('Water Data'!H78)))</f>
        <v/>
      </c>
      <c r="CJ84" s="35" t="str">
        <f ca="true">+IF(OFFSET('Water Data'!$H$30,0,10*ROW('Water Data'!H78))="","",OFFSET('Water Data'!$H$30,0,10*ROW('Water Data'!H78)))</f>
        <v/>
      </c>
      <c r="CK84" s="35" t="str">
        <f ca="true">+IF(OFFSET('Sanitation Data'!$C$29,0,10*ROW('Sanitation Data'!C78))="","",OFFSET('Sanitation Data'!$C$29,0,10*ROW('Sanitation Data'!C78)))</f>
        <v/>
      </c>
      <c r="CL84" s="35" t="str">
        <f ca="true">+IF(OFFSET('Sanitation Data'!$C$30,0,10*ROW('Sanitation Data'!C78))="","",OFFSET('Sanitation Data'!$C$30,0,10*ROW('Sanitation Data'!C78)))</f>
        <v/>
      </c>
      <c r="CM84" s="35" t="str">
        <f ca="true">+IF(OFFSET('Sanitation Data'!$C$31,0,10*ROW('Sanitation Data'!C78))="","",OFFSET('Sanitation Data'!$C$31,0,10*ROW('Sanitation Data'!C78)))</f>
        <v/>
      </c>
      <c r="CN84" s="35" t="str">
        <f ca="true">+IF(OFFSET('Sanitation Data'!$C$32,0,10*ROW('Sanitation Data'!C78))="","",OFFSET('Sanitation Data'!$C$32,0,10*ROW('Sanitation Data'!C78)))</f>
        <v/>
      </c>
      <c r="CO84" s="35" t="str">
        <f ca="true">+IF(OFFSET('Sanitation Data'!$C$33,0,10*ROW('Sanitation Data'!C78))="","",OFFSET('Sanitation Data'!$C$33,0,10*ROW('Sanitation Data'!C78)))</f>
        <v/>
      </c>
      <c r="CP84" s="35" t="str">
        <f ca="true">+IF(OFFSET('Sanitation Data'!$D$29,0,10*ROW('Sanitation Data'!D78))="","",OFFSET('Sanitation Data'!$D$29,0,10*ROW('Sanitation Data'!D78)))</f>
        <v/>
      </c>
      <c r="CQ84" s="35" t="str">
        <f ca="true">+IF(OFFSET('Sanitation Data'!$D$30,0,10*ROW('Sanitation Data'!D78))="","",OFFSET('Sanitation Data'!$D$30,0,10*ROW('Sanitation Data'!D78)))</f>
        <v/>
      </c>
      <c r="CR84" s="35" t="str">
        <f ca="true">+IF(OFFSET('Sanitation Data'!$D$31,0,10*ROW('Sanitation Data'!D78))="","",OFFSET('Sanitation Data'!$D$31,0,10*ROW('Sanitation Data'!D78)))</f>
        <v/>
      </c>
      <c r="CS84" s="35" t="str">
        <f ca="true">+IF(OFFSET('Sanitation Data'!$D$32,0,10*ROW('Sanitation Data'!D78))="","",OFFSET('Sanitation Data'!$D$32,0,10*ROW('Sanitation Data'!D78)))</f>
        <v/>
      </c>
      <c r="CT84" s="35" t="str">
        <f ca="true">+IF(OFFSET('Sanitation Data'!$D$33,0,10*ROW('Sanitation Data'!D78))="","",OFFSET('Sanitation Data'!$D$33,0,10*ROW('Sanitation Data'!D78)))</f>
        <v/>
      </c>
      <c r="CU84" s="35" t="str">
        <f ca="true">+IF(OFFSET('Sanitation Data'!$E$29,0,10*ROW('Sanitation Data'!E78))="","",OFFSET('Sanitation Data'!$E$29,0,10*ROW('Sanitation Data'!E78)))</f>
        <v/>
      </c>
      <c r="CV84" s="35" t="str">
        <f ca="true">+IF(OFFSET('Sanitation Data'!$E$30,0,10*ROW('Sanitation Data'!E78))="","",OFFSET('Sanitation Data'!$E$30,0,10*ROW('Sanitation Data'!E78)))</f>
        <v/>
      </c>
      <c r="CW84" s="35" t="str">
        <f ca="true">+IF(OFFSET('Sanitation Data'!$E$31,0,10*ROW('Sanitation Data'!E78))="","",OFFSET('Sanitation Data'!$E$31,0,10*ROW('Sanitation Data'!E78)))</f>
        <v/>
      </c>
      <c r="CX84" s="35" t="str">
        <f ca="true">+IF(OFFSET('Sanitation Data'!$E$32,0,10*ROW('Sanitation Data'!E78))="","",OFFSET('Sanitation Data'!$E$32,0,10*ROW('Sanitation Data'!E78)))</f>
        <v/>
      </c>
      <c r="CY84" s="35" t="str">
        <f ca="true">+IF(OFFSET('Sanitation Data'!$E$33,0,10*ROW('Sanitation Data'!E78))="","",OFFSET('Sanitation Data'!$E$33,0,10*ROW('Sanitation Data'!E78)))</f>
        <v/>
      </c>
      <c r="CZ84" s="35" t="str">
        <f ca="true">+IF(OFFSET('Sanitation Data'!$F$29,0,10*ROW('Sanitation Data'!F78))="","",OFFSET('Sanitation Data'!$F$29,0,10*ROW('Sanitation Data'!F78)))</f>
        <v/>
      </c>
      <c r="DA84" s="35" t="str">
        <f ca="true">+IF(OFFSET('Sanitation Data'!$F$30,0,10*ROW('Sanitation Data'!F78))="","",OFFSET('Sanitation Data'!$F$30,0,10*ROW('Sanitation Data'!F78)))</f>
        <v/>
      </c>
      <c r="DB84" s="35" t="str">
        <f ca="true">+IF(OFFSET('Sanitation Data'!$F$31,0,10*ROW('Sanitation Data'!F78))="","",OFFSET('Sanitation Data'!$F$31,0,10*ROW('Sanitation Data'!F78)))</f>
        <v/>
      </c>
      <c r="DC84" s="35" t="str">
        <f ca="true">+IF(OFFSET('Sanitation Data'!$F$32,0,10*ROW('Sanitation Data'!F78))="","",OFFSET('Sanitation Data'!$F$32,0,10*ROW('Sanitation Data'!F78)))</f>
        <v/>
      </c>
      <c r="DD84" s="35" t="str">
        <f ca="true">+IF(OFFSET('Sanitation Data'!$F$33,0,10*ROW('Sanitation Data'!F78))="","",OFFSET('Sanitation Data'!$F$33,0,10*ROW('Sanitation Data'!F78)))</f>
        <v/>
      </c>
      <c r="DE84" s="35" t="str">
        <f ca="true">+IF(OFFSET('Sanitation Data'!$G$29,0,10*ROW('Sanitation Data'!G78))="","",OFFSET('Sanitation Data'!$G$29,0,10*ROW('Sanitation Data'!G78)))</f>
        <v/>
      </c>
      <c r="DF84" s="35" t="str">
        <f ca="true">+IF(OFFSET('Sanitation Data'!$G$30,0,10*ROW('Sanitation Data'!G78))="","",OFFSET('Sanitation Data'!$G$30,0,10*ROW('Sanitation Data'!G78)))</f>
        <v/>
      </c>
      <c r="DG84" s="35" t="str">
        <f ca="true">+IF(OFFSET('Sanitation Data'!$G$31,0,10*ROW('Sanitation Data'!G78))="","",OFFSET('Sanitation Data'!$G$31,0,10*ROW('Sanitation Data'!G78)))</f>
        <v/>
      </c>
      <c r="DH84" s="35" t="str">
        <f ca="true">+IF(OFFSET('Sanitation Data'!$G$32,0,10*ROW('Sanitation Data'!G78))="","",OFFSET('Sanitation Data'!$G$32,0,10*ROW('Sanitation Data'!G78)))</f>
        <v/>
      </c>
      <c r="DI84" s="35" t="str">
        <f ca="true">+IF(OFFSET('Sanitation Data'!$G$33,0,10*ROW('Sanitation Data'!G78))="","",OFFSET('Sanitation Data'!$G$33,0,10*ROW('Sanitation Data'!G78)))</f>
        <v/>
      </c>
      <c r="DJ84" s="35" t="str">
        <f ca="true">+IF(OFFSET('Sanitation Data'!$H$29,0,10*ROW('Sanitation Data'!H78))="","",OFFSET('Sanitation Data'!$H$29,0,10*ROW('Sanitation Data'!H78)))</f>
        <v/>
      </c>
      <c r="DK84" s="35" t="str">
        <f ca="true">+IF(OFFSET('Sanitation Data'!$H$30,0,10*ROW('Sanitation Data'!H78))="","",OFFSET('Sanitation Data'!$H$30,0,10*ROW('Sanitation Data'!H78)))</f>
        <v/>
      </c>
      <c r="DL84" s="35" t="str">
        <f ca="true">+IF(OFFSET('Sanitation Data'!$H$31,0,10*ROW('Sanitation Data'!H78))="","",OFFSET('Sanitation Data'!$H$31,0,10*ROW('Sanitation Data'!H78)))</f>
        <v/>
      </c>
      <c r="DM84" s="35" t="str">
        <f ca="true">+IF(OFFSET('Sanitation Data'!$H$32,0,10*ROW('Sanitation Data'!H78))="","",OFFSET('Sanitation Data'!$H$32,0,10*ROW('Sanitation Data'!H78)))</f>
        <v/>
      </c>
      <c r="DN84" s="35" t="str">
        <f ca="true">+IF(OFFSET('Sanitation Data'!$H$33,0,10*ROW('Sanitation Data'!H78))="","",OFFSET('Sanitation Data'!$H$33,0,10*ROW('Sanitation Data'!H78)))</f>
        <v/>
      </c>
      <c r="DO84" s="35" t="str">
        <f ca="true">+IF(OFFSET('Hygiene Data'!$C$12,0,10*ROW('Hygiene Data'!C78))="","",OFFSET('Hygiene Data'!$C$12,0,10*ROW('Hygiene Data'!C78)))</f>
        <v/>
      </c>
      <c r="DP84" s="35" t="str">
        <f ca="true">+IF(OFFSET('Hygiene Data'!$C$13,0,10*ROW('Hygiene Data'!C78))="","",OFFSET('Hygiene Data'!$C$13,0,10*ROW('Hygiene Data'!C78)))</f>
        <v/>
      </c>
      <c r="DQ84" s="35" t="str">
        <f ca="true">+IF(OFFSET('Hygiene Data'!$C$14,0,10*ROW('Hygiene Data'!C78))="","",OFFSET('Hygiene Data'!$C$14,0,10*ROW('Hygiene Data'!C78)))</f>
        <v/>
      </c>
      <c r="DR84" s="35" t="str">
        <f ca="true">+IF(OFFSET('Hygiene Data'!$D$12,0,10*ROW('Hygiene Data'!D78))="","",OFFSET('Hygiene Data'!$D$12,0,10*ROW('Hygiene Data'!D78)))</f>
        <v/>
      </c>
      <c r="DS84" s="35" t="str">
        <f ca="true">+IF(OFFSET('Hygiene Data'!$D$13,0,10*ROW('Hygiene Data'!D78))="","",OFFSET('Hygiene Data'!$D$13,0,10*ROW('Hygiene Data'!D78)))</f>
        <v/>
      </c>
      <c r="DT84" s="35" t="str">
        <f ca="true">+IF(OFFSET('Hygiene Data'!$D$14,0,10*ROW('Hygiene Data'!D78))="","",OFFSET('Hygiene Data'!$D$14,0,10*ROW('Hygiene Data'!D78)))</f>
        <v/>
      </c>
      <c r="DU84" s="35" t="str">
        <f ca="true">+IF(OFFSET('Hygiene Data'!$E$12,0,10*ROW('Hygiene Data'!E78))="","",OFFSET('Hygiene Data'!$E$12,0,10*ROW('Hygiene Data'!E78)))</f>
        <v/>
      </c>
      <c r="DV84" s="35" t="str">
        <f ca="true">+IF(OFFSET('Hygiene Data'!$E$13,0,10*ROW('Hygiene Data'!E78))="","",OFFSET('Hygiene Data'!$E$13,0,10*ROW('Hygiene Data'!E78)))</f>
        <v/>
      </c>
      <c r="DW84" s="35" t="str">
        <f ca="true">+IF(OFFSET('Hygiene Data'!$E$14,0,10*ROW('Hygiene Data'!E78))="","",OFFSET('Hygiene Data'!$E$14,0,10*ROW('Hygiene Data'!E78)))</f>
        <v/>
      </c>
      <c r="DX84" s="35" t="str">
        <f ca="true">+IF(OFFSET('Hygiene Data'!$F$12,0,10*ROW('Hygiene Data'!F78))="","",OFFSET('Hygiene Data'!$F$12,0,10*ROW('Hygiene Data'!F78)))</f>
        <v/>
      </c>
      <c r="DY84" s="35" t="str">
        <f ca="true">+IF(OFFSET('Hygiene Data'!$F$13,0,10*ROW('Hygiene Data'!F78))="","",OFFSET('Hygiene Data'!$F$13,0,10*ROW('Hygiene Data'!F78)))</f>
        <v/>
      </c>
      <c r="DZ84" s="35" t="str">
        <f ca="true">+IF(OFFSET('Hygiene Data'!$F$14,0,10*ROW('Hygiene Data'!F78))="","",OFFSET('Hygiene Data'!$F$14,0,10*ROW('Hygiene Data'!F78)))</f>
        <v/>
      </c>
      <c r="EA84" s="35" t="str">
        <f ca="true">+IF(OFFSET('Hygiene Data'!$G$12,0,10*ROW('Hygiene Data'!G78))="","",OFFSET('Hygiene Data'!$G$12,0,10*ROW('Hygiene Data'!G78)))</f>
        <v/>
      </c>
      <c r="EB84" s="35" t="str">
        <f ca="true">+IF(OFFSET('Hygiene Data'!$G$13,0,10*ROW('Hygiene Data'!G78))="","",OFFSET('Hygiene Data'!$G$13,0,10*ROW('Hygiene Data'!G78)))</f>
        <v/>
      </c>
      <c r="EC84" s="35" t="str">
        <f ca="true">+IF(OFFSET('Hygiene Data'!$G$14,0,10*ROW('Hygiene Data'!G78))="","",OFFSET('Hygiene Data'!$G$14,0,10*ROW('Hygiene Data'!G78)))</f>
        <v/>
      </c>
      <c r="ED84" s="35" t="str">
        <f ca="true">+IF(OFFSET('Hygiene Data'!$H$12,0,10*ROW('Hygiene Data'!H78))="","",OFFSET('Hygiene Data'!$H$12,0,10*ROW('Hygiene Data'!H78)))</f>
        <v/>
      </c>
      <c r="EE84" s="35" t="str">
        <f ca="true">+IF(OFFSET('Hygiene Data'!$H$13,0,10*ROW('Hygiene Data'!H78))="","",OFFSET('Hygiene Data'!$H$13,0,10*ROW('Hygiene Data'!H78)))</f>
        <v/>
      </c>
      <c r="EF84" s="35" t="str">
        <f ca="true">+IF(OFFSET('Hygiene Data'!$H$14,0,10*ROW('Hygiene Data'!H78))="","",OFFSET('Hygiene Data'!$H$14,0,10*ROW('Hygiene Data'!H78)))</f>
        <v/>
      </c>
    </row>
    <row r="85" x14ac:dyDescent="0.2">
      <c r="A85" s="58" t="str">
        <f ca="true">+IF(OFFSET('Water Data'!$B$1,0,10*ROW('Water Data'!B82))="","",OFFSET('Water Data'!$B$1,0,10*ROW('Water Data'!B82)))</f>
        <v/>
      </c>
      <c r="B85" s="58" t="str">
        <f ca="true">+IF(OFFSET('Water Data'!$A$3,0,10*ROW('Water Data'!A82))="","",OFFSET('Water Data'!$A$3,0,10*ROW('Water Data'!A82)))</f>
        <v/>
      </c>
      <c r="C85" s="58" t="str">
        <f ca="true">+IF(OFFSET('Water Data'!$C$3,0,10*ROW('Water Data'!C82))="","",OFFSET('Water Data'!$C$3,0,10*ROW('Water Data'!C82)))</f>
        <v/>
      </c>
      <c r="D85" s="247"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7"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7"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7"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7"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7"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7"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7"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7"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7"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7"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7"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7"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7"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7"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7"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7"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7"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8"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8"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8"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8"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8"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8"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8"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8"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8"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8"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8"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8"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8"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8"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8"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8"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8"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8"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8"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8"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8"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8"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8"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8"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8"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8"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8"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8"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8"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8"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9"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9"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9"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9"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9"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9"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9"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9"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9"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9"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9"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9"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9"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9"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9"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9"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9"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9"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5" t="str">
        <f ca="true">+IF(OFFSET('Water Data'!$C$28,0,10*ROW('Water Data'!C79))="","",OFFSET('Water Data'!$C$28,0,10*ROW('Water Data'!C79)))</f>
        <v/>
      </c>
      <c r="BT85" s="35" t="str">
        <f ca="true">+IF(OFFSET('Water Data'!$C$29,0,10*ROW('Water Data'!C79))="","",OFFSET('Water Data'!$C$29,0,10*ROW('Water Data'!C79)))</f>
        <v/>
      </c>
      <c r="BU85" s="35" t="str">
        <f ca="true">+IF(OFFSET('Water Data'!$C$30,0,10*ROW('Water Data'!C79))="","",OFFSET('Water Data'!$C$30,0,10*ROW('Water Data'!C79)))</f>
        <v/>
      </c>
      <c r="BV85" s="35" t="str">
        <f ca="true">+IF(OFFSET('Water Data'!$D$28,0,10*ROW('Water Data'!D79))="","",OFFSET('Water Data'!$D$28,0,10*ROW('Water Data'!D79)))</f>
        <v/>
      </c>
      <c r="BW85" s="35" t="str">
        <f ca="true">+IF(OFFSET('Water Data'!$D$29,0,10*ROW('Water Data'!D79))="","",OFFSET('Water Data'!$D$29,0,10*ROW('Water Data'!D79)))</f>
        <v/>
      </c>
      <c r="BX85" s="35" t="str">
        <f ca="true">+IF(OFFSET('Water Data'!$D$30,0,10*ROW('Water Data'!D79))="","",OFFSET('Water Data'!$D$30,0,10*ROW('Water Data'!D79)))</f>
        <v/>
      </c>
      <c r="BY85" s="35" t="str">
        <f ca="true">+IF(OFFSET('Water Data'!$E$28,0,10*ROW('Water Data'!E79))="","",OFFSET('Water Data'!$E$28,0,10*ROW('Water Data'!E79)))</f>
        <v/>
      </c>
      <c r="BZ85" s="35" t="str">
        <f ca="true">+IF(OFFSET('Water Data'!$E$29,0,10*ROW('Water Data'!E79))="","",OFFSET('Water Data'!$E$29,0,10*ROW('Water Data'!E79)))</f>
        <v/>
      </c>
      <c r="CA85" s="35" t="str">
        <f ca="true">+IF(OFFSET('Water Data'!$E$30,0,10*ROW('Water Data'!E79))="","",OFFSET('Water Data'!$E$30,0,10*ROW('Water Data'!E79)))</f>
        <v/>
      </c>
      <c r="CB85" s="35" t="str">
        <f ca="true">+IF(OFFSET('Water Data'!$F$28,0,10*ROW('Water Data'!F79))="","",OFFSET('Water Data'!$F$28,0,10*ROW('Water Data'!F79)))</f>
        <v/>
      </c>
      <c r="CC85" s="35" t="str">
        <f ca="true">+IF(OFFSET('Water Data'!$F$29,0,10*ROW('Water Data'!F79))="","",OFFSET('Water Data'!$F$29,0,10*ROW('Water Data'!F79)))</f>
        <v/>
      </c>
      <c r="CD85" s="35" t="str">
        <f ca="true">+IF(OFFSET('Water Data'!$F$30,0,10*ROW('Water Data'!F79))="","",OFFSET('Water Data'!$F$30,0,10*ROW('Water Data'!F79)))</f>
        <v/>
      </c>
      <c r="CE85" s="35" t="str">
        <f ca="true">+IF(OFFSET('Water Data'!$G$28,0,10*ROW('Water Data'!G79))="","",OFFSET('Water Data'!$G$28,0,10*ROW('Water Data'!G79)))</f>
        <v/>
      </c>
      <c r="CF85" s="35" t="str">
        <f ca="true">+IF(OFFSET('Water Data'!$G$29,0,10*ROW('Water Data'!G79))="","",OFFSET('Water Data'!$G$29,0,10*ROW('Water Data'!G79)))</f>
        <v/>
      </c>
      <c r="CG85" s="35" t="str">
        <f ca="true">+IF(OFFSET('Water Data'!$G$30,0,10*ROW('Water Data'!G79))="","",OFFSET('Water Data'!$G$30,0,10*ROW('Water Data'!G79)))</f>
        <v/>
      </c>
      <c r="CH85" s="35" t="str">
        <f ca="true">+IF(OFFSET('Water Data'!$H$28,0,10*ROW('Water Data'!H79))="","",OFFSET('Water Data'!$H$28,0,10*ROW('Water Data'!H79)))</f>
        <v/>
      </c>
      <c r="CI85" s="35" t="str">
        <f ca="true">+IF(OFFSET('Water Data'!$H$29,0,10*ROW('Water Data'!H79))="","",OFFSET('Water Data'!$H$29,0,10*ROW('Water Data'!H79)))</f>
        <v/>
      </c>
      <c r="CJ85" s="35" t="str">
        <f ca="true">+IF(OFFSET('Water Data'!$H$30,0,10*ROW('Water Data'!H79))="","",OFFSET('Water Data'!$H$30,0,10*ROW('Water Data'!H79)))</f>
        <v/>
      </c>
      <c r="CK85" s="35" t="str">
        <f ca="true">+IF(OFFSET('Sanitation Data'!$C$29,0,10*ROW('Sanitation Data'!C79))="","",OFFSET('Sanitation Data'!$C$29,0,10*ROW('Sanitation Data'!C79)))</f>
        <v/>
      </c>
      <c r="CL85" s="35" t="str">
        <f ca="true">+IF(OFFSET('Sanitation Data'!$C$30,0,10*ROW('Sanitation Data'!C79))="","",OFFSET('Sanitation Data'!$C$30,0,10*ROW('Sanitation Data'!C79)))</f>
        <v/>
      </c>
      <c r="CM85" s="35" t="str">
        <f ca="true">+IF(OFFSET('Sanitation Data'!$C$31,0,10*ROW('Sanitation Data'!C79))="","",OFFSET('Sanitation Data'!$C$31,0,10*ROW('Sanitation Data'!C79)))</f>
        <v/>
      </c>
      <c r="CN85" s="35" t="str">
        <f ca="true">+IF(OFFSET('Sanitation Data'!$C$32,0,10*ROW('Sanitation Data'!C79))="","",OFFSET('Sanitation Data'!$C$32,0,10*ROW('Sanitation Data'!C79)))</f>
        <v/>
      </c>
      <c r="CO85" s="35" t="str">
        <f ca="true">+IF(OFFSET('Sanitation Data'!$C$33,0,10*ROW('Sanitation Data'!C79))="","",OFFSET('Sanitation Data'!$C$33,0,10*ROW('Sanitation Data'!C79)))</f>
        <v/>
      </c>
      <c r="CP85" s="35" t="str">
        <f ca="true">+IF(OFFSET('Sanitation Data'!$D$29,0,10*ROW('Sanitation Data'!D79))="","",OFFSET('Sanitation Data'!$D$29,0,10*ROW('Sanitation Data'!D79)))</f>
        <v/>
      </c>
      <c r="CQ85" s="35" t="str">
        <f ca="true">+IF(OFFSET('Sanitation Data'!$D$30,0,10*ROW('Sanitation Data'!D79))="","",OFFSET('Sanitation Data'!$D$30,0,10*ROW('Sanitation Data'!D79)))</f>
        <v/>
      </c>
      <c r="CR85" s="35" t="str">
        <f ca="true">+IF(OFFSET('Sanitation Data'!$D$31,0,10*ROW('Sanitation Data'!D79))="","",OFFSET('Sanitation Data'!$D$31,0,10*ROW('Sanitation Data'!D79)))</f>
        <v/>
      </c>
      <c r="CS85" s="35" t="str">
        <f ca="true">+IF(OFFSET('Sanitation Data'!$D$32,0,10*ROW('Sanitation Data'!D79))="","",OFFSET('Sanitation Data'!$D$32,0,10*ROW('Sanitation Data'!D79)))</f>
        <v/>
      </c>
      <c r="CT85" s="35" t="str">
        <f ca="true">+IF(OFFSET('Sanitation Data'!$D$33,0,10*ROW('Sanitation Data'!D79))="","",OFFSET('Sanitation Data'!$D$33,0,10*ROW('Sanitation Data'!D79)))</f>
        <v/>
      </c>
      <c r="CU85" s="35" t="str">
        <f ca="true">+IF(OFFSET('Sanitation Data'!$E$29,0,10*ROW('Sanitation Data'!E79))="","",OFFSET('Sanitation Data'!$E$29,0,10*ROW('Sanitation Data'!E79)))</f>
        <v/>
      </c>
      <c r="CV85" s="35" t="str">
        <f ca="true">+IF(OFFSET('Sanitation Data'!$E$30,0,10*ROW('Sanitation Data'!E79))="","",OFFSET('Sanitation Data'!$E$30,0,10*ROW('Sanitation Data'!E79)))</f>
        <v/>
      </c>
      <c r="CW85" s="35" t="str">
        <f ca="true">+IF(OFFSET('Sanitation Data'!$E$31,0,10*ROW('Sanitation Data'!E79))="","",OFFSET('Sanitation Data'!$E$31,0,10*ROW('Sanitation Data'!E79)))</f>
        <v/>
      </c>
      <c r="CX85" s="35" t="str">
        <f ca="true">+IF(OFFSET('Sanitation Data'!$E$32,0,10*ROW('Sanitation Data'!E79))="","",OFFSET('Sanitation Data'!$E$32,0,10*ROW('Sanitation Data'!E79)))</f>
        <v/>
      </c>
      <c r="CY85" s="35" t="str">
        <f ca="true">+IF(OFFSET('Sanitation Data'!$E$33,0,10*ROW('Sanitation Data'!E79))="","",OFFSET('Sanitation Data'!$E$33,0,10*ROW('Sanitation Data'!E79)))</f>
        <v/>
      </c>
      <c r="CZ85" s="35" t="str">
        <f ca="true">+IF(OFFSET('Sanitation Data'!$F$29,0,10*ROW('Sanitation Data'!F79))="","",OFFSET('Sanitation Data'!$F$29,0,10*ROW('Sanitation Data'!F79)))</f>
        <v/>
      </c>
      <c r="DA85" s="35" t="str">
        <f ca="true">+IF(OFFSET('Sanitation Data'!$F$30,0,10*ROW('Sanitation Data'!F79))="","",OFFSET('Sanitation Data'!$F$30,0,10*ROW('Sanitation Data'!F79)))</f>
        <v/>
      </c>
      <c r="DB85" s="35" t="str">
        <f ca="true">+IF(OFFSET('Sanitation Data'!$F$31,0,10*ROW('Sanitation Data'!F79))="","",OFFSET('Sanitation Data'!$F$31,0,10*ROW('Sanitation Data'!F79)))</f>
        <v/>
      </c>
      <c r="DC85" s="35" t="str">
        <f ca="true">+IF(OFFSET('Sanitation Data'!$F$32,0,10*ROW('Sanitation Data'!F79))="","",OFFSET('Sanitation Data'!$F$32,0,10*ROW('Sanitation Data'!F79)))</f>
        <v/>
      </c>
      <c r="DD85" s="35" t="str">
        <f ca="true">+IF(OFFSET('Sanitation Data'!$F$33,0,10*ROW('Sanitation Data'!F79))="","",OFFSET('Sanitation Data'!$F$33,0,10*ROW('Sanitation Data'!F79)))</f>
        <v/>
      </c>
      <c r="DE85" s="35" t="str">
        <f ca="true">+IF(OFFSET('Sanitation Data'!$G$29,0,10*ROW('Sanitation Data'!G79))="","",OFFSET('Sanitation Data'!$G$29,0,10*ROW('Sanitation Data'!G79)))</f>
        <v/>
      </c>
      <c r="DF85" s="35" t="str">
        <f ca="true">+IF(OFFSET('Sanitation Data'!$G$30,0,10*ROW('Sanitation Data'!G79))="","",OFFSET('Sanitation Data'!$G$30,0,10*ROW('Sanitation Data'!G79)))</f>
        <v/>
      </c>
      <c r="DG85" s="35" t="str">
        <f ca="true">+IF(OFFSET('Sanitation Data'!$G$31,0,10*ROW('Sanitation Data'!G79))="","",OFFSET('Sanitation Data'!$G$31,0,10*ROW('Sanitation Data'!G79)))</f>
        <v/>
      </c>
      <c r="DH85" s="35" t="str">
        <f ca="true">+IF(OFFSET('Sanitation Data'!$G$32,0,10*ROW('Sanitation Data'!G79))="","",OFFSET('Sanitation Data'!$G$32,0,10*ROW('Sanitation Data'!G79)))</f>
        <v/>
      </c>
      <c r="DI85" s="35" t="str">
        <f ca="true">+IF(OFFSET('Sanitation Data'!$G$33,0,10*ROW('Sanitation Data'!G79))="","",OFFSET('Sanitation Data'!$G$33,0,10*ROW('Sanitation Data'!G79)))</f>
        <v/>
      </c>
      <c r="DJ85" s="35" t="str">
        <f ca="true">+IF(OFFSET('Sanitation Data'!$H$29,0,10*ROW('Sanitation Data'!H79))="","",OFFSET('Sanitation Data'!$H$29,0,10*ROW('Sanitation Data'!H79)))</f>
        <v/>
      </c>
      <c r="DK85" s="35" t="str">
        <f ca="true">+IF(OFFSET('Sanitation Data'!$H$30,0,10*ROW('Sanitation Data'!H79))="","",OFFSET('Sanitation Data'!$H$30,0,10*ROW('Sanitation Data'!H79)))</f>
        <v/>
      </c>
      <c r="DL85" s="35" t="str">
        <f ca="true">+IF(OFFSET('Sanitation Data'!$H$31,0,10*ROW('Sanitation Data'!H79))="","",OFFSET('Sanitation Data'!$H$31,0,10*ROW('Sanitation Data'!H79)))</f>
        <v/>
      </c>
      <c r="DM85" s="35" t="str">
        <f ca="true">+IF(OFFSET('Sanitation Data'!$H$32,0,10*ROW('Sanitation Data'!H79))="","",OFFSET('Sanitation Data'!$H$32,0,10*ROW('Sanitation Data'!H79)))</f>
        <v/>
      </c>
      <c r="DN85" s="35" t="str">
        <f ca="true">+IF(OFFSET('Sanitation Data'!$H$33,0,10*ROW('Sanitation Data'!H79))="","",OFFSET('Sanitation Data'!$H$33,0,10*ROW('Sanitation Data'!H79)))</f>
        <v/>
      </c>
      <c r="DO85" s="35" t="str">
        <f ca="true">+IF(OFFSET('Hygiene Data'!$C$12,0,10*ROW('Hygiene Data'!C79))="","",OFFSET('Hygiene Data'!$C$12,0,10*ROW('Hygiene Data'!C79)))</f>
        <v/>
      </c>
      <c r="DP85" s="35" t="str">
        <f ca="true">+IF(OFFSET('Hygiene Data'!$C$13,0,10*ROW('Hygiene Data'!C79))="","",OFFSET('Hygiene Data'!$C$13,0,10*ROW('Hygiene Data'!C79)))</f>
        <v/>
      </c>
      <c r="DQ85" s="35" t="str">
        <f ca="true">+IF(OFFSET('Hygiene Data'!$C$14,0,10*ROW('Hygiene Data'!C79))="","",OFFSET('Hygiene Data'!$C$14,0,10*ROW('Hygiene Data'!C79)))</f>
        <v/>
      </c>
      <c r="DR85" s="35" t="str">
        <f ca="true">+IF(OFFSET('Hygiene Data'!$D$12,0,10*ROW('Hygiene Data'!D79))="","",OFFSET('Hygiene Data'!$D$12,0,10*ROW('Hygiene Data'!D79)))</f>
        <v/>
      </c>
      <c r="DS85" s="35" t="str">
        <f ca="true">+IF(OFFSET('Hygiene Data'!$D$13,0,10*ROW('Hygiene Data'!D79))="","",OFFSET('Hygiene Data'!$D$13,0,10*ROW('Hygiene Data'!D79)))</f>
        <v/>
      </c>
      <c r="DT85" s="35" t="str">
        <f ca="true">+IF(OFFSET('Hygiene Data'!$D$14,0,10*ROW('Hygiene Data'!D79))="","",OFFSET('Hygiene Data'!$D$14,0,10*ROW('Hygiene Data'!D79)))</f>
        <v/>
      </c>
      <c r="DU85" s="35" t="str">
        <f ca="true">+IF(OFFSET('Hygiene Data'!$E$12,0,10*ROW('Hygiene Data'!E79))="","",OFFSET('Hygiene Data'!$E$12,0,10*ROW('Hygiene Data'!E79)))</f>
        <v/>
      </c>
      <c r="DV85" s="35" t="str">
        <f ca="true">+IF(OFFSET('Hygiene Data'!$E$13,0,10*ROW('Hygiene Data'!E79))="","",OFFSET('Hygiene Data'!$E$13,0,10*ROW('Hygiene Data'!E79)))</f>
        <v/>
      </c>
      <c r="DW85" s="35" t="str">
        <f ca="true">+IF(OFFSET('Hygiene Data'!$E$14,0,10*ROW('Hygiene Data'!E79))="","",OFFSET('Hygiene Data'!$E$14,0,10*ROW('Hygiene Data'!E79)))</f>
        <v/>
      </c>
      <c r="DX85" s="35" t="str">
        <f ca="true">+IF(OFFSET('Hygiene Data'!$F$12,0,10*ROW('Hygiene Data'!F79))="","",OFFSET('Hygiene Data'!$F$12,0,10*ROW('Hygiene Data'!F79)))</f>
        <v/>
      </c>
      <c r="DY85" s="35" t="str">
        <f ca="true">+IF(OFFSET('Hygiene Data'!$F$13,0,10*ROW('Hygiene Data'!F79))="","",OFFSET('Hygiene Data'!$F$13,0,10*ROW('Hygiene Data'!F79)))</f>
        <v/>
      </c>
      <c r="DZ85" s="35" t="str">
        <f ca="true">+IF(OFFSET('Hygiene Data'!$F$14,0,10*ROW('Hygiene Data'!F79))="","",OFFSET('Hygiene Data'!$F$14,0,10*ROW('Hygiene Data'!F79)))</f>
        <v/>
      </c>
      <c r="EA85" s="35" t="str">
        <f ca="true">+IF(OFFSET('Hygiene Data'!$G$12,0,10*ROW('Hygiene Data'!G79))="","",OFFSET('Hygiene Data'!$G$12,0,10*ROW('Hygiene Data'!G79)))</f>
        <v/>
      </c>
      <c r="EB85" s="35" t="str">
        <f ca="true">+IF(OFFSET('Hygiene Data'!$G$13,0,10*ROW('Hygiene Data'!G79))="","",OFFSET('Hygiene Data'!$G$13,0,10*ROW('Hygiene Data'!G79)))</f>
        <v/>
      </c>
      <c r="EC85" s="35" t="str">
        <f ca="true">+IF(OFFSET('Hygiene Data'!$G$14,0,10*ROW('Hygiene Data'!G79))="","",OFFSET('Hygiene Data'!$G$14,0,10*ROW('Hygiene Data'!G79)))</f>
        <v/>
      </c>
      <c r="ED85" s="35" t="str">
        <f ca="true">+IF(OFFSET('Hygiene Data'!$H$12,0,10*ROW('Hygiene Data'!H79))="","",OFFSET('Hygiene Data'!$H$12,0,10*ROW('Hygiene Data'!H79)))</f>
        <v/>
      </c>
      <c r="EE85" s="35" t="str">
        <f ca="true">+IF(OFFSET('Hygiene Data'!$H$13,0,10*ROW('Hygiene Data'!H79))="","",OFFSET('Hygiene Data'!$H$13,0,10*ROW('Hygiene Data'!H79)))</f>
        <v/>
      </c>
      <c r="EF85" s="35" t="str">
        <f ca="true">+IF(OFFSET('Hygiene Data'!$H$14,0,10*ROW('Hygiene Data'!H79))="","",OFFSET('Hygiene Data'!$H$14,0,10*ROW('Hygiene Data'!H79)))</f>
        <v/>
      </c>
    </row>
    <row r="86" x14ac:dyDescent="0.2">
      <c r="A86" s="58" t="str">
        <f ca="true">+IF(OFFSET('Water Data'!$B$1,0,10*ROW('Water Data'!B83))="","",OFFSET('Water Data'!$B$1,0,10*ROW('Water Data'!B83)))</f>
        <v/>
      </c>
      <c r="B86" s="58" t="str">
        <f ca="true">+IF(OFFSET('Water Data'!$A$3,0,10*ROW('Water Data'!A83))="","",OFFSET('Water Data'!$A$3,0,10*ROW('Water Data'!A83)))</f>
        <v/>
      </c>
      <c r="C86" s="58" t="str">
        <f ca="true">+IF(OFFSET('Water Data'!$C$3,0,10*ROW('Water Data'!C83))="","",OFFSET('Water Data'!$C$3,0,10*ROW('Water Data'!C83)))</f>
        <v/>
      </c>
      <c r="D86" s="247"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7"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7"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7"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7"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7"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7"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7"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7"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7"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7"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7"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7"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7"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7"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7"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7"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7"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8"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8"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8"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8"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8"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8"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8"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8"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8"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8"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8"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8"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8"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8"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8"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8"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8"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8"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8"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8"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8"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8"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8"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8"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8"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8"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8"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8"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8"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8"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9"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9"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9"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9"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9"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9"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9"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9"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9"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9"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9"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9"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9"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9"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9"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9"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9"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9"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5" t="str">
        <f ca="true">+IF(OFFSET('Water Data'!$C$28,0,10*ROW('Water Data'!C80))="","",OFFSET('Water Data'!$C$28,0,10*ROW('Water Data'!C80)))</f>
        <v/>
      </c>
      <c r="BT86" s="35" t="str">
        <f ca="true">+IF(OFFSET('Water Data'!$C$29,0,10*ROW('Water Data'!C80))="","",OFFSET('Water Data'!$C$29,0,10*ROW('Water Data'!C80)))</f>
        <v/>
      </c>
      <c r="BU86" s="35" t="str">
        <f ca="true">+IF(OFFSET('Water Data'!$C$30,0,10*ROW('Water Data'!C80))="","",OFFSET('Water Data'!$C$30,0,10*ROW('Water Data'!C80)))</f>
        <v/>
      </c>
      <c r="BV86" s="35" t="str">
        <f ca="true">+IF(OFFSET('Water Data'!$D$28,0,10*ROW('Water Data'!D80))="","",OFFSET('Water Data'!$D$28,0,10*ROW('Water Data'!D80)))</f>
        <v/>
      </c>
      <c r="BW86" s="35" t="str">
        <f ca="true">+IF(OFFSET('Water Data'!$D$29,0,10*ROW('Water Data'!D80))="","",OFFSET('Water Data'!$D$29,0,10*ROW('Water Data'!D80)))</f>
        <v/>
      </c>
      <c r="BX86" s="35" t="str">
        <f ca="true">+IF(OFFSET('Water Data'!$D$30,0,10*ROW('Water Data'!D80))="","",OFFSET('Water Data'!$D$30,0,10*ROW('Water Data'!D80)))</f>
        <v/>
      </c>
      <c r="BY86" s="35" t="str">
        <f ca="true">+IF(OFFSET('Water Data'!$E$28,0,10*ROW('Water Data'!E80))="","",OFFSET('Water Data'!$E$28,0,10*ROW('Water Data'!E80)))</f>
        <v/>
      </c>
      <c r="BZ86" s="35" t="str">
        <f ca="true">+IF(OFFSET('Water Data'!$E$29,0,10*ROW('Water Data'!E80))="","",OFFSET('Water Data'!$E$29,0,10*ROW('Water Data'!E80)))</f>
        <v/>
      </c>
      <c r="CA86" s="35" t="str">
        <f ca="true">+IF(OFFSET('Water Data'!$E$30,0,10*ROW('Water Data'!E80))="","",OFFSET('Water Data'!$E$30,0,10*ROW('Water Data'!E80)))</f>
        <v/>
      </c>
      <c r="CB86" s="35" t="str">
        <f ca="true">+IF(OFFSET('Water Data'!$F$28,0,10*ROW('Water Data'!F80))="","",OFFSET('Water Data'!$F$28,0,10*ROW('Water Data'!F80)))</f>
        <v/>
      </c>
      <c r="CC86" s="35" t="str">
        <f ca="true">+IF(OFFSET('Water Data'!$F$29,0,10*ROW('Water Data'!F80))="","",OFFSET('Water Data'!$F$29,0,10*ROW('Water Data'!F80)))</f>
        <v/>
      </c>
      <c r="CD86" s="35" t="str">
        <f ca="true">+IF(OFFSET('Water Data'!$F$30,0,10*ROW('Water Data'!F80))="","",OFFSET('Water Data'!$F$30,0,10*ROW('Water Data'!F80)))</f>
        <v/>
      </c>
      <c r="CE86" s="35" t="str">
        <f ca="true">+IF(OFFSET('Water Data'!$G$28,0,10*ROW('Water Data'!G80))="","",OFFSET('Water Data'!$G$28,0,10*ROW('Water Data'!G80)))</f>
        <v/>
      </c>
      <c r="CF86" s="35" t="str">
        <f ca="true">+IF(OFFSET('Water Data'!$G$29,0,10*ROW('Water Data'!G80))="","",OFFSET('Water Data'!$G$29,0,10*ROW('Water Data'!G80)))</f>
        <v/>
      </c>
      <c r="CG86" s="35" t="str">
        <f ca="true">+IF(OFFSET('Water Data'!$G$30,0,10*ROW('Water Data'!G80))="","",OFFSET('Water Data'!$G$30,0,10*ROW('Water Data'!G80)))</f>
        <v/>
      </c>
      <c r="CH86" s="35" t="str">
        <f ca="true">+IF(OFFSET('Water Data'!$H$28,0,10*ROW('Water Data'!H80))="","",OFFSET('Water Data'!$H$28,0,10*ROW('Water Data'!H80)))</f>
        <v/>
      </c>
      <c r="CI86" s="35" t="str">
        <f ca="true">+IF(OFFSET('Water Data'!$H$29,0,10*ROW('Water Data'!H80))="","",OFFSET('Water Data'!$H$29,0,10*ROW('Water Data'!H80)))</f>
        <v/>
      </c>
      <c r="CJ86" s="35" t="str">
        <f ca="true">+IF(OFFSET('Water Data'!$H$30,0,10*ROW('Water Data'!H80))="","",OFFSET('Water Data'!$H$30,0,10*ROW('Water Data'!H80)))</f>
        <v/>
      </c>
      <c r="CK86" s="35" t="str">
        <f ca="true">+IF(OFFSET('Sanitation Data'!$C$29,0,10*ROW('Sanitation Data'!C80))="","",OFFSET('Sanitation Data'!$C$29,0,10*ROW('Sanitation Data'!C80)))</f>
        <v/>
      </c>
      <c r="CL86" s="35" t="str">
        <f ca="true">+IF(OFFSET('Sanitation Data'!$C$30,0,10*ROW('Sanitation Data'!C80))="","",OFFSET('Sanitation Data'!$C$30,0,10*ROW('Sanitation Data'!C80)))</f>
        <v/>
      </c>
      <c r="CM86" s="35" t="str">
        <f ca="true">+IF(OFFSET('Sanitation Data'!$C$31,0,10*ROW('Sanitation Data'!C80))="","",OFFSET('Sanitation Data'!$C$31,0,10*ROW('Sanitation Data'!C80)))</f>
        <v/>
      </c>
      <c r="CN86" s="35" t="str">
        <f ca="true">+IF(OFFSET('Sanitation Data'!$C$32,0,10*ROW('Sanitation Data'!C80))="","",OFFSET('Sanitation Data'!$C$32,0,10*ROW('Sanitation Data'!C80)))</f>
        <v/>
      </c>
      <c r="CO86" s="35" t="str">
        <f ca="true">+IF(OFFSET('Sanitation Data'!$C$33,0,10*ROW('Sanitation Data'!C80))="","",OFFSET('Sanitation Data'!$C$33,0,10*ROW('Sanitation Data'!C80)))</f>
        <v/>
      </c>
      <c r="CP86" s="35" t="str">
        <f ca="true">+IF(OFFSET('Sanitation Data'!$D$29,0,10*ROW('Sanitation Data'!D80))="","",OFFSET('Sanitation Data'!$D$29,0,10*ROW('Sanitation Data'!D80)))</f>
        <v/>
      </c>
      <c r="CQ86" s="35" t="str">
        <f ca="true">+IF(OFFSET('Sanitation Data'!$D$30,0,10*ROW('Sanitation Data'!D80))="","",OFFSET('Sanitation Data'!$D$30,0,10*ROW('Sanitation Data'!D80)))</f>
        <v/>
      </c>
      <c r="CR86" s="35" t="str">
        <f ca="true">+IF(OFFSET('Sanitation Data'!$D$31,0,10*ROW('Sanitation Data'!D80))="","",OFFSET('Sanitation Data'!$D$31,0,10*ROW('Sanitation Data'!D80)))</f>
        <v/>
      </c>
      <c r="CS86" s="35" t="str">
        <f ca="true">+IF(OFFSET('Sanitation Data'!$D$32,0,10*ROW('Sanitation Data'!D80))="","",OFFSET('Sanitation Data'!$D$32,0,10*ROW('Sanitation Data'!D80)))</f>
        <v/>
      </c>
      <c r="CT86" s="35" t="str">
        <f ca="true">+IF(OFFSET('Sanitation Data'!$D$33,0,10*ROW('Sanitation Data'!D80))="","",OFFSET('Sanitation Data'!$D$33,0,10*ROW('Sanitation Data'!D80)))</f>
        <v/>
      </c>
      <c r="CU86" s="35" t="str">
        <f ca="true">+IF(OFFSET('Sanitation Data'!$E$29,0,10*ROW('Sanitation Data'!E80))="","",OFFSET('Sanitation Data'!$E$29,0,10*ROW('Sanitation Data'!E80)))</f>
        <v/>
      </c>
      <c r="CV86" s="35" t="str">
        <f ca="true">+IF(OFFSET('Sanitation Data'!$E$30,0,10*ROW('Sanitation Data'!E80))="","",OFFSET('Sanitation Data'!$E$30,0,10*ROW('Sanitation Data'!E80)))</f>
        <v/>
      </c>
      <c r="CW86" s="35" t="str">
        <f ca="true">+IF(OFFSET('Sanitation Data'!$E$31,0,10*ROW('Sanitation Data'!E80))="","",OFFSET('Sanitation Data'!$E$31,0,10*ROW('Sanitation Data'!E80)))</f>
        <v/>
      </c>
      <c r="CX86" s="35" t="str">
        <f ca="true">+IF(OFFSET('Sanitation Data'!$E$32,0,10*ROW('Sanitation Data'!E80))="","",OFFSET('Sanitation Data'!$E$32,0,10*ROW('Sanitation Data'!E80)))</f>
        <v/>
      </c>
      <c r="CY86" s="35" t="str">
        <f ca="true">+IF(OFFSET('Sanitation Data'!$E$33,0,10*ROW('Sanitation Data'!E80))="","",OFFSET('Sanitation Data'!$E$33,0,10*ROW('Sanitation Data'!E80)))</f>
        <v/>
      </c>
      <c r="CZ86" s="35" t="str">
        <f ca="true">+IF(OFFSET('Sanitation Data'!$F$29,0,10*ROW('Sanitation Data'!F80))="","",OFFSET('Sanitation Data'!$F$29,0,10*ROW('Sanitation Data'!F80)))</f>
        <v/>
      </c>
      <c r="DA86" s="35" t="str">
        <f ca="true">+IF(OFFSET('Sanitation Data'!$F$30,0,10*ROW('Sanitation Data'!F80))="","",OFFSET('Sanitation Data'!$F$30,0,10*ROW('Sanitation Data'!F80)))</f>
        <v/>
      </c>
      <c r="DB86" s="35" t="str">
        <f ca="true">+IF(OFFSET('Sanitation Data'!$F$31,0,10*ROW('Sanitation Data'!F80))="","",OFFSET('Sanitation Data'!$F$31,0,10*ROW('Sanitation Data'!F80)))</f>
        <v/>
      </c>
      <c r="DC86" s="35" t="str">
        <f ca="true">+IF(OFFSET('Sanitation Data'!$F$32,0,10*ROW('Sanitation Data'!F80))="","",OFFSET('Sanitation Data'!$F$32,0,10*ROW('Sanitation Data'!F80)))</f>
        <v/>
      </c>
      <c r="DD86" s="35" t="str">
        <f ca="true">+IF(OFFSET('Sanitation Data'!$F$33,0,10*ROW('Sanitation Data'!F80))="","",OFFSET('Sanitation Data'!$F$33,0,10*ROW('Sanitation Data'!F80)))</f>
        <v/>
      </c>
      <c r="DE86" s="35" t="str">
        <f ca="true">+IF(OFFSET('Sanitation Data'!$G$29,0,10*ROW('Sanitation Data'!G80))="","",OFFSET('Sanitation Data'!$G$29,0,10*ROW('Sanitation Data'!G80)))</f>
        <v/>
      </c>
      <c r="DF86" s="35" t="str">
        <f ca="true">+IF(OFFSET('Sanitation Data'!$G$30,0,10*ROW('Sanitation Data'!G80))="","",OFFSET('Sanitation Data'!$G$30,0,10*ROW('Sanitation Data'!G80)))</f>
        <v/>
      </c>
      <c r="DG86" s="35" t="str">
        <f ca="true">+IF(OFFSET('Sanitation Data'!$G$31,0,10*ROW('Sanitation Data'!G80))="","",OFFSET('Sanitation Data'!$G$31,0,10*ROW('Sanitation Data'!G80)))</f>
        <v/>
      </c>
      <c r="DH86" s="35" t="str">
        <f ca="true">+IF(OFFSET('Sanitation Data'!$G$32,0,10*ROW('Sanitation Data'!G80))="","",OFFSET('Sanitation Data'!$G$32,0,10*ROW('Sanitation Data'!G80)))</f>
        <v/>
      </c>
      <c r="DI86" s="35" t="str">
        <f ca="true">+IF(OFFSET('Sanitation Data'!$G$33,0,10*ROW('Sanitation Data'!G80))="","",OFFSET('Sanitation Data'!$G$33,0,10*ROW('Sanitation Data'!G80)))</f>
        <v/>
      </c>
      <c r="DJ86" s="35" t="str">
        <f ca="true">+IF(OFFSET('Sanitation Data'!$H$29,0,10*ROW('Sanitation Data'!H80))="","",OFFSET('Sanitation Data'!$H$29,0,10*ROW('Sanitation Data'!H80)))</f>
        <v/>
      </c>
      <c r="DK86" s="35" t="str">
        <f ca="true">+IF(OFFSET('Sanitation Data'!$H$30,0,10*ROW('Sanitation Data'!H80))="","",OFFSET('Sanitation Data'!$H$30,0,10*ROW('Sanitation Data'!H80)))</f>
        <v/>
      </c>
      <c r="DL86" s="35" t="str">
        <f ca="true">+IF(OFFSET('Sanitation Data'!$H$31,0,10*ROW('Sanitation Data'!H80))="","",OFFSET('Sanitation Data'!$H$31,0,10*ROW('Sanitation Data'!H80)))</f>
        <v/>
      </c>
      <c r="DM86" s="35" t="str">
        <f ca="true">+IF(OFFSET('Sanitation Data'!$H$32,0,10*ROW('Sanitation Data'!H80))="","",OFFSET('Sanitation Data'!$H$32,0,10*ROW('Sanitation Data'!H80)))</f>
        <v/>
      </c>
      <c r="DN86" s="35" t="str">
        <f ca="true">+IF(OFFSET('Sanitation Data'!$H$33,0,10*ROW('Sanitation Data'!H80))="","",OFFSET('Sanitation Data'!$H$33,0,10*ROW('Sanitation Data'!H80)))</f>
        <v/>
      </c>
      <c r="DO86" s="35" t="str">
        <f ca="true">+IF(OFFSET('Hygiene Data'!$C$12,0,10*ROW('Hygiene Data'!C80))="","",OFFSET('Hygiene Data'!$C$12,0,10*ROW('Hygiene Data'!C80)))</f>
        <v/>
      </c>
      <c r="DP86" s="35" t="str">
        <f ca="true">+IF(OFFSET('Hygiene Data'!$C$13,0,10*ROW('Hygiene Data'!C80))="","",OFFSET('Hygiene Data'!$C$13,0,10*ROW('Hygiene Data'!C80)))</f>
        <v/>
      </c>
      <c r="DQ86" s="35" t="str">
        <f ca="true">+IF(OFFSET('Hygiene Data'!$C$14,0,10*ROW('Hygiene Data'!C80))="","",OFFSET('Hygiene Data'!$C$14,0,10*ROW('Hygiene Data'!C80)))</f>
        <v/>
      </c>
      <c r="DR86" s="35" t="str">
        <f ca="true">+IF(OFFSET('Hygiene Data'!$D$12,0,10*ROW('Hygiene Data'!D80))="","",OFFSET('Hygiene Data'!$D$12,0,10*ROW('Hygiene Data'!D80)))</f>
        <v/>
      </c>
      <c r="DS86" s="35" t="str">
        <f ca="true">+IF(OFFSET('Hygiene Data'!$D$13,0,10*ROW('Hygiene Data'!D80))="","",OFFSET('Hygiene Data'!$D$13,0,10*ROW('Hygiene Data'!D80)))</f>
        <v/>
      </c>
      <c r="DT86" s="35" t="str">
        <f ca="true">+IF(OFFSET('Hygiene Data'!$D$14,0,10*ROW('Hygiene Data'!D80))="","",OFFSET('Hygiene Data'!$D$14,0,10*ROW('Hygiene Data'!D80)))</f>
        <v/>
      </c>
      <c r="DU86" s="35" t="str">
        <f ca="true">+IF(OFFSET('Hygiene Data'!$E$12,0,10*ROW('Hygiene Data'!E80))="","",OFFSET('Hygiene Data'!$E$12,0,10*ROW('Hygiene Data'!E80)))</f>
        <v/>
      </c>
      <c r="DV86" s="35" t="str">
        <f ca="true">+IF(OFFSET('Hygiene Data'!$E$13,0,10*ROW('Hygiene Data'!E80))="","",OFFSET('Hygiene Data'!$E$13,0,10*ROW('Hygiene Data'!E80)))</f>
        <v/>
      </c>
      <c r="DW86" s="35" t="str">
        <f ca="true">+IF(OFFSET('Hygiene Data'!$E$14,0,10*ROW('Hygiene Data'!E80))="","",OFFSET('Hygiene Data'!$E$14,0,10*ROW('Hygiene Data'!E80)))</f>
        <v/>
      </c>
      <c r="DX86" s="35" t="str">
        <f ca="true">+IF(OFFSET('Hygiene Data'!$F$12,0,10*ROW('Hygiene Data'!F80))="","",OFFSET('Hygiene Data'!$F$12,0,10*ROW('Hygiene Data'!F80)))</f>
        <v/>
      </c>
      <c r="DY86" s="35" t="str">
        <f ca="true">+IF(OFFSET('Hygiene Data'!$F$13,0,10*ROW('Hygiene Data'!F80))="","",OFFSET('Hygiene Data'!$F$13,0,10*ROW('Hygiene Data'!F80)))</f>
        <v/>
      </c>
      <c r="DZ86" s="35" t="str">
        <f ca="true">+IF(OFFSET('Hygiene Data'!$F$14,0,10*ROW('Hygiene Data'!F80))="","",OFFSET('Hygiene Data'!$F$14,0,10*ROW('Hygiene Data'!F80)))</f>
        <v/>
      </c>
      <c r="EA86" s="35" t="str">
        <f ca="true">+IF(OFFSET('Hygiene Data'!$G$12,0,10*ROW('Hygiene Data'!G80))="","",OFFSET('Hygiene Data'!$G$12,0,10*ROW('Hygiene Data'!G80)))</f>
        <v/>
      </c>
      <c r="EB86" s="35" t="str">
        <f ca="true">+IF(OFFSET('Hygiene Data'!$G$13,0,10*ROW('Hygiene Data'!G80))="","",OFFSET('Hygiene Data'!$G$13,0,10*ROW('Hygiene Data'!G80)))</f>
        <v/>
      </c>
      <c r="EC86" s="35" t="str">
        <f ca="true">+IF(OFFSET('Hygiene Data'!$G$14,0,10*ROW('Hygiene Data'!G80))="","",OFFSET('Hygiene Data'!$G$14,0,10*ROW('Hygiene Data'!G80)))</f>
        <v/>
      </c>
      <c r="ED86" s="35" t="str">
        <f ca="true">+IF(OFFSET('Hygiene Data'!$H$12,0,10*ROW('Hygiene Data'!H80))="","",OFFSET('Hygiene Data'!$H$12,0,10*ROW('Hygiene Data'!H80)))</f>
        <v/>
      </c>
      <c r="EE86" s="35" t="str">
        <f ca="true">+IF(OFFSET('Hygiene Data'!$H$13,0,10*ROW('Hygiene Data'!H80))="","",OFFSET('Hygiene Data'!$H$13,0,10*ROW('Hygiene Data'!H80)))</f>
        <v/>
      </c>
      <c r="EF86" s="35" t="str">
        <f ca="true">+IF(OFFSET('Hygiene Data'!$H$14,0,10*ROW('Hygiene Data'!H80))="","",OFFSET('Hygiene Data'!$H$14,0,10*ROW('Hygiene Data'!H80)))</f>
        <v/>
      </c>
    </row>
    <row r="87" x14ac:dyDescent="0.2">
      <c r="A87" s="58" t="str">
        <f ca="true">+IF(OFFSET('Water Data'!$B$1,0,10*ROW('Water Data'!B84))="","",OFFSET('Water Data'!$B$1,0,10*ROW('Water Data'!B84)))</f>
        <v/>
      </c>
      <c r="B87" s="58" t="str">
        <f ca="true">+IF(OFFSET('Water Data'!$A$3,0,10*ROW('Water Data'!A84))="","",OFFSET('Water Data'!$A$3,0,10*ROW('Water Data'!A84)))</f>
        <v/>
      </c>
      <c r="C87" s="58" t="str">
        <f ca="true">+IF(OFFSET('Water Data'!$C$3,0,10*ROW('Water Data'!C84))="","",OFFSET('Water Data'!$C$3,0,10*ROW('Water Data'!C84)))</f>
        <v/>
      </c>
      <c r="D87" s="247"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7"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7"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7"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7"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7"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7"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7"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7"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7"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7"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7"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7"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7"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7"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7"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7"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7"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8"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8"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8"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8"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8"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8"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8"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8"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8"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8"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8"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8"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8"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8"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8"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8"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8"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8"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8"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8"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8"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8"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8"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8"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8"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8"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8"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8"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8"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8"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9"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9"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9"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9"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9"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9"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9"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9"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9"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9"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9"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9"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9"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9"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9"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9"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9"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9"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5" t="str">
        <f ca="true">+IF(OFFSET('Water Data'!$C$28,0,10*ROW('Water Data'!C81))="","",OFFSET('Water Data'!$C$28,0,10*ROW('Water Data'!C81)))</f>
        <v/>
      </c>
      <c r="BT87" s="35" t="str">
        <f ca="true">+IF(OFFSET('Water Data'!$C$29,0,10*ROW('Water Data'!C81))="","",OFFSET('Water Data'!$C$29,0,10*ROW('Water Data'!C81)))</f>
        <v/>
      </c>
      <c r="BU87" s="35" t="str">
        <f ca="true">+IF(OFFSET('Water Data'!$C$30,0,10*ROW('Water Data'!C81))="","",OFFSET('Water Data'!$C$30,0,10*ROW('Water Data'!C81)))</f>
        <v/>
      </c>
      <c r="BV87" s="35" t="str">
        <f ca="true">+IF(OFFSET('Water Data'!$D$28,0,10*ROW('Water Data'!D81))="","",OFFSET('Water Data'!$D$28,0,10*ROW('Water Data'!D81)))</f>
        <v/>
      </c>
      <c r="BW87" s="35" t="str">
        <f ca="true">+IF(OFFSET('Water Data'!$D$29,0,10*ROW('Water Data'!D81))="","",OFFSET('Water Data'!$D$29,0,10*ROW('Water Data'!D81)))</f>
        <v/>
      </c>
      <c r="BX87" s="35" t="str">
        <f ca="true">+IF(OFFSET('Water Data'!$D$30,0,10*ROW('Water Data'!D81))="","",OFFSET('Water Data'!$D$30,0,10*ROW('Water Data'!D81)))</f>
        <v/>
      </c>
      <c r="BY87" s="35" t="str">
        <f ca="true">+IF(OFFSET('Water Data'!$E$28,0,10*ROW('Water Data'!E81))="","",OFFSET('Water Data'!$E$28,0,10*ROW('Water Data'!E81)))</f>
        <v/>
      </c>
      <c r="BZ87" s="35" t="str">
        <f ca="true">+IF(OFFSET('Water Data'!$E$29,0,10*ROW('Water Data'!E81))="","",OFFSET('Water Data'!$E$29,0,10*ROW('Water Data'!E81)))</f>
        <v/>
      </c>
      <c r="CA87" s="35" t="str">
        <f ca="true">+IF(OFFSET('Water Data'!$E$30,0,10*ROW('Water Data'!E81))="","",OFFSET('Water Data'!$E$30,0,10*ROW('Water Data'!E81)))</f>
        <v/>
      </c>
      <c r="CB87" s="35" t="str">
        <f ca="true">+IF(OFFSET('Water Data'!$F$28,0,10*ROW('Water Data'!F81))="","",OFFSET('Water Data'!$F$28,0,10*ROW('Water Data'!F81)))</f>
        <v/>
      </c>
      <c r="CC87" s="35" t="str">
        <f ca="true">+IF(OFFSET('Water Data'!$F$29,0,10*ROW('Water Data'!F81))="","",OFFSET('Water Data'!$F$29,0,10*ROW('Water Data'!F81)))</f>
        <v/>
      </c>
      <c r="CD87" s="35" t="str">
        <f ca="true">+IF(OFFSET('Water Data'!$F$30,0,10*ROW('Water Data'!F81))="","",OFFSET('Water Data'!$F$30,0,10*ROW('Water Data'!F81)))</f>
        <v/>
      </c>
      <c r="CE87" s="35" t="str">
        <f ca="true">+IF(OFFSET('Water Data'!$G$28,0,10*ROW('Water Data'!G81))="","",OFFSET('Water Data'!$G$28,0,10*ROW('Water Data'!G81)))</f>
        <v/>
      </c>
      <c r="CF87" s="35" t="str">
        <f ca="true">+IF(OFFSET('Water Data'!$G$29,0,10*ROW('Water Data'!G81))="","",OFFSET('Water Data'!$G$29,0,10*ROW('Water Data'!G81)))</f>
        <v/>
      </c>
      <c r="CG87" s="35" t="str">
        <f ca="true">+IF(OFFSET('Water Data'!$G$30,0,10*ROW('Water Data'!G81))="","",OFFSET('Water Data'!$G$30,0,10*ROW('Water Data'!G81)))</f>
        <v/>
      </c>
      <c r="CH87" s="35" t="str">
        <f ca="true">+IF(OFFSET('Water Data'!$H$28,0,10*ROW('Water Data'!H81))="","",OFFSET('Water Data'!$H$28,0,10*ROW('Water Data'!H81)))</f>
        <v/>
      </c>
      <c r="CI87" s="35" t="str">
        <f ca="true">+IF(OFFSET('Water Data'!$H$29,0,10*ROW('Water Data'!H81))="","",OFFSET('Water Data'!$H$29,0,10*ROW('Water Data'!H81)))</f>
        <v/>
      </c>
      <c r="CJ87" s="35" t="str">
        <f ca="true">+IF(OFFSET('Water Data'!$H$30,0,10*ROW('Water Data'!H81))="","",OFFSET('Water Data'!$H$30,0,10*ROW('Water Data'!H81)))</f>
        <v/>
      </c>
      <c r="CK87" s="35" t="str">
        <f ca="true">+IF(OFFSET('Sanitation Data'!$C$29,0,10*ROW('Sanitation Data'!C81))="","",OFFSET('Sanitation Data'!$C$29,0,10*ROW('Sanitation Data'!C81)))</f>
        <v/>
      </c>
      <c r="CL87" s="35" t="str">
        <f ca="true">+IF(OFFSET('Sanitation Data'!$C$30,0,10*ROW('Sanitation Data'!C81))="","",OFFSET('Sanitation Data'!$C$30,0,10*ROW('Sanitation Data'!C81)))</f>
        <v/>
      </c>
      <c r="CM87" s="35" t="str">
        <f ca="true">+IF(OFFSET('Sanitation Data'!$C$31,0,10*ROW('Sanitation Data'!C81))="","",OFFSET('Sanitation Data'!$C$31,0,10*ROW('Sanitation Data'!C81)))</f>
        <v/>
      </c>
      <c r="CN87" s="35" t="str">
        <f ca="true">+IF(OFFSET('Sanitation Data'!$C$32,0,10*ROW('Sanitation Data'!C81))="","",OFFSET('Sanitation Data'!$C$32,0,10*ROW('Sanitation Data'!C81)))</f>
        <v/>
      </c>
      <c r="CO87" s="35" t="str">
        <f ca="true">+IF(OFFSET('Sanitation Data'!$C$33,0,10*ROW('Sanitation Data'!C81))="","",OFFSET('Sanitation Data'!$C$33,0,10*ROW('Sanitation Data'!C81)))</f>
        <v/>
      </c>
      <c r="CP87" s="35" t="str">
        <f ca="true">+IF(OFFSET('Sanitation Data'!$D$29,0,10*ROW('Sanitation Data'!D81))="","",OFFSET('Sanitation Data'!$D$29,0,10*ROW('Sanitation Data'!D81)))</f>
        <v/>
      </c>
      <c r="CQ87" s="35" t="str">
        <f ca="true">+IF(OFFSET('Sanitation Data'!$D$30,0,10*ROW('Sanitation Data'!D81))="","",OFFSET('Sanitation Data'!$D$30,0,10*ROW('Sanitation Data'!D81)))</f>
        <v/>
      </c>
      <c r="CR87" s="35" t="str">
        <f ca="true">+IF(OFFSET('Sanitation Data'!$D$31,0,10*ROW('Sanitation Data'!D81))="","",OFFSET('Sanitation Data'!$D$31,0,10*ROW('Sanitation Data'!D81)))</f>
        <v/>
      </c>
      <c r="CS87" s="35" t="str">
        <f ca="true">+IF(OFFSET('Sanitation Data'!$D$32,0,10*ROW('Sanitation Data'!D81))="","",OFFSET('Sanitation Data'!$D$32,0,10*ROW('Sanitation Data'!D81)))</f>
        <v/>
      </c>
      <c r="CT87" s="35" t="str">
        <f ca="true">+IF(OFFSET('Sanitation Data'!$D$33,0,10*ROW('Sanitation Data'!D81))="","",OFFSET('Sanitation Data'!$D$33,0,10*ROW('Sanitation Data'!D81)))</f>
        <v/>
      </c>
      <c r="CU87" s="35" t="str">
        <f ca="true">+IF(OFFSET('Sanitation Data'!$E$29,0,10*ROW('Sanitation Data'!E81))="","",OFFSET('Sanitation Data'!$E$29,0,10*ROW('Sanitation Data'!E81)))</f>
        <v/>
      </c>
      <c r="CV87" s="35" t="str">
        <f ca="true">+IF(OFFSET('Sanitation Data'!$E$30,0,10*ROW('Sanitation Data'!E81))="","",OFFSET('Sanitation Data'!$E$30,0,10*ROW('Sanitation Data'!E81)))</f>
        <v/>
      </c>
      <c r="CW87" s="35" t="str">
        <f ca="true">+IF(OFFSET('Sanitation Data'!$E$31,0,10*ROW('Sanitation Data'!E81))="","",OFFSET('Sanitation Data'!$E$31,0,10*ROW('Sanitation Data'!E81)))</f>
        <v/>
      </c>
      <c r="CX87" s="35" t="str">
        <f ca="true">+IF(OFFSET('Sanitation Data'!$E$32,0,10*ROW('Sanitation Data'!E81))="","",OFFSET('Sanitation Data'!$E$32,0,10*ROW('Sanitation Data'!E81)))</f>
        <v/>
      </c>
      <c r="CY87" s="35" t="str">
        <f ca="true">+IF(OFFSET('Sanitation Data'!$E$33,0,10*ROW('Sanitation Data'!E81))="","",OFFSET('Sanitation Data'!$E$33,0,10*ROW('Sanitation Data'!E81)))</f>
        <v/>
      </c>
      <c r="CZ87" s="35" t="str">
        <f ca="true">+IF(OFFSET('Sanitation Data'!$F$29,0,10*ROW('Sanitation Data'!F81))="","",OFFSET('Sanitation Data'!$F$29,0,10*ROW('Sanitation Data'!F81)))</f>
        <v/>
      </c>
      <c r="DA87" s="35" t="str">
        <f ca="true">+IF(OFFSET('Sanitation Data'!$F$30,0,10*ROW('Sanitation Data'!F81))="","",OFFSET('Sanitation Data'!$F$30,0,10*ROW('Sanitation Data'!F81)))</f>
        <v/>
      </c>
      <c r="DB87" s="35" t="str">
        <f ca="true">+IF(OFFSET('Sanitation Data'!$F$31,0,10*ROW('Sanitation Data'!F81))="","",OFFSET('Sanitation Data'!$F$31,0,10*ROW('Sanitation Data'!F81)))</f>
        <v/>
      </c>
      <c r="DC87" s="35" t="str">
        <f ca="true">+IF(OFFSET('Sanitation Data'!$F$32,0,10*ROW('Sanitation Data'!F81))="","",OFFSET('Sanitation Data'!$F$32,0,10*ROW('Sanitation Data'!F81)))</f>
        <v/>
      </c>
      <c r="DD87" s="35" t="str">
        <f ca="true">+IF(OFFSET('Sanitation Data'!$F$33,0,10*ROW('Sanitation Data'!F81))="","",OFFSET('Sanitation Data'!$F$33,0,10*ROW('Sanitation Data'!F81)))</f>
        <v/>
      </c>
      <c r="DE87" s="35" t="str">
        <f ca="true">+IF(OFFSET('Sanitation Data'!$G$29,0,10*ROW('Sanitation Data'!G81))="","",OFFSET('Sanitation Data'!$G$29,0,10*ROW('Sanitation Data'!G81)))</f>
        <v/>
      </c>
      <c r="DF87" s="35" t="str">
        <f ca="true">+IF(OFFSET('Sanitation Data'!$G$30,0,10*ROW('Sanitation Data'!G81))="","",OFFSET('Sanitation Data'!$G$30,0,10*ROW('Sanitation Data'!G81)))</f>
        <v/>
      </c>
      <c r="DG87" s="35" t="str">
        <f ca="true">+IF(OFFSET('Sanitation Data'!$G$31,0,10*ROW('Sanitation Data'!G81))="","",OFFSET('Sanitation Data'!$G$31,0,10*ROW('Sanitation Data'!G81)))</f>
        <v/>
      </c>
      <c r="DH87" s="35" t="str">
        <f ca="true">+IF(OFFSET('Sanitation Data'!$G$32,0,10*ROW('Sanitation Data'!G81))="","",OFFSET('Sanitation Data'!$G$32,0,10*ROW('Sanitation Data'!G81)))</f>
        <v/>
      </c>
      <c r="DI87" s="35" t="str">
        <f ca="true">+IF(OFFSET('Sanitation Data'!$G$33,0,10*ROW('Sanitation Data'!G81))="","",OFFSET('Sanitation Data'!$G$33,0,10*ROW('Sanitation Data'!G81)))</f>
        <v/>
      </c>
      <c r="DJ87" s="35" t="str">
        <f ca="true">+IF(OFFSET('Sanitation Data'!$H$29,0,10*ROW('Sanitation Data'!H81))="","",OFFSET('Sanitation Data'!$H$29,0,10*ROW('Sanitation Data'!H81)))</f>
        <v/>
      </c>
      <c r="DK87" s="35" t="str">
        <f ca="true">+IF(OFFSET('Sanitation Data'!$H$30,0,10*ROW('Sanitation Data'!H81))="","",OFFSET('Sanitation Data'!$H$30,0,10*ROW('Sanitation Data'!H81)))</f>
        <v/>
      </c>
      <c r="DL87" s="35" t="str">
        <f ca="true">+IF(OFFSET('Sanitation Data'!$H$31,0,10*ROW('Sanitation Data'!H81))="","",OFFSET('Sanitation Data'!$H$31,0,10*ROW('Sanitation Data'!H81)))</f>
        <v/>
      </c>
      <c r="DM87" s="35" t="str">
        <f ca="true">+IF(OFFSET('Sanitation Data'!$H$32,0,10*ROW('Sanitation Data'!H81))="","",OFFSET('Sanitation Data'!$H$32,0,10*ROW('Sanitation Data'!H81)))</f>
        <v/>
      </c>
      <c r="DN87" s="35" t="str">
        <f ca="true">+IF(OFFSET('Sanitation Data'!$H$33,0,10*ROW('Sanitation Data'!H81))="","",OFFSET('Sanitation Data'!$H$33,0,10*ROW('Sanitation Data'!H81)))</f>
        <v/>
      </c>
      <c r="DO87" s="35" t="str">
        <f ca="true">+IF(OFFSET('Hygiene Data'!$C$12,0,10*ROW('Hygiene Data'!C81))="","",OFFSET('Hygiene Data'!$C$12,0,10*ROW('Hygiene Data'!C81)))</f>
        <v/>
      </c>
      <c r="DP87" s="35" t="str">
        <f ca="true">+IF(OFFSET('Hygiene Data'!$C$13,0,10*ROW('Hygiene Data'!C81))="","",OFFSET('Hygiene Data'!$C$13,0,10*ROW('Hygiene Data'!C81)))</f>
        <v/>
      </c>
      <c r="DQ87" s="35" t="str">
        <f ca="true">+IF(OFFSET('Hygiene Data'!$C$14,0,10*ROW('Hygiene Data'!C81))="","",OFFSET('Hygiene Data'!$C$14,0,10*ROW('Hygiene Data'!C81)))</f>
        <v/>
      </c>
      <c r="DR87" s="35" t="str">
        <f ca="true">+IF(OFFSET('Hygiene Data'!$D$12,0,10*ROW('Hygiene Data'!D81))="","",OFFSET('Hygiene Data'!$D$12,0,10*ROW('Hygiene Data'!D81)))</f>
        <v/>
      </c>
      <c r="DS87" s="35" t="str">
        <f ca="true">+IF(OFFSET('Hygiene Data'!$D$13,0,10*ROW('Hygiene Data'!D81))="","",OFFSET('Hygiene Data'!$D$13,0,10*ROW('Hygiene Data'!D81)))</f>
        <v/>
      </c>
      <c r="DT87" s="35" t="str">
        <f ca="true">+IF(OFFSET('Hygiene Data'!$D$14,0,10*ROW('Hygiene Data'!D81))="","",OFFSET('Hygiene Data'!$D$14,0,10*ROW('Hygiene Data'!D81)))</f>
        <v/>
      </c>
      <c r="DU87" s="35" t="str">
        <f ca="true">+IF(OFFSET('Hygiene Data'!$E$12,0,10*ROW('Hygiene Data'!E81))="","",OFFSET('Hygiene Data'!$E$12,0,10*ROW('Hygiene Data'!E81)))</f>
        <v/>
      </c>
      <c r="DV87" s="35" t="str">
        <f ca="true">+IF(OFFSET('Hygiene Data'!$E$13,0,10*ROW('Hygiene Data'!E81))="","",OFFSET('Hygiene Data'!$E$13,0,10*ROW('Hygiene Data'!E81)))</f>
        <v/>
      </c>
      <c r="DW87" s="35" t="str">
        <f ca="true">+IF(OFFSET('Hygiene Data'!$E$14,0,10*ROW('Hygiene Data'!E81))="","",OFFSET('Hygiene Data'!$E$14,0,10*ROW('Hygiene Data'!E81)))</f>
        <v/>
      </c>
      <c r="DX87" s="35" t="str">
        <f ca="true">+IF(OFFSET('Hygiene Data'!$F$12,0,10*ROW('Hygiene Data'!F81))="","",OFFSET('Hygiene Data'!$F$12,0,10*ROW('Hygiene Data'!F81)))</f>
        <v/>
      </c>
      <c r="DY87" s="35" t="str">
        <f ca="true">+IF(OFFSET('Hygiene Data'!$F$13,0,10*ROW('Hygiene Data'!F81))="","",OFFSET('Hygiene Data'!$F$13,0,10*ROW('Hygiene Data'!F81)))</f>
        <v/>
      </c>
      <c r="DZ87" s="35" t="str">
        <f ca="true">+IF(OFFSET('Hygiene Data'!$F$14,0,10*ROW('Hygiene Data'!F81))="","",OFFSET('Hygiene Data'!$F$14,0,10*ROW('Hygiene Data'!F81)))</f>
        <v/>
      </c>
      <c r="EA87" s="35" t="str">
        <f ca="true">+IF(OFFSET('Hygiene Data'!$G$12,0,10*ROW('Hygiene Data'!G81))="","",OFFSET('Hygiene Data'!$G$12,0,10*ROW('Hygiene Data'!G81)))</f>
        <v/>
      </c>
      <c r="EB87" s="35" t="str">
        <f ca="true">+IF(OFFSET('Hygiene Data'!$G$13,0,10*ROW('Hygiene Data'!G81))="","",OFFSET('Hygiene Data'!$G$13,0,10*ROW('Hygiene Data'!G81)))</f>
        <v/>
      </c>
      <c r="EC87" s="35" t="str">
        <f ca="true">+IF(OFFSET('Hygiene Data'!$G$14,0,10*ROW('Hygiene Data'!G81))="","",OFFSET('Hygiene Data'!$G$14,0,10*ROW('Hygiene Data'!G81)))</f>
        <v/>
      </c>
      <c r="ED87" s="35" t="str">
        <f ca="true">+IF(OFFSET('Hygiene Data'!$H$12,0,10*ROW('Hygiene Data'!H81))="","",OFFSET('Hygiene Data'!$H$12,0,10*ROW('Hygiene Data'!H81)))</f>
        <v/>
      </c>
      <c r="EE87" s="35" t="str">
        <f ca="true">+IF(OFFSET('Hygiene Data'!$H$13,0,10*ROW('Hygiene Data'!H81))="","",OFFSET('Hygiene Data'!$H$13,0,10*ROW('Hygiene Data'!H81)))</f>
        <v/>
      </c>
      <c r="EF87" s="35" t="str">
        <f ca="true">+IF(OFFSET('Hygiene Data'!$H$14,0,10*ROW('Hygiene Data'!H81))="","",OFFSET('Hygiene Data'!$H$14,0,10*ROW('Hygiene Data'!H81)))</f>
        <v/>
      </c>
    </row>
    <row r="88" x14ac:dyDescent="0.2">
      <c r="A88" s="58" t="str">
        <f ca="true">+IF(OFFSET('Water Data'!$B$1,0,10*ROW('Water Data'!B85))="","",OFFSET('Water Data'!$B$1,0,10*ROW('Water Data'!B85)))</f>
        <v/>
      </c>
      <c r="B88" s="58" t="str">
        <f ca="true">+IF(OFFSET('Water Data'!$A$3,0,10*ROW('Water Data'!A85))="","",OFFSET('Water Data'!$A$3,0,10*ROW('Water Data'!A85)))</f>
        <v/>
      </c>
      <c r="C88" s="58" t="str">
        <f ca="true">+IF(OFFSET('Water Data'!$C$3,0,10*ROW('Water Data'!C85))="","",OFFSET('Water Data'!$C$3,0,10*ROW('Water Data'!C85)))</f>
        <v/>
      </c>
      <c r="D88" s="247"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7"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7"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7"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7"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7"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7"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7"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7"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7"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7"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7"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7"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7"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7"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7"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7"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7"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8"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8"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8"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8"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8"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8"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8"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8"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8"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8"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8"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8"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8"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8"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8"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8"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8"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8"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8"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8"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8"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8"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8"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8"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8"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8"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8"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8"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8"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8"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9"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9"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9"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9"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9"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9"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9"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9"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9"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9"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9"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9"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9"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9"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9"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9"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9"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9"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5" t="str">
        <f ca="true">+IF(OFFSET('Water Data'!$C$28,0,10*ROW('Water Data'!C82))="","",OFFSET('Water Data'!$C$28,0,10*ROW('Water Data'!C82)))</f>
        <v/>
      </c>
      <c r="BT88" s="35" t="str">
        <f ca="true">+IF(OFFSET('Water Data'!$C$29,0,10*ROW('Water Data'!C82))="","",OFFSET('Water Data'!$C$29,0,10*ROW('Water Data'!C82)))</f>
        <v/>
      </c>
      <c r="BU88" s="35" t="str">
        <f ca="true">+IF(OFFSET('Water Data'!$C$30,0,10*ROW('Water Data'!C82))="","",OFFSET('Water Data'!$C$30,0,10*ROW('Water Data'!C82)))</f>
        <v/>
      </c>
      <c r="BV88" s="35" t="str">
        <f ca="true">+IF(OFFSET('Water Data'!$D$28,0,10*ROW('Water Data'!D82))="","",OFFSET('Water Data'!$D$28,0,10*ROW('Water Data'!D82)))</f>
        <v/>
      </c>
      <c r="BW88" s="35" t="str">
        <f ca="true">+IF(OFFSET('Water Data'!$D$29,0,10*ROW('Water Data'!D82))="","",OFFSET('Water Data'!$D$29,0,10*ROW('Water Data'!D82)))</f>
        <v/>
      </c>
      <c r="BX88" s="35" t="str">
        <f ca="true">+IF(OFFSET('Water Data'!$D$30,0,10*ROW('Water Data'!D82))="","",OFFSET('Water Data'!$D$30,0,10*ROW('Water Data'!D82)))</f>
        <v/>
      </c>
      <c r="BY88" s="35" t="str">
        <f ca="true">+IF(OFFSET('Water Data'!$E$28,0,10*ROW('Water Data'!E82))="","",OFFSET('Water Data'!$E$28,0,10*ROW('Water Data'!E82)))</f>
        <v/>
      </c>
      <c r="BZ88" s="35" t="str">
        <f ca="true">+IF(OFFSET('Water Data'!$E$29,0,10*ROW('Water Data'!E82))="","",OFFSET('Water Data'!$E$29,0,10*ROW('Water Data'!E82)))</f>
        <v/>
      </c>
      <c r="CA88" s="35" t="str">
        <f ca="true">+IF(OFFSET('Water Data'!$E$30,0,10*ROW('Water Data'!E82))="","",OFFSET('Water Data'!$E$30,0,10*ROW('Water Data'!E82)))</f>
        <v/>
      </c>
      <c r="CB88" s="35" t="str">
        <f ca="true">+IF(OFFSET('Water Data'!$F$28,0,10*ROW('Water Data'!F82))="","",OFFSET('Water Data'!$F$28,0,10*ROW('Water Data'!F82)))</f>
        <v/>
      </c>
      <c r="CC88" s="35" t="str">
        <f ca="true">+IF(OFFSET('Water Data'!$F$29,0,10*ROW('Water Data'!F82))="","",OFFSET('Water Data'!$F$29,0,10*ROW('Water Data'!F82)))</f>
        <v/>
      </c>
      <c r="CD88" s="35" t="str">
        <f ca="true">+IF(OFFSET('Water Data'!$F$30,0,10*ROW('Water Data'!F82))="","",OFFSET('Water Data'!$F$30,0,10*ROW('Water Data'!F82)))</f>
        <v/>
      </c>
      <c r="CE88" s="35" t="str">
        <f ca="true">+IF(OFFSET('Water Data'!$G$28,0,10*ROW('Water Data'!G82))="","",OFFSET('Water Data'!$G$28,0,10*ROW('Water Data'!G82)))</f>
        <v/>
      </c>
      <c r="CF88" s="35" t="str">
        <f ca="true">+IF(OFFSET('Water Data'!$G$29,0,10*ROW('Water Data'!G82))="","",OFFSET('Water Data'!$G$29,0,10*ROW('Water Data'!G82)))</f>
        <v/>
      </c>
      <c r="CG88" s="35" t="str">
        <f ca="true">+IF(OFFSET('Water Data'!$G$30,0,10*ROW('Water Data'!G82))="","",OFFSET('Water Data'!$G$30,0,10*ROW('Water Data'!G82)))</f>
        <v/>
      </c>
      <c r="CH88" s="35" t="str">
        <f ca="true">+IF(OFFSET('Water Data'!$H$28,0,10*ROW('Water Data'!H82))="","",OFFSET('Water Data'!$H$28,0,10*ROW('Water Data'!H82)))</f>
        <v/>
      </c>
      <c r="CI88" s="35" t="str">
        <f ca="true">+IF(OFFSET('Water Data'!$H$29,0,10*ROW('Water Data'!H82))="","",OFFSET('Water Data'!$H$29,0,10*ROW('Water Data'!H82)))</f>
        <v/>
      </c>
      <c r="CJ88" s="35" t="str">
        <f ca="true">+IF(OFFSET('Water Data'!$H$30,0,10*ROW('Water Data'!H82))="","",OFFSET('Water Data'!$H$30,0,10*ROW('Water Data'!H82)))</f>
        <v/>
      </c>
      <c r="CK88" s="35" t="str">
        <f ca="true">+IF(OFFSET('Sanitation Data'!$C$29,0,10*ROW('Sanitation Data'!C82))="","",OFFSET('Sanitation Data'!$C$29,0,10*ROW('Sanitation Data'!C82)))</f>
        <v/>
      </c>
      <c r="CL88" s="35" t="str">
        <f ca="true">+IF(OFFSET('Sanitation Data'!$C$30,0,10*ROW('Sanitation Data'!C82))="","",OFFSET('Sanitation Data'!$C$30,0,10*ROW('Sanitation Data'!C82)))</f>
        <v/>
      </c>
      <c r="CM88" s="35" t="str">
        <f ca="true">+IF(OFFSET('Sanitation Data'!$C$31,0,10*ROW('Sanitation Data'!C82))="","",OFFSET('Sanitation Data'!$C$31,0,10*ROW('Sanitation Data'!C82)))</f>
        <v/>
      </c>
      <c r="CN88" s="35" t="str">
        <f ca="true">+IF(OFFSET('Sanitation Data'!$C$32,0,10*ROW('Sanitation Data'!C82))="","",OFFSET('Sanitation Data'!$C$32,0,10*ROW('Sanitation Data'!C82)))</f>
        <v/>
      </c>
      <c r="CO88" s="35" t="str">
        <f ca="true">+IF(OFFSET('Sanitation Data'!$C$33,0,10*ROW('Sanitation Data'!C82))="","",OFFSET('Sanitation Data'!$C$33,0,10*ROW('Sanitation Data'!C82)))</f>
        <v/>
      </c>
      <c r="CP88" s="35" t="str">
        <f ca="true">+IF(OFFSET('Sanitation Data'!$D$29,0,10*ROW('Sanitation Data'!D82))="","",OFFSET('Sanitation Data'!$D$29,0,10*ROW('Sanitation Data'!D82)))</f>
        <v/>
      </c>
      <c r="CQ88" s="35" t="str">
        <f ca="true">+IF(OFFSET('Sanitation Data'!$D$30,0,10*ROW('Sanitation Data'!D82))="","",OFFSET('Sanitation Data'!$D$30,0,10*ROW('Sanitation Data'!D82)))</f>
        <v/>
      </c>
      <c r="CR88" s="35" t="str">
        <f ca="true">+IF(OFFSET('Sanitation Data'!$D$31,0,10*ROW('Sanitation Data'!D82))="","",OFFSET('Sanitation Data'!$D$31,0,10*ROW('Sanitation Data'!D82)))</f>
        <v/>
      </c>
      <c r="CS88" s="35" t="str">
        <f ca="true">+IF(OFFSET('Sanitation Data'!$D$32,0,10*ROW('Sanitation Data'!D82))="","",OFFSET('Sanitation Data'!$D$32,0,10*ROW('Sanitation Data'!D82)))</f>
        <v/>
      </c>
      <c r="CT88" s="35" t="str">
        <f ca="true">+IF(OFFSET('Sanitation Data'!$D$33,0,10*ROW('Sanitation Data'!D82))="","",OFFSET('Sanitation Data'!$D$33,0,10*ROW('Sanitation Data'!D82)))</f>
        <v/>
      </c>
      <c r="CU88" s="35" t="str">
        <f ca="true">+IF(OFFSET('Sanitation Data'!$E$29,0,10*ROW('Sanitation Data'!E82))="","",OFFSET('Sanitation Data'!$E$29,0,10*ROW('Sanitation Data'!E82)))</f>
        <v/>
      </c>
      <c r="CV88" s="35" t="str">
        <f ca="true">+IF(OFFSET('Sanitation Data'!$E$30,0,10*ROW('Sanitation Data'!E82))="","",OFFSET('Sanitation Data'!$E$30,0,10*ROW('Sanitation Data'!E82)))</f>
        <v/>
      </c>
      <c r="CW88" s="35" t="str">
        <f ca="true">+IF(OFFSET('Sanitation Data'!$E$31,0,10*ROW('Sanitation Data'!E82))="","",OFFSET('Sanitation Data'!$E$31,0,10*ROW('Sanitation Data'!E82)))</f>
        <v/>
      </c>
      <c r="CX88" s="35" t="str">
        <f ca="true">+IF(OFFSET('Sanitation Data'!$E$32,0,10*ROW('Sanitation Data'!E82))="","",OFFSET('Sanitation Data'!$E$32,0,10*ROW('Sanitation Data'!E82)))</f>
        <v/>
      </c>
      <c r="CY88" s="35" t="str">
        <f ca="true">+IF(OFFSET('Sanitation Data'!$E$33,0,10*ROW('Sanitation Data'!E82))="","",OFFSET('Sanitation Data'!$E$33,0,10*ROW('Sanitation Data'!E82)))</f>
        <v/>
      </c>
      <c r="CZ88" s="35" t="str">
        <f ca="true">+IF(OFFSET('Sanitation Data'!$F$29,0,10*ROW('Sanitation Data'!F82))="","",OFFSET('Sanitation Data'!$F$29,0,10*ROW('Sanitation Data'!F82)))</f>
        <v/>
      </c>
      <c r="DA88" s="35" t="str">
        <f ca="true">+IF(OFFSET('Sanitation Data'!$F$30,0,10*ROW('Sanitation Data'!F82))="","",OFFSET('Sanitation Data'!$F$30,0,10*ROW('Sanitation Data'!F82)))</f>
        <v/>
      </c>
      <c r="DB88" s="35" t="str">
        <f ca="true">+IF(OFFSET('Sanitation Data'!$F$31,0,10*ROW('Sanitation Data'!F82))="","",OFFSET('Sanitation Data'!$F$31,0,10*ROW('Sanitation Data'!F82)))</f>
        <v/>
      </c>
      <c r="DC88" s="35" t="str">
        <f ca="true">+IF(OFFSET('Sanitation Data'!$F$32,0,10*ROW('Sanitation Data'!F82))="","",OFFSET('Sanitation Data'!$F$32,0,10*ROW('Sanitation Data'!F82)))</f>
        <v/>
      </c>
      <c r="DD88" s="35" t="str">
        <f ca="true">+IF(OFFSET('Sanitation Data'!$F$33,0,10*ROW('Sanitation Data'!F82))="","",OFFSET('Sanitation Data'!$F$33,0,10*ROW('Sanitation Data'!F82)))</f>
        <v/>
      </c>
      <c r="DE88" s="35" t="str">
        <f ca="true">+IF(OFFSET('Sanitation Data'!$G$29,0,10*ROW('Sanitation Data'!G82))="","",OFFSET('Sanitation Data'!$G$29,0,10*ROW('Sanitation Data'!G82)))</f>
        <v/>
      </c>
      <c r="DF88" s="35" t="str">
        <f ca="true">+IF(OFFSET('Sanitation Data'!$G$30,0,10*ROW('Sanitation Data'!G82))="","",OFFSET('Sanitation Data'!$G$30,0,10*ROW('Sanitation Data'!G82)))</f>
        <v/>
      </c>
      <c r="DG88" s="35" t="str">
        <f ca="true">+IF(OFFSET('Sanitation Data'!$G$31,0,10*ROW('Sanitation Data'!G82))="","",OFFSET('Sanitation Data'!$G$31,0,10*ROW('Sanitation Data'!G82)))</f>
        <v/>
      </c>
      <c r="DH88" s="35" t="str">
        <f ca="true">+IF(OFFSET('Sanitation Data'!$G$32,0,10*ROW('Sanitation Data'!G82))="","",OFFSET('Sanitation Data'!$G$32,0,10*ROW('Sanitation Data'!G82)))</f>
        <v/>
      </c>
      <c r="DI88" s="35" t="str">
        <f ca="true">+IF(OFFSET('Sanitation Data'!$G$33,0,10*ROW('Sanitation Data'!G82))="","",OFFSET('Sanitation Data'!$G$33,0,10*ROW('Sanitation Data'!G82)))</f>
        <v/>
      </c>
      <c r="DJ88" s="35" t="str">
        <f ca="true">+IF(OFFSET('Sanitation Data'!$H$29,0,10*ROW('Sanitation Data'!H82))="","",OFFSET('Sanitation Data'!$H$29,0,10*ROW('Sanitation Data'!H82)))</f>
        <v/>
      </c>
      <c r="DK88" s="35" t="str">
        <f ca="true">+IF(OFFSET('Sanitation Data'!$H$30,0,10*ROW('Sanitation Data'!H82))="","",OFFSET('Sanitation Data'!$H$30,0,10*ROW('Sanitation Data'!H82)))</f>
        <v/>
      </c>
      <c r="DL88" s="35" t="str">
        <f ca="true">+IF(OFFSET('Sanitation Data'!$H$31,0,10*ROW('Sanitation Data'!H82))="","",OFFSET('Sanitation Data'!$H$31,0,10*ROW('Sanitation Data'!H82)))</f>
        <v/>
      </c>
      <c r="DM88" s="35" t="str">
        <f ca="true">+IF(OFFSET('Sanitation Data'!$H$32,0,10*ROW('Sanitation Data'!H82))="","",OFFSET('Sanitation Data'!$H$32,0,10*ROW('Sanitation Data'!H82)))</f>
        <v/>
      </c>
      <c r="DN88" s="35" t="str">
        <f ca="true">+IF(OFFSET('Sanitation Data'!$H$33,0,10*ROW('Sanitation Data'!H82))="","",OFFSET('Sanitation Data'!$H$33,0,10*ROW('Sanitation Data'!H82)))</f>
        <v/>
      </c>
      <c r="DO88" s="35" t="str">
        <f ca="true">+IF(OFFSET('Hygiene Data'!$C$12,0,10*ROW('Hygiene Data'!C82))="","",OFFSET('Hygiene Data'!$C$12,0,10*ROW('Hygiene Data'!C82)))</f>
        <v/>
      </c>
      <c r="DP88" s="35" t="str">
        <f ca="true">+IF(OFFSET('Hygiene Data'!$C$13,0,10*ROW('Hygiene Data'!C82))="","",OFFSET('Hygiene Data'!$C$13,0,10*ROW('Hygiene Data'!C82)))</f>
        <v/>
      </c>
      <c r="DQ88" s="35" t="str">
        <f ca="true">+IF(OFFSET('Hygiene Data'!$C$14,0,10*ROW('Hygiene Data'!C82))="","",OFFSET('Hygiene Data'!$C$14,0,10*ROW('Hygiene Data'!C82)))</f>
        <v/>
      </c>
      <c r="DR88" s="35" t="str">
        <f ca="true">+IF(OFFSET('Hygiene Data'!$D$12,0,10*ROW('Hygiene Data'!D82))="","",OFFSET('Hygiene Data'!$D$12,0,10*ROW('Hygiene Data'!D82)))</f>
        <v/>
      </c>
      <c r="DS88" s="35" t="str">
        <f ca="true">+IF(OFFSET('Hygiene Data'!$D$13,0,10*ROW('Hygiene Data'!D82))="","",OFFSET('Hygiene Data'!$D$13,0,10*ROW('Hygiene Data'!D82)))</f>
        <v/>
      </c>
      <c r="DT88" s="35" t="str">
        <f ca="true">+IF(OFFSET('Hygiene Data'!$D$14,0,10*ROW('Hygiene Data'!D82))="","",OFFSET('Hygiene Data'!$D$14,0,10*ROW('Hygiene Data'!D82)))</f>
        <v/>
      </c>
      <c r="DU88" s="35" t="str">
        <f ca="true">+IF(OFFSET('Hygiene Data'!$E$12,0,10*ROW('Hygiene Data'!E82))="","",OFFSET('Hygiene Data'!$E$12,0,10*ROW('Hygiene Data'!E82)))</f>
        <v/>
      </c>
      <c r="DV88" s="35" t="str">
        <f ca="true">+IF(OFFSET('Hygiene Data'!$E$13,0,10*ROW('Hygiene Data'!E82))="","",OFFSET('Hygiene Data'!$E$13,0,10*ROW('Hygiene Data'!E82)))</f>
        <v/>
      </c>
      <c r="DW88" s="35" t="str">
        <f ca="true">+IF(OFFSET('Hygiene Data'!$E$14,0,10*ROW('Hygiene Data'!E82))="","",OFFSET('Hygiene Data'!$E$14,0,10*ROW('Hygiene Data'!E82)))</f>
        <v/>
      </c>
      <c r="DX88" s="35" t="str">
        <f ca="true">+IF(OFFSET('Hygiene Data'!$F$12,0,10*ROW('Hygiene Data'!F82))="","",OFFSET('Hygiene Data'!$F$12,0,10*ROW('Hygiene Data'!F82)))</f>
        <v/>
      </c>
      <c r="DY88" s="35" t="str">
        <f ca="true">+IF(OFFSET('Hygiene Data'!$F$13,0,10*ROW('Hygiene Data'!F82))="","",OFFSET('Hygiene Data'!$F$13,0,10*ROW('Hygiene Data'!F82)))</f>
        <v/>
      </c>
      <c r="DZ88" s="35" t="str">
        <f ca="true">+IF(OFFSET('Hygiene Data'!$F$14,0,10*ROW('Hygiene Data'!F82))="","",OFFSET('Hygiene Data'!$F$14,0,10*ROW('Hygiene Data'!F82)))</f>
        <v/>
      </c>
      <c r="EA88" s="35" t="str">
        <f ca="true">+IF(OFFSET('Hygiene Data'!$G$12,0,10*ROW('Hygiene Data'!G82))="","",OFFSET('Hygiene Data'!$G$12,0,10*ROW('Hygiene Data'!G82)))</f>
        <v/>
      </c>
      <c r="EB88" s="35" t="str">
        <f ca="true">+IF(OFFSET('Hygiene Data'!$G$13,0,10*ROW('Hygiene Data'!G82))="","",OFFSET('Hygiene Data'!$G$13,0,10*ROW('Hygiene Data'!G82)))</f>
        <v/>
      </c>
      <c r="EC88" s="35" t="str">
        <f ca="true">+IF(OFFSET('Hygiene Data'!$G$14,0,10*ROW('Hygiene Data'!G82))="","",OFFSET('Hygiene Data'!$G$14,0,10*ROW('Hygiene Data'!G82)))</f>
        <v/>
      </c>
      <c r="ED88" s="35" t="str">
        <f ca="true">+IF(OFFSET('Hygiene Data'!$H$12,0,10*ROW('Hygiene Data'!H82))="","",OFFSET('Hygiene Data'!$H$12,0,10*ROW('Hygiene Data'!H82)))</f>
        <v/>
      </c>
      <c r="EE88" s="35" t="str">
        <f ca="true">+IF(OFFSET('Hygiene Data'!$H$13,0,10*ROW('Hygiene Data'!H82))="","",OFFSET('Hygiene Data'!$H$13,0,10*ROW('Hygiene Data'!H82)))</f>
        <v/>
      </c>
      <c r="EF88" s="35" t="str">
        <f ca="true">+IF(OFFSET('Hygiene Data'!$H$14,0,10*ROW('Hygiene Data'!H82))="","",OFFSET('Hygiene Data'!$H$14,0,10*ROW('Hygiene Data'!H82)))</f>
        <v/>
      </c>
    </row>
    <row r="89" x14ac:dyDescent="0.2">
      <c r="A89" s="58" t="str">
        <f ca="true">+IF(OFFSET('Water Data'!$B$1,0,10*ROW('Water Data'!B86))="","",OFFSET('Water Data'!$B$1,0,10*ROW('Water Data'!B86)))</f>
        <v/>
      </c>
      <c r="B89" s="58" t="str">
        <f ca="true">+IF(OFFSET('Water Data'!$A$3,0,10*ROW('Water Data'!A86))="","",OFFSET('Water Data'!$A$3,0,10*ROW('Water Data'!A86)))</f>
        <v/>
      </c>
      <c r="C89" s="58" t="str">
        <f ca="true">+IF(OFFSET('Water Data'!$C$3,0,10*ROW('Water Data'!C86))="","",OFFSET('Water Data'!$C$3,0,10*ROW('Water Data'!C86)))</f>
        <v/>
      </c>
      <c r="D89" s="247"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7"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7"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7"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7"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7"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7"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7"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7"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7"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7"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7"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7"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7"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7"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7"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7"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7"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8"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8"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8"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8"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8"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8"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8"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8"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8"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8"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8"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8"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8"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8"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8"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8"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8"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8"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8"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8"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8"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8"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8"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8"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8"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8"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8"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8"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8"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8"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9"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9"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9"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9"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9"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9"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9"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9"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9"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9"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9"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9"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9"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9"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9"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9"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9"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9"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5" t="str">
        <f ca="true">+IF(OFFSET('Water Data'!$C$28,0,10*ROW('Water Data'!C83))="","",OFFSET('Water Data'!$C$28,0,10*ROW('Water Data'!C83)))</f>
        <v/>
      </c>
      <c r="BT89" s="35" t="str">
        <f ca="true">+IF(OFFSET('Water Data'!$C$29,0,10*ROW('Water Data'!C83))="","",OFFSET('Water Data'!$C$29,0,10*ROW('Water Data'!C83)))</f>
        <v/>
      </c>
      <c r="BU89" s="35" t="str">
        <f ca="true">+IF(OFFSET('Water Data'!$C$30,0,10*ROW('Water Data'!C83))="","",OFFSET('Water Data'!$C$30,0,10*ROW('Water Data'!C83)))</f>
        <v/>
      </c>
      <c r="BV89" s="35" t="str">
        <f ca="true">+IF(OFFSET('Water Data'!$D$28,0,10*ROW('Water Data'!D83))="","",OFFSET('Water Data'!$D$28,0,10*ROW('Water Data'!D83)))</f>
        <v/>
      </c>
      <c r="BW89" s="35" t="str">
        <f ca="true">+IF(OFFSET('Water Data'!$D$29,0,10*ROW('Water Data'!D83))="","",OFFSET('Water Data'!$D$29,0,10*ROW('Water Data'!D83)))</f>
        <v/>
      </c>
      <c r="BX89" s="35" t="str">
        <f ca="true">+IF(OFFSET('Water Data'!$D$30,0,10*ROW('Water Data'!D83))="","",OFFSET('Water Data'!$D$30,0,10*ROW('Water Data'!D83)))</f>
        <v/>
      </c>
      <c r="BY89" s="35" t="str">
        <f ca="true">+IF(OFFSET('Water Data'!$E$28,0,10*ROW('Water Data'!E83))="","",OFFSET('Water Data'!$E$28,0,10*ROW('Water Data'!E83)))</f>
        <v/>
      </c>
      <c r="BZ89" s="35" t="str">
        <f ca="true">+IF(OFFSET('Water Data'!$E$29,0,10*ROW('Water Data'!E83))="","",OFFSET('Water Data'!$E$29,0,10*ROW('Water Data'!E83)))</f>
        <v/>
      </c>
      <c r="CA89" s="35" t="str">
        <f ca="true">+IF(OFFSET('Water Data'!$E$30,0,10*ROW('Water Data'!E83))="","",OFFSET('Water Data'!$E$30,0,10*ROW('Water Data'!E83)))</f>
        <v/>
      </c>
      <c r="CB89" s="35" t="str">
        <f ca="true">+IF(OFFSET('Water Data'!$F$28,0,10*ROW('Water Data'!F83))="","",OFFSET('Water Data'!$F$28,0,10*ROW('Water Data'!F83)))</f>
        <v/>
      </c>
      <c r="CC89" s="35" t="str">
        <f ca="true">+IF(OFFSET('Water Data'!$F$29,0,10*ROW('Water Data'!F83))="","",OFFSET('Water Data'!$F$29,0,10*ROW('Water Data'!F83)))</f>
        <v/>
      </c>
      <c r="CD89" s="35" t="str">
        <f ca="true">+IF(OFFSET('Water Data'!$F$30,0,10*ROW('Water Data'!F83))="","",OFFSET('Water Data'!$F$30,0,10*ROW('Water Data'!F83)))</f>
        <v/>
      </c>
      <c r="CE89" s="35" t="str">
        <f ca="true">+IF(OFFSET('Water Data'!$G$28,0,10*ROW('Water Data'!G83))="","",OFFSET('Water Data'!$G$28,0,10*ROW('Water Data'!G83)))</f>
        <v/>
      </c>
      <c r="CF89" s="35" t="str">
        <f ca="true">+IF(OFFSET('Water Data'!$G$29,0,10*ROW('Water Data'!G83))="","",OFFSET('Water Data'!$G$29,0,10*ROW('Water Data'!G83)))</f>
        <v/>
      </c>
      <c r="CG89" s="35" t="str">
        <f ca="true">+IF(OFFSET('Water Data'!$G$30,0,10*ROW('Water Data'!G83))="","",OFFSET('Water Data'!$G$30,0,10*ROW('Water Data'!G83)))</f>
        <v/>
      </c>
      <c r="CH89" s="35" t="str">
        <f ca="true">+IF(OFFSET('Water Data'!$H$28,0,10*ROW('Water Data'!H83))="","",OFFSET('Water Data'!$H$28,0,10*ROW('Water Data'!H83)))</f>
        <v/>
      </c>
      <c r="CI89" s="35" t="str">
        <f ca="true">+IF(OFFSET('Water Data'!$H$29,0,10*ROW('Water Data'!H83))="","",OFFSET('Water Data'!$H$29,0,10*ROW('Water Data'!H83)))</f>
        <v/>
      </c>
      <c r="CJ89" s="35" t="str">
        <f ca="true">+IF(OFFSET('Water Data'!$H$30,0,10*ROW('Water Data'!H83))="","",OFFSET('Water Data'!$H$30,0,10*ROW('Water Data'!H83)))</f>
        <v/>
      </c>
      <c r="CK89" s="35" t="str">
        <f ca="true">+IF(OFFSET('Sanitation Data'!$C$29,0,10*ROW('Sanitation Data'!C83))="","",OFFSET('Sanitation Data'!$C$29,0,10*ROW('Sanitation Data'!C83)))</f>
        <v/>
      </c>
      <c r="CL89" s="35" t="str">
        <f ca="true">+IF(OFFSET('Sanitation Data'!$C$30,0,10*ROW('Sanitation Data'!C83))="","",OFFSET('Sanitation Data'!$C$30,0,10*ROW('Sanitation Data'!C83)))</f>
        <v/>
      </c>
      <c r="CM89" s="35" t="str">
        <f ca="true">+IF(OFFSET('Sanitation Data'!$C$31,0,10*ROW('Sanitation Data'!C83))="","",OFFSET('Sanitation Data'!$C$31,0,10*ROW('Sanitation Data'!C83)))</f>
        <v/>
      </c>
      <c r="CN89" s="35" t="str">
        <f ca="true">+IF(OFFSET('Sanitation Data'!$C$32,0,10*ROW('Sanitation Data'!C83))="","",OFFSET('Sanitation Data'!$C$32,0,10*ROW('Sanitation Data'!C83)))</f>
        <v/>
      </c>
      <c r="CO89" s="35" t="str">
        <f ca="true">+IF(OFFSET('Sanitation Data'!$C$33,0,10*ROW('Sanitation Data'!C83))="","",OFFSET('Sanitation Data'!$C$33,0,10*ROW('Sanitation Data'!C83)))</f>
        <v/>
      </c>
      <c r="CP89" s="35" t="str">
        <f ca="true">+IF(OFFSET('Sanitation Data'!$D$29,0,10*ROW('Sanitation Data'!D83))="","",OFFSET('Sanitation Data'!$D$29,0,10*ROW('Sanitation Data'!D83)))</f>
        <v/>
      </c>
      <c r="CQ89" s="35" t="str">
        <f ca="true">+IF(OFFSET('Sanitation Data'!$D$30,0,10*ROW('Sanitation Data'!D83))="","",OFFSET('Sanitation Data'!$D$30,0,10*ROW('Sanitation Data'!D83)))</f>
        <v/>
      </c>
      <c r="CR89" s="35" t="str">
        <f ca="true">+IF(OFFSET('Sanitation Data'!$D$31,0,10*ROW('Sanitation Data'!D83))="","",OFFSET('Sanitation Data'!$D$31,0,10*ROW('Sanitation Data'!D83)))</f>
        <v/>
      </c>
      <c r="CS89" s="35" t="str">
        <f ca="true">+IF(OFFSET('Sanitation Data'!$D$32,0,10*ROW('Sanitation Data'!D83))="","",OFFSET('Sanitation Data'!$D$32,0,10*ROW('Sanitation Data'!D83)))</f>
        <v/>
      </c>
      <c r="CT89" s="35" t="str">
        <f ca="true">+IF(OFFSET('Sanitation Data'!$D$33,0,10*ROW('Sanitation Data'!D83))="","",OFFSET('Sanitation Data'!$D$33,0,10*ROW('Sanitation Data'!D83)))</f>
        <v/>
      </c>
      <c r="CU89" s="35" t="str">
        <f ca="true">+IF(OFFSET('Sanitation Data'!$E$29,0,10*ROW('Sanitation Data'!E83))="","",OFFSET('Sanitation Data'!$E$29,0,10*ROW('Sanitation Data'!E83)))</f>
        <v/>
      </c>
      <c r="CV89" s="35" t="str">
        <f ca="true">+IF(OFFSET('Sanitation Data'!$E$30,0,10*ROW('Sanitation Data'!E83))="","",OFFSET('Sanitation Data'!$E$30,0,10*ROW('Sanitation Data'!E83)))</f>
        <v/>
      </c>
      <c r="CW89" s="35" t="str">
        <f ca="true">+IF(OFFSET('Sanitation Data'!$E$31,0,10*ROW('Sanitation Data'!E83))="","",OFFSET('Sanitation Data'!$E$31,0,10*ROW('Sanitation Data'!E83)))</f>
        <v/>
      </c>
      <c r="CX89" s="35" t="str">
        <f ca="true">+IF(OFFSET('Sanitation Data'!$E$32,0,10*ROW('Sanitation Data'!E83))="","",OFFSET('Sanitation Data'!$E$32,0,10*ROW('Sanitation Data'!E83)))</f>
        <v/>
      </c>
      <c r="CY89" s="35" t="str">
        <f ca="true">+IF(OFFSET('Sanitation Data'!$E$33,0,10*ROW('Sanitation Data'!E83))="","",OFFSET('Sanitation Data'!$E$33,0,10*ROW('Sanitation Data'!E83)))</f>
        <v/>
      </c>
      <c r="CZ89" s="35" t="str">
        <f ca="true">+IF(OFFSET('Sanitation Data'!$F$29,0,10*ROW('Sanitation Data'!F83))="","",OFFSET('Sanitation Data'!$F$29,0,10*ROW('Sanitation Data'!F83)))</f>
        <v/>
      </c>
      <c r="DA89" s="35" t="str">
        <f ca="true">+IF(OFFSET('Sanitation Data'!$F$30,0,10*ROW('Sanitation Data'!F83))="","",OFFSET('Sanitation Data'!$F$30,0,10*ROW('Sanitation Data'!F83)))</f>
        <v/>
      </c>
      <c r="DB89" s="35" t="str">
        <f ca="true">+IF(OFFSET('Sanitation Data'!$F$31,0,10*ROW('Sanitation Data'!F83))="","",OFFSET('Sanitation Data'!$F$31,0,10*ROW('Sanitation Data'!F83)))</f>
        <v/>
      </c>
      <c r="DC89" s="35" t="str">
        <f ca="true">+IF(OFFSET('Sanitation Data'!$F$32,0,10*ROW('Sanitation Data'!F83))="","",OFFSET('Sanitation Data'!$F$32,0,10*ROW('Sanitation Data'!F83)))</f>
        <v/>
      </c>
      <c r="DD89" s="35" t="str">
        <f ca="true">+IF(OFFSET('Sanitation Data'!$F$33,0,10*ROW('Sanitation Data'!F83))="","",OFFSET('Sanitation Data'!$F$33,0,10*ROW('Sanitation Data'!F83)))</f>
        <v/>
      </c>
      <c r="DE89" s="35" t="str">
        <f ca="true">+IF(OFFSET('Sanitation Data'!$G$29,0,10*ROW('Sanitation Data'!G83))="","",OFFSET('Sanitation Data'!$G$29,0,10*ROW('Sanitation Data'!G83)))</f>
        <v/>
      </c>
      <c r="DF89" s="35" t="str">
        <f ca="true">+IF(OFFSET('Sanitation Data'!$G$30,0,10*ROW('Sanitation Data'!G83))="","",OFFSET('Sanitation Data'!$G$30,0,10*ROW('Sanitation Data'!G83)))</f>
        <v/>
      </c>
      <c r="DG89" s="35" t="str">
        <f ca="true">+IF(OFFSET('Sanitation Data'!$G$31,0,10*ROW('Sanitation Data'!G83))="","",OFFSET('Sanitation Data'!$G$31,0,10*ROW('Sanitation Data'!G83)))</f>
        <v/>
      </c>
      <c r="DH89" s="35" t="str">
        <f ca="true">+IF(OFFSET('Sanitation Data'!$G$32,0,10*ROW('Sanitation Data'!G83))="","",OFFSET('Sanitation Data'!$G$32,0,10*ROW('Sanitation Data'!G83)))</f>
        <v/>
      </c>
      <c r="DI89" s="35" t="str">
        <f ca="true">+IF(OFFSET('Sanitation Data'!$G$33,0,10*ROW('Sanitation Data'!G83))="","",OFFSET('Sanitation Data'!$G$33,0,10*ROW('Sanitation Data'!G83)))</f>
        <v/>
      </c>
      <c r="DJ89" s="35" t="str">
        <f ca="true">+IF(OFFSET('Sanitation Data'!$H$29,0,10*ROW('Sanitation Data'!H83))="","",OFFSET('Sanitation Data'!$H$29,0,10*ROW('Sanitation Data'!H83)))</f>
        <v/>
      </c>
      <c r="DK89" s="35" t="str">
        <f ca="true">+IF(OFFSET('Sanitation Data'!$H$30,0,10*ROW('Sanitation Data'!H83))="","",OFFSET('Sanitation Data'!$H$30,0,10*ROW('Sanitation Data'!H83)))</f>
        <v/>
      </c>
      <c r="DL89" s="35" t="str">
        <f ca="true">+IF(OFFSET('Sanitation Data'!$H$31,0,10*ROW('Sanitation Data'!H83))="","",OFFSET('Sanitation Data'!$H$31,0,10*ROW('Sanitation Data'!H83)))</f>
        <v/>
      </c>
      <c r="DM89" s="35" t="str">
        <f ca="true">+IF(OFFSET('Sanitation Data'!$H$32,0,10*ROW('Sanitation Data'!H83))="","",OFFSET('Sanitation Data'!$H$32,0,10*ROW('Sanitation Data'!H83)))</f>
        <v/>
      </c>
      <c r="DN89" s="35" t="str">
        <f ca="true">+IF(OFFSET('Sanitation Data'!$H$33,0,10*ROW('Sanitation Data'!H83))="","",OFFSET('Sanitation Data'!$H$33,0,10*ROW('Sanitation Data'!H83)))</f>
        <v/>
      </c>
      <c r="DO89" s="35" t="str">
        <f ca="true">+IF(OFFSET('Hygiene Data'!$C$12,0,10*ROW('Hygiene Data'!C83))="","",OFFSET('Hygiene Data'!$C$12,0,10*ROW('Hygiene Data'!C83)))</f>
        <v/>
      </c>
      <c r="DP89" s="35" t="str">
        <f ca="true">+IF(OFFSET('Hygiene Data'!$C$13,0,10*ROW('Hygiene Data'!C83))="","",OFFSET('Hygiene Data'!$C$13,0,10*ROW('Hygiene Data'!C83)))</f>
        <v/>
      </c>
      <c r="DQ89" s="35" t="str">
        <f ca="true">+IF(OFFSET('Hygiene Data'!$C$14,0,10*ROW('Hygiene Data'!C83))="","",OFFSET('Hygiene Data'!$C$14,0,10*ROW('Hygiene Data'!C83)))</f>
        <v/>
      </c>
      <c r="DR89" s="35" t="str">
        <f ca="true">+IF(OFFSET('Hygiene Data'!$D$12,0,10*ROW('Hygiene Data'!D83))="","",OFFSET('Hygiene Data'!$D$12,0,10*ROW('Hygiene Data'!D83)))</f>
        <v/>
      </c>
      <c r="DS89" s="35" t="str">
        <f ca="true">+IF(OFFSET('Hygiene Data'!$D$13,0,10*ROW('Hygiene Data'!D83))="","",OFFSET('Hygiene Data'!$D$13,0,10*ROW('Hygiene Data'!D83)))</f>
        <v/>
      </c>
      <c r="DT89" s="35" t="str">
        <f ca="true">+IF(OFFSET('Hygiene Data'!$D$14,0,10*ROW('Hygiene Data'!D83))="","",OFFSET('Hygiene Data'!$D$14,0,10*ROW('Hygiene Data'!D83)))</f>
        <v/>
      </c>
      <c r="DU89" s="35" t="str">
        <f ca="true">+IF(OFFSET('Hygiene Data'!$E$12,0,10*ROW('Hygiene Data'!E83))="","",OFFSET('Hygiene Data'!$E$12,0,10*ROW('Hygiene Data'!E83)))</f>
        <v/>
      </c>
      <c r="DV89" s="35" t="str">
        <f ca="true">+IF(OFFSET('Hygiene Data'!$E$13,0,10*ROW('Hygiene Data'!E83))="","",OFFSET('Hygiene Data'!$E$13,0,10*ROW('Hygiene Data'!E83)))</f>
        <v/>
      </c>
      <c r="DW89" s="35" t="str">
        <f ca="true">+IF(OFFSET('Hygiene Data'!$E$14,0,10*ROW('Hygiene Data'!E83))="","",OFFSET('Hygiene Data'!$E$14,0,10*ROW('Hygiene Data'!E83)))</f>
        <v/>
      </c>
      <c r="DX89" s="35" t="str">
        <f ca="true">+IF(OFFSET('Hygiene Data'!$F$12,0,10*ROW('Hygiene Data'!F83))="","",OFFSET('Hygiene Data'!$F$12,0,10*ROW('Hygiene Data'!F83)))</f>
        <v/>
      </c>
      <c r="DY89" s="35" t="str">
        <f ca="true">+IF(OFFSET('Hygiene Data'!$F$13,0,10*ROW('Hygiene Data'!F83))="","",OFFSET('Hygiene Data'!$F$13,0,10*ROW('Hygiene Data'!F83)))</f>
        <v/>
      </c>
      <c r="DZ89" s="35" t="str">
        <f ca="true">+IF(OFFSET('Hygiene Data'!$F$14,0,10*ROW('Hygiene Data'!F83))="","",OFFSET('Hygiene Data'!$F$14,0,10*ROW('Hygiene Data'!F83)))</f>
        <v/>
      </c>
      <c r="EA89" s="35" t="str">
        <f ca="true">+IF(OFFSET('Hygiene Data'!$G$12,0,10*ROW('Hygiene Data'!G83))="","",OFFSET('Hygiene Data'!$G$12,0,10*ROW('Hygiene Data'!G83)))</f>
        <v/>
      </c>
      <c r="EB89" s="35" t="str">
        <f ca="true">+IF(OFFSET('Hygiene Data'!$G$13,0,10*ROW('Hygiene Data'!G83))="","",OFFSET('Hygiene Data'!$G$13,0,10*ROW('Hygiene Data'!G83)))</f>
        <v/>
      </c>
      <c r="EC89" s="35" t="str">
        <f ca="true">+IF(OFFSET('Hygiene Data'!$G$14,0,10*ROW('Hygiene Data'!G83))="","",OFFSET('Hygiene Data'!$G$14,0,10*ROW('Hygiene Data'!G83)))</f>
        <v/>
      </c>
      <c r="ED89" s="35" t="str">
        <f ca="true">+IF(OFFSET('Hygiene Data'!$H$12,0,10*ROW('Hygiene Data'!H83))="","",OFFSET('Hygiene Data'!$H$12,0,10*ROW('Hygiene Data'!H83)))</f>
        <v/>
      </c>
      <c r="EE89" s="35" t="str">
        <f ca="true">+IF(OFFSET('Hygiene Data'!$H$13,0,10*ROW('Hygiene Data'!H83))="","",OFFSET('Hygiene Data'!$H$13,0,10*ROW('Hygiene Data'!H83)))</f>
        <v/>
      </c>
      <c r="EF89" s="35" t="str">
        <f ca="true">+IF(OFFSET('Hygiene Data'!$H$14,0,10*ROW('Hygiene Data'!H83))="","",OFFSET('Hygiene Data'!$H$14,0,10*ROW('Hygiene Data'!H83)))</f>
        <v/>
      </c>
    </row>
    <row r="90" x14ac:dyDescent="0.2">
      <c r="A90" s="58" t="str">
        <f ca="true">+IF(OFFSET('Water Data'!$B$1,0,10*ROW('Water Data'!B87))="","",OFFSET('Water Data'!$B$1,0,10*ROW('Water Data'!B87)))</f>
        <v/>
      </c>
      <c r="B90" s="58" t="str">
        <f ca="true">+IF(OFFSET('Water Data'!$A$3,0,10*ROW('Water Data'!A87))="","",OFFSET('Water Data'!$A$3,0,10*ROW('Water Data'!A87)))</f>
        <v/>
      </c>
      <c r="C90" s="58" t="str">
        <f ca="true">+IF(OFFSET('Water Data'!$C$3,0,10*ROW('Water Data'!C87))="","",OFFSET('Water Data'!$C$3,0,10*ROW('Water Data'!C87)))</f>
        <v/>
      </c>
      <c r="D90" s="247"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7"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7"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7"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7"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7"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7"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7"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7"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7"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7"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7"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7"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7"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7"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7"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7"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7"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8"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8"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8"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8"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8"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8"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8"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8"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8"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8"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8"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8"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8"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8"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8"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8"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8"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8"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8"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8"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8"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8"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8"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8"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8"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8"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8"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8"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8"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8"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9"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9"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9"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9"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9"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9"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9"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9"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9"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9"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9"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9"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9"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9"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9"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9"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9"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9"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5" t="str">
        <f ca="true">+IF(OFFSET('Water Data'!$C$28,0,10*ROW('Water Data'!C84))="","",OFFSET('Water Data'!$C$28,0,10*ROW('Water Data'!C84)))</f>
        <v/>
      </c>
      <c r="BT90" s="35" t="str">
        <f ca="true">+IF(OFFSET('Water Data'!$C$29,0,10*ROW('Water Data'!C84))="","",OFFSET('Water Data'!$C$29,0,10*ROW('Water Data'!C84)))</f>
        <v/>
      </c>
      <c r="BU90" s="35" t="str">
        <f ca="true">+IF(OFFSET('Water Data'!$C$30,0,10*ROW('Water Data'!C84))="","",OFFSET('Water Data'!$C$30,0,10*ROW('Water Data'!C84)))</f>
        <v/>
      </c>
      <c r="BV90" s="35" t="str">
        <f ca="true">+IF(OFFSET('Water Data'!$D$28,0,10*ROW('Water Data'!D84))="","",OFFSET('Water Data'!$D$28,0,10*ROW('Water Data'!D84)))</f>
        <v/>
      </c>
      <c r="BW90" s="35" t="str">
        <f ca="true">+IF(OFFSET('Water Data'!$D$29,0,10*ROW('Water Data'!D84))="","",OFFSET('Water Data'!$D$29,0,10*ROW('Water Data'!D84)))</f>
        <v/>
      </c>
      <c r="BX90" s="35" t="str">
        <f ca="true">+IF(OFFSET('Water Data'!$D$30,0,10*ROW('Water Data'!D84))="","",OFFSET('Water Data'!$D$30,0,10*ROW('Water Data'!D84)))</f>
        <v/>
      </c>
      <c r="BY90" s="35" t="str">
        <f ca="true">+IF(OFFSET('Water Data'!$E$28,0,10*ROW('Water Data'!E84))="","",OFFSET('Water Data'!$E$28,0,10*ROW('Water Data'!E84)))</f>
        <v/>
      </c>
      <c r="BZ90" s="35" t="str">
        <f ca="true">+IF(OFFSET('Water Data'!$E$29,0,10*ROW('Water Data'!E84))="","",OFFSET('Water Data'!$E$29,0,10*ROW('Water Data'!E84)))</f>
        <v/>
      </c>
      <c r="CA90" s="35" t="str">
        <f ca="true">+IF(OFFSET('Water Data'!$E$30,0,10*ROW('Water Data'!E84))="","",OFFSET('Water Data'!$E$30,0,10*ROW('Water Data'!E84)))</f>
        <v/>
      </c>
      <c r="CB90" s="35" t="str">
        <f ca="true">+IF(OFFSET('Water Data'!$F$28,0,10*ROW('Water Data'!F84))="","",OFFSET('Water Data'!$F$28,0,10*ROW('Water Data'!F84)))</f>
        <v/>
      </c>
      <c r="CC90" s="35" t="str">
        <f ca="true">+IF(OFFSET('Water Data'!$F$29,0,10*ROW('Water Data'!F84))="","",OFFSET('Water Data'!$F$29,0,10*ROW('Water Data'!F84)))</f>
        <v/>
      </c>
      <c r="CD90" s="35" t="str">
        <f ca="true">+IF(OFFSET('Water Data'!$F$30,0,10*ROW('Water Data'!F84))="","",OFFSET('Water Data'!$F$30,0,10*ROW('Water Data'!F84)))</f>
        <v/>
      </c>
      <c r="CE90" s="35" t="str">
        <f ca="true">+IF(OFFSET('Water Data'!$G$28,0,10*ROW('Water Data'!G84))="","",OFFSET('Water Data'!$G$28,0,10*ROW('Water Data'!G84)))</f>
        <v/>
      </c>
      <c r="CF90" s="35" t="str">
        <f ca="true">+IF(OFFSET('Water Data'!$G$29,0,10*ROW('Water Data'!G84))="","",OFFSET('Water Data'!$G$29,0,10*ROW('Water Data'!G84)))</f>
        <v/>
      </c>
      <c r="CG90" s="35" t="str">
        <f ca="true">+IF(OFFSET('Water Data'!$G$30,0,10*ROW('Water Data'!G84))="","",OFFSET('Water Data'!$G$30,0,10*ROW('Water Data'!G84)))</f>
        <v/>
      </c>
      <c r="CH90" s="35" t="str">
        <f ca="true">+IF(OFFSET('Water Data'!$H$28,0,10*ROW('Water Data'!H84))="","",OFFSET('Water Data'!$H$28,0,10*ROW('Water Data'!H84)))</f>
        <v/>
      </c>
      <c r="CI90" s="35" t="str">
        <f ca="true">+IF(OFFSET('Water Data'!$H$29,0,10*ROW('Water Data'!H84))="","",OFFSET('Water Data'!$H$29,0,10*ROW('Water Data'!H84)))</f>
        <v/>
      </c>
      <c r="CJ90" s="35" t="str">
        <f ca="true">+IF(OFFSET('Water Data'!$H$30,0,10*ROW('Water Data'!H84))="","",OFFSET('Water Data'!$H$30,0,10*ROW('Water Data'!H84)))</f>
        <v/>
      </c>
      <c r="CK90" s="35" t="str">
        <f ca="true">+IF(OFFSET('Sanitation Data'!$C$29,0,10*ROW('Sanitation Data'!C84))="","",OFFSET('Sanitation Data'!$C$29,0,10*ROW('Sanitation Data'!C84)))</f>
        <v/>
      </c>
      <c r="CL90" s="35" t="str">
        <f ca="true">+IF(OFFSET('Sanitation Data'!$C$30,0,10*ROW('Sanitation Data'!C84))="","",OFFSET('Sanitation Data'!$C$30,0,10*ROW('Sanitation Data'!C84)))</f>
        <v/>
      </c>
      <c r="CM90" s="35" t="str">
        <f ca="true">+IF(OFFSET('Sanitation Data'!$C$31,0,10*ROW('Sanitation Data'!C84))="","",OFFSET('Sanitation Data'!$C$31,0,10*ROW('Sanitation Data'!C84)))</f>
        <v/>
      </c>
      <c r="CN90" s="35" t="str">
        <f ca="true">+IF(OFFSET('Sanitation Data'!$C$32,0,10*ROW('Sanitation Data'!C84))="","",OFFSET('Sanitation Data'!$C$32,0,10*ROW('Sanitation Data'!C84)))</f>
        <v/>
      </c>
      <c r="CO90" s="35" t="str">
        <f ca="true">+IF(OFFSET('Sanitation Data'!$C$33,0,10*ROW('Sanitation Data'!C84))="","",OFFSET('Sanitation Data'!$C$33,0,10*ROW('Sanitation Data'!C84)))</f>
        <v/>
      </c>
      <c r="CP90" s="35" t="str">
        <f ca="true">+IF(OFFSET('Sanitation Data'!$D$29,0,10*ROW('Sanitation Data'!D84))="","",OFFSET('Sanitation Data'!$D$29,0,10*ROW('Sanitation Data'!D84)))</f>
        <v/>
      </c>
      <c r="CQ90" s="35" t="str">
        <f ca="true">+IF(OFFSET('Sanitation Data'!$D$30,0,10*ROW('Sanitation Data'!D84))="","",OFFSET('Sanitation Data'!$D$30,0,10*ROW('Sanitation Data'!D84)))</f>
        <v/>
      </c>
      <c r="CR90" s="35" t="str">
        <f ca="true">+IF(OFFSET('Sanitation Data'!$D$31,0,10*ROW('Sanitation Data'!D84))="","",OFFSET('Sanitation Data'!$D$31,0,10*ROW('Sanitation Data'!D84)))</f>
        <v/>
      </c>
      <c r="CS90" s="35" t="str">
        <f ca="true">+IF(OFFSET('Sanitation Data'!$D$32,0,10*ROW('Sanitation Data'!D84))="","",OFFSET('Sanitation Data'!$D$32,0,10*ROW('Sanitation Data'!D84)))</f>
        <v/>
      </c>
      <c r="CT90" s="35" t="str">
        <f ca="true">+IF(OFFSET('Sanitation Data'!$D$33,0,10*ROW('Sanitation Data'!D84))="","",OFFSET('Sanitation Data'!$D$33,0,10*ROW('Sanitation Data'!D84)))</f>
        <v/>
      </c>
      <c r="CU90" s="35" t="str">
        <f ca="true">+IF(OFFSET('Sanitation Data'!$E$29,0,10*ROW('Sanitation Data'!E84))="","",OFFSET('Sanitation Data'!$E$29,0,10*ROW('Sanitation Data'!E84)))</f>
        <v/>
      </c>
      <c r="CV90" s="35" t="str">
        <f ca="true">+IF(OFFSET('Sanitation Data'!$E$30,0,10*ROW('Sanitation Data'!E84))="","",OFFSET('Sanitation Data'!$E$30,0,10*ROW('Sanitation Data'!E84)))</f>
        <v/>
      </c>
      <c r="CW90" s="35" t="str">
        <f ca="true">+IF(OFFSET('Sanitation Data'!$E$31,0,10*ROW('Sanitation Data'!E84))="","",OFFSET('Sanitation Data'!$E$31,0,10*ROW('Sanitation Data'!E84)))</f>
        <v/>
      </c>
      <c r="CX90" s="35" t="str">
        <f ca="true">+IF(OFFSET('Sanitation Data'!$E$32,0,10*ROW('Sanitation Data'!E84))="","",OFFSET('Sanitation Data'!$E$32,0,10*ROW('Sanitation Data'!E84)))</f>
        <v/>
      </c>
      <c r="CY90" s="35" t="str">
        <f ca="true">+IF(OFFSET('Sanitation Data'!$E$33,0,10*ROW('Sanitation Data'!E84))="","",OFFSET('Sanitation Data'!$E$33,0,10*ROW('Sanitation Data'!E84)))</f>
        <v/>
      </c>
      <c r="CZ90" s="35" t="str">
        <f ca="true">+IF(OFFSET('Sanitation Data'!$F$29,0,10*ROW('Sanitation Data'!F84))="","",OFFSET('Sanitation Data'!$F$29,0,10*ROW('Sanitation Data'!F84)))</f>
        <v/>
      </c>
      <c r="DA90" s="35" t="str">
        <f ca="true">+IF(OFFSET('Sanitation Data'!$F$30,0,10*ROW('Sanitation Data'!F84))="","",OFFSET('Sanitation Data'!$F$30,0,10*ROW('Sanitation Data'!F84)))</f>
        <v/>
      </c>
      <c r="DB90" s="35" t="str">
        <f ca="true">+IF(OFFSET('Sanitation Data'!$F$31,0,10*ROW('Sanitation Data'!F84))="","",OFFSET('Sanitation Data'!$F$31,0,10*ROW('Sanitation Data'!F84)))</f>
        <v/>
      </c>
      <c r="DC90" s="35" t="str">
        <f ca="true">+IF(OFFSET('Sanitation Data'!$F$32,0,10*ROW('Sanitation Data'!F84))="","",OFFSET('Sanitation Data'!$F$32,0,10*ROW('Sanitation Data'!F84)))</f>
        <v/>
      </c>
      <c r="DD90" s="35" t="str">
        <f ca="true">+IF(OFFSET('Sanitation Data'!$F$33,0,10*ROW('Sanitation Data'!F84))="","",OFFSET('Sanitation Data'!$F$33,0,10*ROW('Sanitation Data'!F84)))</f>
        <v/>
      </c>
      <c r="DE90" s="35" t="str">
        <f ca="true">+IF(OFFSET('Sanitation Data'!$G$29,0,10*ROW('Sanitation Data'!G84))="","",OFFSET('Sanitation Data'!$G$29,0,10*ROW('Sanitation Data'!G84)))</f>
        <v/>
      </c>
      <c r="DF90" s="35" t="str">
        <f ca="true">+IF(OFFSET('Sanitation Data'!$G$30,0,10*ROW('Sanitation Data'!G84))="","",OFFSET('Sanitation Data'!$G$30,0,10*ROW('Sanitation Data'!G84)))</f>
        <v/>
      </c>
      <c r="DG90" s="35" t="str">
        <f ca="true">+IF(OFFSET('Sanitation Data'!$G$31,0,10*ROW('Sanitation Data'!G84))="","",OFFSET('Sanitation Data'!$G$31,0,10*ROW('Sanitation Data'!G84)))</f>
        <v/>
      </c>
      <c r="DH90" s="35" t="str">
        <f ca="true">+IF(OFFSET('Sanitation Data'!$G$32,0,10*ROW('Sanitation Data'!G84))="","",OFFSET('Sanitation Data'!$G$32,0,10*ROW('Sanitation Data'!G84)))</f>
        <v/>
      </c>
      <c r="DI90" s="35" t="str">
        <f ca="true">+IF(OFFSET('Sanitation Data'!$G$33,0,10*ROW('Sanitation Data'!G84))="","",OFFSET('Sanitation Data'!$G$33,0,10*ROW('Sanitation Data'!G84)))</f>
        <v/>
      </c>
      <c r="DJ90" s="35" t="str">
        <f ca="true">+IF(OFFSET('Sanitation Data'!$H$29,0,10*ROW('Sanitation Data'!H84))="","",OFFSET('Sanitation Data'!$H$29,0,10*ROW('Sanitation Data'!H84)))</f>
        <v/>
      </c>
      <c r="DK90" s="35" t="str">
        <f ca="true">+IF(OFFSET('Sanitation Data'!$H$30,0,10*ROW('Sanitation Data'!H84))="","",OFFSET('Sanitation Data'!$H$30,0,10*ROW('Sanitation Data'!H84)))</f>
        <v/>
      </c>
      <c r="DL90" s="35" t="str">
        <f ca="true">+IF(OFFSET('Sanitation Data'!$H$31,0,10*ROW('Sanitation Data'!H84))="","",OFFSET('Sanitation Data'!$H$31,0,10*ROW('Sanitation Data'!H84)))</f>
        <v/>
      </c>
      <c r="DM90" s="35" t="str">
        <f ca="true">+IF(OFFSET('Sanitation Data'!$H$32,0,10*ROW('Sanitation Data'!H84))="","",OFFSET('Sanitation Data'!$H$32,0,10*ROW('Sanitation Data'!H84)))</f>
        <v/>
      </c>
      <c r="DN90" s="35" t="str">
        <f ca="true">+IF(OFFSET('Sanitation Data'!$H$33,0,10*ROW('Sanitation Data'!H84))="","",OFFSET('Sanitation Data'!$H$33,0,10*ROW('Sanitation Data'!H84)))</f>
        <v/>
      </c>
      <c r="DO90" s="35" t="str">
        <f ca="true">+IF(OFFSET('Hygiene Data'!$C$12,0,10*ROW('Hygiene Data'!C84))="","",OFFSET('Hygiene Data'!$C$12,0,10*ROW('Hygiene Data'!C84)))</f>
        <v/>
      </c>
      <c r="DP90" s="35" t="str">
        <f ca="true">+IF(OFFSET('Hygiene Data'!$C$13,0,10*ROW('Hygiene Data'!C84))="","",OFFSET('Hygiene Data'!$C$13,0,10*ROW('Hygiene Data'!C84)))</f>
        <v/>
      </c>
      <c r="DQ90" s="35" t="str">
        <f ca="true">+IF(OFFSET('Hygiene Data'!$C$14,0,10*ROW('Hygiene Data'!C84))="","",OFFSET('Hygiene Data'!$C$14,0,10*ROW('Hygiene Data'!C84)))</f>
        <v/>
      </c>
      <c r="DR90" s="35" t="str">
        <f ca="true">+IF(OFFSET('Hygiene Data'!$D$12,0,10*ROW('Hygiene Data'!D84))="","",OFFSET('Hygiene Data'!$D$12,0,10*ROW('Hygiene Data'!D84)))</f>
        <v/>
      </c>
      <c r="DS90" s="35" t="str">
        <f ca="true">+IF(OFFSET('Hygiene Data'!$D$13,0,10*ROW('Hygiene Data'!D84))="","",OFFSET('Hygiene Data'!$D$13,0,10*ROW('Hygiene Data'!D84)))</f>
        <v/>
      </c>
      <c r="DT90" s="35" t="str">
        <f ca="true">+IF(OFFSET('Hygiene Data'!$D$14,0,10*ROW('Hygiene Data'!D84))="","",OFFSET('Hygiene Data'!$D$14,0,10*ROW('Hygiene Data'!D84)))</f>
        <v/>
      </c>
      <c r="DU90" s="35" t="str">
        <f ca="true">+IF(OFFSET('Hygiene Data'!$E$12,0,10*ROW('Hygiene Data'!E84))="","",OFFSET('Hygiene Data'!$E$12,0,10*ROW('Hygiene Data'!E84)))</f>
        <v/>
      </c>
      <c r="DV90" s="35" t="str">
        <f ca="true">+IF(OFFSET('Hygiene Data'!$E$13,0,10*ROW('Hygiene Data'!E84))="","",OFFSET('Hygiene Data'!$E$13,0,10*ROW('Hygiene Data'!E84)))</f>
        <v/>
      </c>
      <c r="DW90" s="35" t="str">
        <f ca="true">+IF(OFFSET('Hygiene Data'!$E$14,0,10*ROW('Hygiene Data'!E84))="","",OFFSET('Hygiene Data'!$E$14,0,10*ROW('Hygiene Data'!E84)))</f>
        <v/>
      </c>
      <c r="DX90" s="35" t="str">
        <f ca="true">+IF(OFFSET('Hygiene Data'!$F$12,0,10*ROW('Hygiene Data'!F84))="","",OFFSET('Hygiene Data'!$F$12,0,10*ROW('Hygiene Data'!F84)))</f>
        <v/>
      </c>
      <c r="DY90" s="35" t="str">
        <f ca="true">+IF(OFFSET('Hygiene Data'!$F$13,0,10*ROW('Hygiene Data'!F84))="","",OFFSET('Hygiene Data'!$F$13,0,10*ROW('Hygiene Data'!F84)))</f>
        <v/>
      </c>
      <c r="DZ90" s="35" t="str">
        <f ca="true">+IF(OFFSET('Hygiene Data'!$F$14,0,10*ROW('Hygiene Data'!F84))="","",OFFSET('Hygiene Data'!$F$14,0,10*ROW('Hygiene Data'!F84)))</f>
        <v/>
      </c>
      <c r="EA90" s="35" t="str">
        <f ca="true">+IF(OFFSET('Hygiene Data'!$G$12,0,10*ROW('Hygiene Data'!G84))="","",OFFSET('Hygiene Data'!$G$12,0,10*ROW('Hygiene Data'!G84)))</f>
        <v/>
      </c>
      <c r="EB90" s="35" t="str">
        <f ca="true">+IF(OFFSET('Hygiene Data'!$G$13,0,10*ROW('Hygiene Data'!G84))="","",OFFSET('Hygiene Data'!$G$13,0,10*ROW('Hygiene Data'!G84)))</f>
        <v/>
      </c>
      <c r="EC90" s="35" t="str">
        <f ca="true">+IF(OFFSET('Hygiene Data'!$G$14,0,10*ROW('Hygiene Data'!G84))="","",OFFSET('Hygiene Data'!$G$14,0,10*ROW('Hygiene Data'!G84)))</f>
        <v/>
      </c>
      <c r="ED90" s="35" t="str">
        <f ca="true">+IF(OFFSET('Hygiene Data'!$H$12,0,10*ROW('Hygiene Data'!H84))="","",OFFSET('Hygiene Data'!$H$12,0,10*ROW('Hygiene Data'!H84)))</f>
        <v/>
      </c>
      <c r="EE90" s="35" t="str">
        <f ca="true">+IF(OFFSET('Hygiene Data'!$H$13,0,10*ROW('Hygiene Data'!H84))="","",OFFSET('Hygiene Data'!$H$13,0,10*ROW('Hygiene Data'!H84)))</f>
        <v/>
      </c>
      <c r="EF90" s="35" t="str">
        <f ca="true">+IF(OFFSET('Hygiene Data'!$H$14,0,10*ROW('Hygiene Data'!H84))="","",OFFSET('Hygiene Data'!$H$14,0,10*ROW('Hygiene Data'!H84)))</f>
        <v/>
      </c>
    </row>
    <row r="91" x14ac:dyDescent="0.2">
      <c r="A91" s="58" t="str">
        <f ca="true">+IF(OFFSET('Water Data'!$B$1,0,10*ROW('Water Data'!B88))="","",OFFSET('Water Data'!$B$1,0,10*ROW('Water Data'!B88)))</f>
        <v/>
      </c>
      <c r="B91" s="58" t="str">
        <f ca="true">+IF(OFFSET('Water Data'!$A$3,0,10*ROW('Water Data'!A88))="","",OFFSET('Water Data'!$A$3,0,10*ROW('Water Data'!A88)))</f>
        <v/>
      </c>
      <c r="C91" s="58" t="str">
        <f ca="true">+IF(OFFSET('Water Data'!$C$3,0,10*ROW('Water Data'!C88))="","",OFFSET('Water Data'!$C$3,0,10*ROW('Water Data'!C88)))</f>
        <v/>
      </c>
      <c r="D91" s="247"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7"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7"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7"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7"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7"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7"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7"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7"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7"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7"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7"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7"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7"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7"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7"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7"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7"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8"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8"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8"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8"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8"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8"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8"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8"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8"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8"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8"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8"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8"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8"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8"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8"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8"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8"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8"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8"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8"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8"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8"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8"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8"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8"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8"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8"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8"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8"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9"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9"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9"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9"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9"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9"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9"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9"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9"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9"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9"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9"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9"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9"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9"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9"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9"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9"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5" t="str">
        <f ca="true">+IF(OFFSET('Water Data'!$C$28,0,10*ROW('Water Data'!C85))="","",OFFSET('Water Data'!$C$28,0,10*ROW('Water Data'!C85)))</f>
        <v/>
      </c>
      <c r="BT91" s="35" t="str">
        <f ca="true">+IF(OFFSET('Water Data'!$C$29,0,10*ROW('Water Data'!C85))="","",OFFSET('Water Data'!$C$29,0,10*ROW('Water Data'!C85)))</f>
        <v/>
      </c>
      <c r="BU91" s="35" t="str">
        <f ca="true">+IF(OFFSET('Water Data'!$C$30,0,10*ROW('Water Data'!C85))="","",OFFSET('Water Data'!$C$30,0,10*ROW('Water Data'!C85)))</f>
        <v/>
      </c>
      <c r="BV91" s="35" t="str">
        <f ca="true">+IF(OFFSET('Water Data'!$D$28,0,10*ROW('Water Data'!D85))="","",OFFSET('Water Data'!$D$28,0,10*ROW('Water Data'!D85)))</f>
        <v/>
      </c>
      <c r="BW91" s="35" t="str">
        <f ca="true">+IF(OFFSET('Water Data'!$D$29,0,10*ROW('Water Data'!D85))="","",OFFSET('Water Data'!$D$29,0,10*ROW('Water Data'!D85)))</f>
        <v/>
      </c>
      <c r="BX91" s="35" t="str">
        <f ca="true">+IF(OFFSET('Water Data'!$D$30,0,10*ROW('Water Data'!D85))="","",OFFSET('Water Data'!$D$30,0,10*ROW('Water Data'!D85)))</f>
        <v/>
      </c>
      <c r="BY91" s="35" t="str">
        <f ca="true">+IF(OFFSET('Water Data'!$E$28,0,10*ROW('Water Data'!E85))="","",OFFSET('Water Data'!$E$28,0,10*ROW('Water Data'!E85)))</f>
        <v/>
      </c>
      <c r="BZ91" s="35" t="str">
        <f ca="true">+IF(OFFSET('Water Data'!$E$29,0,10*ROW('Water Data'!E85))="","",OFFSET('Water Data'!$E$29,0,10*ROW('Water Data'!E85)))</f>
        <v/>
      </c>
      <c r="CA91" s="35" t="str">
        <f ca="true">+IF(OFFSET('Water Data'!$E$30,0,10*ROW('Water Data'!E85))="","",OFFSET('Water Data'!$E$30,0,10*ROW('Water Data'!E85)))</f>
        <v/>
      </c>
      <c r="CB91" s="35" t="str">
        <f ca="true">+IF(OFFSET('Water Data'!$F$28,0,10*ROW('Water Data'!F85))="","",OFFSET('Water Data'!$F$28,0,10*ROW('Water Data'!F85)))</f>
        <v/>
      </c>
      <c r="CC91" s="35" t="str">
        <f ca="true">+IF(OFFSET('Water Data'!$F$29,0,10*ROW('Water Data'!F85))="","",OFFSET('Water Data'!$F$29,0,10*ROW('Water Data'!F85)))</f>
        <v/>
      </c>
      <c r="CD91" s="35" t="str">
        <f ca="true">+IF(OFFSET('Water Data'!$F$30,0,10*ROW('Water Data'!F85))="","",OFFSET('Water Data'!$F$30,0,10*ROW('Water Data'!F85)))</f>
        <v/>
      </c>
      <c r="CE91" s="35" t="str">
        <f ca="true">+IF(OFFSET('Water Data'!$G$28,0,10*ROW('Water Data'!G85))="","",OFFSET('Water Data'!$G$28,0,10*ROW('Water Data'!G85)))</f>
        <v/>
      </c>
      <c r="CF91" s="35" t="str">
        <f ca="true">+IF(OFFSET('Water Data'!$G$29,0,10*ROW('Water Data'!G85))="","",OFFSET('Water Data'!$G$29,0,10*ROW('Water Data'!G85)))</f>
        <v/>
      </c>
      <c r="CG91" s="35" t="str">
        <f ca="true">+IF(OFFSET('Water Data'!$G$30,0,10*ROW('Water Data'!G85))="","",OFFSET('Water Data'!$G$30,0,10*ROW('Water Data'!G85)))</f>
        <v/>
      </c>
      <c r="CH91" s="35" t="str">
        <f ca="true">+IF(OFFSET('Water Data'!$H$28,0,10*ROW('Water Data'!H85))="","",OFFSET('Water Data'!$H$28,0,10*ROW('Water Data'!H85)))</f>
        <v/>
      </c>
      <c r="CI91" s="35" t="str">
        <f ca="true">+IF(OFFSET('Water Data'!$H$29,0,10*ROW('Water Data'!H85))="","",OFFSET('Water Data'!$H$29,0,10*ROW('Water Data'!H85)))</f>
        <v/>
      </c>
      <c r="CJ91" s="35" t="str">
        <f ca="true">+IF(OFFSET('Water Data'!$H$30,0,10*ROW('Water Data'!H85))="","",OFFSET('Water Data'!$H$30,0,10*ROW('Water Data'!H85)))</f>
        <v/>
      </c>
      <c r="CK91" s="35" t="str">
        <f ca="true">+IF(OFFSET('Sanitation Data'!$C$29,0,10*ROW('Sanitation Data'!C85))="","",OFFSET('Sanitation Data'!$C$29,0,10*ROW('Sanitation Data'!C85)))</f>
        <v/>
      </c>
      <c r="CL91" s="35" t="str">
        <f ca="true">+IF(OFFSET('Sanitation Data'!$C$30,0,10*ROW('Sanitation Data'!C85))="","",OFFSET('Sanitation Data'!$C$30,0,10*ROW('Sanitation Data'!C85)))</f>
        <v/>
      </c>
      <c r="CM91" s="35" t="str">
        <f ca="true">+IF(OFFSET('Sanitation Data'!$C$31,0,10*ROW('Sanitation Data'!C85))="","",OFFSET('Sanitation Data'!$C$31,0,10*ROW('Sanitation Data'!C85)))</f>
        <v/>
      </c>
      <c r="CN91" s="35" t="str">
        <f ca="true">+IF(OFFSET('Sanitation Data'!$C$32,0,10*ROW('Sanitation Data'!C85))="","",OFFSET('Sanitation Data'!$C$32,0,10*ROW('Sanitation Data'!C85)))</f>
        <v/>
      </c>
      <c r="CO91" s="35" t="str">
        <f ca="true">+IF(OFFSET('Sanitation Data'!$C$33,0,10*ROW('Sanitation Data'!C85))="","",OFFSET('Sanitation Data'!$C$33,0,10*ROW('Sanitation Data'!C85)))</f>
        <v/>
      </c>
      <c r="CP91" s="35" t="str">
        <f ca="true">+IF(OFFSET('Sanitation Data'!$D$29,0,10*ROW('Sanitation Data'!D85))="","",OFFSET('Sanitation Data'!$D$29,0,10*ROW('Sanitation Data'!D85)))</f>
        <v/>
      </c>
      <c r="CQ91" s="35" t="str">
        <f ca="true">+IF(OFFSET('Sanitation Data'!$D$30,0,10*ROW('Sanitation Data'!D85))="","",OFFSET('Sanitation Data'!$D$30,0,10*ROW('Sanitation Data'!D85)))</f>
        <v/>
      </c>
      <c r="CR91" s="35" t="str">
        <f ca="true">+IF(OFFSET('Sanitation Data'!$D$31,0,10*ROW('Sanitation Data'!D85))="","",OFFSET('Sanitation Data'!$D$31,0,10*ROW('Sanitation Data'!D85)))</f>
        <v/>
      </c>
      <c r="CS91" s="35" t="str">
        <f ca="true">+IF(OFFSET('Sanitation Data'!$D$32,0,10*ROW('Sanitation Data'!D85))="","",OFFSET('Sanitation Data'!$D$32,0,10*ROW('Sanitation Data'!D85)))</f>
        <v/>
      </c>
      <c r="CT91" s="35" t="str">
        <f ca="true">+IF(OFFSET('Sanitation Data'!$D$33,0,10*ROW('Sanitation Data'!D85))="","",OFFSET('Sanitation Data'!$D$33,0,10*ROW('Sanitation Data'!D85)))</f>
        <v/>
      </c>
      <c r="CU91" s="35" t="str">
        <f ca="true">+IF(OFFSET('Sanitation Data'!$E$29,0,10*ROW('Sanitation Data'!E85))="","",OFFSET('Sanitation Data'!$E$29,0,10*ROW('Sanitation Data'!E85)))</f>
        <v/>
      </c>
      <c r="CV91" s="35" t="str">
        <f ca="true">+IF(OFFSET('Sanitation Data'!$E$30,0,10*ROW('Sanitation Data'!E85))="","",OFFSET('Sanitation Data'!$E$30,0,10*ROW('Sanitation Data'!E85)))</f>
        <v/>
      </c>
      <c r="CW91" s="35" t="str">
        <f ca="true">+IF(OFFSET('Sanitation Data'!$E$31,0,10*ROW('Sanitation Data'!E85))="","",OFFSET('Sanitation Data'!$E$31,0,10*ROW('Sanitation Data'!E85)))</f>
        <v/>
      </c>
      <c r="CX91" s="35" t="str">
        <f ca="true">+IF(OFFSET('Sanitation Data'!$E$32,0,10*ROW('Sanitation Data'!E85))="","",OFFSET('Sanitation Data'!$E$32,0,10*ROW('Sanitation Data'!E85)))</f>
        <v/>
      </c>
      <c r="CY91" s="35" t="str">
        <f ca="true">+IF(OFFSET('Sanitation Data'!$E$33,0,10*ROW('Sanitation Data'!E85))="","",OFFSET('Sanitation Data'!$E$33,0,10*ROW('Sanitation Data'!E85)))</f>
        <v/>
      </c>
      <c r="CZ91" s="35" t="str">
        <f ca="true">+IF(OFFSET('Sanitation Data'!$F$29,0,10*ROW('Sanitation Data'!F85))="","",OFFSET('Sanitation Data'!$F$29,0,10*ROW('Sanitation Data'!F85)))</f>
        <v/>
      </c>
      <c r="DA91" s="35" t="str">
        <f ca="true">+IF(OFFSET('Sanitation Data'!$F$30,0,10*ROW('Sanitation Data'!F85))="","",OFFSET('Sanitation Data'!$F$30,0,10*ROW('Sanitation Data'!F85)))</f>
        <v/>
      </c>
      <c r="DB91" s="35" t="str">
        <f ca="true">+IF(OFFSET('Sanitation Data'!$F$31,0,10*ROW('Sanitation Data'!F85))="","",OFFSET('Sanitation Data'!$F$31,0,10*ROW('Sanitation Data'!F85)))</f>
        <v/>
      </c>
      <c r="DC91" s="35" t="str">
        <f ca="true">+IF(OFFSET('Sanitation Data'!$F$32,0,10*ROW('Sanitation Data'!F85))="","",OFFSET('Sanitation Data'!$F$32,0,10*ROW('Sanitation Data'!F85)))</f>
        <v/>
      </c>
      <c r="DD91" s="35" t="str">
        <f ca="true">+IF(OFFSET('Sanitation Data'!$F$33,0,10*ROW('Sanitation Data'!F85))="","",OFFSET('Sanitation Data'!$F$33,0,10*ROW('Sanitation Data'!F85)))</f>
        <v/>
      </c>
      <c r="DE91" s="35" t="str">
        <f ca="true">+IF(OFFSET('Sanitation Data'!$G$29,0,10*ROW('Sanitation Data'!G85))="","",OFFSET('Sanitation Data'!$G$29,0,10*ROW('Sanitation Data'!G85)))</f>
        <v/>
      </c>
      <c r="DF91" s="35" t="str">
        <f ca="true">+IF(OFFSET('Sanitation Data'!$G$30,0,10*ROW('Sanitation Data'!G85))="","",OFFSET('Sanitation Data'!$G$30,0,10*ROW('Sanitation Data'!G85)))</f>
        <v/>
      </c>
      <c r="DG91" s="35" t="str">
        <f ca="true">+IF(OFFSET('Sanitation Data'!$G$31,0,10*ROW('Sanitation Data'!G85))="","",OFFSET('Sanitation Data'!$G$31,0,10*ROW('Sanitation Data'!G85)))</f>
        <v/>
      </c>
      <c r="DH91" s="35" t="str">
        <f ca="true">+IF(OFFSET('Sanitation Data'!$G$32,0,10*ROW('Sanitation Data'!G85))="","",OFFSET('Sanitation Data'!$G$32,0,10*ROW('Sanitation Data'!G85)))</f>
        <v/>
      </c>
      <c r="DI91" s="35" t="str">
        <f ca="true">+IF(OFFSET('Sanitation Data'!$G$33,0,10*ROW('Sanitation Data'!G85))="","",OFFSET('Sanitation Data'!$G$33,0,10*ROW('Sanitation Data'!G85)))</f>
        <v/>
      </c>
      <c r="DJ91" s="35" t="str">
        <f ca="true">+IF(OFFSET('Sanitation Data'!$H$29,0,10*ROW('Sanitation Data'!H85))="","",OFFSET('Sanitation Data'!$H$29,0,10*ROW('Sanitation Data'!H85)))</f>
        <v/>
      </c>
      <c r="DK91" s="35" t="str">
        <f ca="true">+IF(OFFSET('Sanitation Data'!$H$30,0,10*ROW('Sanitation Data'!H85))="","",OFFSET('Sanitation Data'!$H$30,0,10*ROW('Sanitation Data'!H85)))</f>
        <v/>
      </c>
      <c r="DL91" s="35" t="str">
        <f ca="true">+IF(OFFSET('Sanitation Data'!$H$31,0,10*ROW('Sanitation Data'!H85))="","",OFFSET('Sanitation Data'!$H$31,0,10*ROW('Sanitation Data'!H85)))</f>
        <v/>
      </c>
      <c r="DM91" s="35" t="str">
        <f ca="true">+IF(OFFSET('Sanitation Data'!$H$32,0,10*ROW('Sanitation Data'!H85))="","",OFFSET('Sanitation Data'!$H$32,0,10*ROW('Sanitation Data'!H85)))</f>
        <v/>
      </c>
      <c r="DN91" s="35" t="str">
        <f ca="true">+IF(OFFSET('Sanitation Data'!$H$33,0,10*ROW('Sanitation Data'!H85))="","",OFFSET('Sanitation Data'!$H$33,0,10*ROW('Sanitation Data'!H85)))</f>
        <v/>
      </c>
      <c r="DO91" s="35" t="str">
        <f ca="true">+IF(OFFSET('Hygiene Data'!$C$12,0,10*ROW('Hygiene Data'!C85))="","",OFFSET('Hygiene Data'!$C$12,0,10*ROW('Hygiene Data'!C85)))</f>
        <v/>
      </c>
      <c r="DP91" s="35" t="str">
        <f ca="true">+IF(OFFSET('Hygiene Data'!$C$13,0,10*ROW('Hygiene Data'!C85))="","",OFFSET('Hygiene Data'!$C$13,0,10*ROW('Hygiene Data'!C85)))</f>
        <v/>
      </c>
      <c r="DQ91" s="35" t="str">
        <f ca="true">+IF(OFFSET('Hygiene Data'!$C$14,0,10*ROW('Hygiene Data'!C85))="","",OFFSET('Hygiene Data'!$C$14,0,10*ROW('Hygiene Data'!C85)))</f>
        <v/>
      </c>
      <c r="DR91" s="35" t="str">
        <f ca="true">+IF(OFFSET('Hygiene Data'!$D$12,0,10*ROW('Hygiene Data'!D85))="","",OFFSET('Hygiene Data'!$D$12,0,10*ROW('Hygiene Data'!D85)))</f>
        <v/>
      </c>
      <c r="DS91" s="35" t="str">
        <f ca="true">+IF(OFFSET('Hygiene Data'!$D$13,0,10*ROW('Hygiene Data'!D85))="","",OFFSET('Hygiene Data'!$D$13,0,10*ROW('Hygiene Data'!D85)))</f>
        <v/>
      </c>
      <c r="DT91" s="35" t="str">
        <f ca="true">+IF(OFFSET('Hygiene Data'!$D$14,0,10*ROW('Hygiene Data'!D85))="","",OFFSET('Hygiene Data'!$D$14,0,10*ROW('Hygiene Data'!D85)))</f>
        <v/>
      </c>
      <c r="DU91" s="35" t="str">
        <f ca="true">+IF(OFFSET('Hygiene Data'!$E$12,0,10*ROW('Hygiene Data'!E85))="","",OFFSET('Hygiene Data'!$E$12,0,10*ROW('Hygiene Data'!E85)))</f>
        <v/>
      </c>
      <c r="DV91" s="35" t="str">
        <f ca="true">+IF(OFFSET('Hygiene Data'!$E$13,0,10*ROW('Hygiene Data'!E85))="","",OFFSET('Hygiene Data'!$E$13,0,10*ROW('Hygiene Data'!E85)))</f>
        <v/>
      </c>
      <c r="DW91" s="35" t="str">
        <f ca="true">+IF(OFFSET('Hygiene Data'!$E$14,0,10*ROW('Hygiene Data'!E85))="","",OFFSET('Hygiene Data'!$E$14,0,10*ROW('Hygiene Data'!E85)))</f>
        <v/>
      </c>
      <c r="DX91" s="35" t="str">
        <f ca="true">+IF(OFFSET('Hygiene Data'!$F$12,0,10*ROW('Hygiene Data'!F85))="","",OFFSET('Hygiene Data'!$F$12,0,10*ROW('Hygiene Data'!F85)))</f>
        <v/>
      </c>
      <c r="DY91" s="35" t="str">
        <f ca="true">+IF(OFFSET('Hygiene Data'!$F$13,0,10*ROW('Hygiene Data'!F85))="","",OFFSET('Hygiene Data'!$F$13,0,10*ROW('Hygiene Data'!F85)))</f>
        <v/>
      </c>
      <c r="DZ91" s="35" t="str">
        <f ca="true">+IF(OFFSET('Hygiene Data'!$F$14,0,10*ROW('Hygiene Data'!F85))="","",OFFSET('Hygiene Data'!$F$14,0,10*ROW('Hygiene Data'!F85)))</f>
        <v/>
      </c>
      <c r="EA91" s="35" t="str">
        <f ca="true">+IF(OFFSET('Hygiene Data'!$G$12,0,10*ROW('Hygiene Data'!G85))="","",OFFSET('Hygiene Data'!$G$12,0,10*ROW('Hygiene Data'!G85)))</f>
        <v/>
      </c>
      <c r="EB91" s="35" t="str">
        <f ca="true">+IF(OFFSET('Hygiene Data'!$G$13,0,10*ROW('Hygiene Data'!G85))="","",OFFSET('Hygiene Data'!$G$13,0,10*ROW('Hygiene Data'!G85)))</f>
        <v/>
      </c>
      <c r="EC91" s="35" t="str">
        <f ca="true">+IF(OFFSET('Hygiene Data'!$G$14,0,10*ROW('Hygiene Data'!G85))="","",OFFSET('Hygiene Data'!$G$14,0,10*ROW('Hygiene Data'!G85)))</f>
        <v/>
      </c>
      <c r="ED91" s="35" t="str">
        <f ca="true">+IF(OFFSET('Hygiene Data'!$H$12,0,10*ROW('Hygiene Data'!H85))="","",OFFSET('Hygiene Data'!$H$12,0,10*ROW('Hygiene Data'!H85)))</f>
        <v/>
      </c>
      <c r="EE91" s="35" t="str">
        <f ca="true">+IF(OFFSET('Hygiene Data'!$H$13,0,10*ROW('Hygiene Data'!H85))="","",OFFSET('Hygiene Data'!$H$13,0,10*ROW('Hygiene Data'!H85)))</f>
        <v/>
      </c>
      <c r="EF91" s="35" t="str">
        <f ca="true">+IF(OFFSET('Hygiene Data'!$H$14,0,10*ROW('Hygiene Data'!H85))="","",OFFSET('Hygiene Data'!$H$14,0,10*ROW('Hygiene Data'!H85)))</f>
        <v/>
      </c>
    </row>
    <row r="92" x14ac:dyDescent="0.2">
      <c r="A92" s="58" t="str">
        <f ca="true">+IF(OFFSET('Water Data'!$B$1,0,10*ROW('Water Data'!B89))="","",OFFSET('Water Data'!$B$1,0,10*ROW('Water Data'!B89)))</f>
        <v/>
      </c>
      <c r="B92" s="58" t="str">
        <f ca="true">+IF(OFFSET('Water Data'!$A$3,0,10*ROW('Water Data'!A89))="","",OFFSET('Water Data'!$A$3,0,10*ROW('Water Data'!A89)))</f>
        <v/>
      </c>
      <c r="C92" s="58" t="str">
        <f ca="true">+IF(OFFSET('Water Data'!$C$3,0,10*ROW('Water Data'!C89))="","",OFFSET('Water Data'!$C$3,0,10*ROW('Water Data'!C89)))</f>
        <v/>
      </c>
      <c r="D92" s="247"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7"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7"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7"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7"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7"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7"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7"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7"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7"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7"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7"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7"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7"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7"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7"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7"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7"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8"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8"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8"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8"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8"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8"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8"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8"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8"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8"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8"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8"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8"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8"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8"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8"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8"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8"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8"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8"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8"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8"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8"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8"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8"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8"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8"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8"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8"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8"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9"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9"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9"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9"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9"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9"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9"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9"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9"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9"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9"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9"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9"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9"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9"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9"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9"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9"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5" t="str">
        <f ca="true">+IF(OFFSET('Water Data'!$C$28,0,10*ROW('Water Data'!C86))="","",OFFSET('Water Data'!$C$28,0,10*ROW('Water Data'!C86)))</f>
        <v/>
      </c>
      <c r="BT92" s="35" t="str">
        <f ca="true">+IF(OFFSET('Water Data'!$C$29,0,10*ROW('Water Data'!C86))="","",OFFSET('Water Data'!$C$29,0,10*ROW('Water Data'!C86)))</f>
        <v/>
      </c>
      <c r="BU92" s="35" t="str">
        <f ca="true">+IF(OFFSET('Water Data'!$C$30,0,10*ROW('Water Data'!C86))="","",OFFSET('Water Data'!$C$30,0,10*ROW('Water Data'!C86)))</f>
        <v/>
      </c>
      <c r="BV92" s="35" t="str">
        <f ca="true">+IF(OFFSET('Water Data'!$D$28,0,10*ROW('Water Data'!D86))="","",OFFSET('Water Data'!$D$28,0,10*ROW('Water Data'!D86)))</f>
        <v/>
      </c>
      <c r="BW92" s="35" t="str">
        <f ca="true">+IF(OFFSET('Water Data'!$D$29,0,10*ROW('Water Data'!D86))="","",OFFSET('Water Data'!$D$29,0,10*ROW('Water Data'!D86)))</f>
        <v/>
      </c>
      <c r="BX92" s="35" t="str">
        <f ca="true">+IF(OFFSET('Water Data'!$D$30,0,10*ROW('Water Data'!D86))="","",OFFSET('Water Data'!$D$30,0,10*ROW('Water Data'!D86)))</f>
        <v/>
      </c>
      <c r="BY92" s="35" t="str">
        <f ca="true">+IF(OFFSET('Water Data'!$E$28,0,10*ROW('Water Data'!E86))="","",OFFSET('Water Data'!$E$28,0,10*ROW('Water Data'!E86)))</f>
        <v/>
      </c>
      <c r="BZ92" s="35" t="str">
        <f ca="true">+IF(OFFSET('Water Data'!$E$29,0,10*ROW('Water Data'!E86))="","",OFFSET('Water Data'!$E$29,0,10*ROW('Water Data'!E86)))</f>
        <v/>
      </c>
      <c r="CA92" s="35" t="str">
        <f ca="true">+IF(OFFSET('Water Data'!$E$30,0,10*ROW('Water Data'!E86))="","",OFFSET('Water Data'!$E$30,0,10*ROW('Water Data'!E86)))</f>
        <v/>
      </c>
      <c r="CB92" s="35" t="str">
        <f ca="true">+IF(OFFSET('Water Data'!$F$28,0,10*ROW('Water Data'!F86))="","",OFFSET('Water Data'!$F$28,0,10*ROW('Water Data'!F86)))</f>
        <v/>
      </c>
      <c r="CC92" s="35" t="str">
        <f ca="true">+IF(OFFSET('Water Data'!$F$29,0,10*ROW('Water Data'!F86))="","",OFFSET('Water Data'!$F$29,0,10*ROW('Water Data'!F86)))</f>
        <v/>
      </c>
      <c r="CD92" s="35" t="str">
        <f ca="true">+IF(OFFSET('Water Data'!$F$30,0,10*ROW('Water Data'!F86))="","",OFFSET('Water Data'!$F$30,0,10*ROW('Water Data'!F86)))</f>
        <v/>
      </c>
      <c r="CE92" s="35" t="str">
        <f ca="true">+IF(OFFSET('Water Data'!$G$28,0,10*ROW('Water Data'!G86))="","",OFFSET('Water Data'!$G$28,0,10*ROW('Water Data'!G86)))</f>
        <v/>
      </c>
      <c r="CF92" s="35" t="str">
        <f ca="true">+IF(OFFSET('Water Data'!$G$29,0,10*ROW('Water Data'!G86))="","",OFFSET('Water Data'!$G$29,0,10*ROW('Water Data'!G86)))</f>
        <v/>
      </c>
      <c r="CG92" s="35" t="str">
        <f ca="true">+IF(OFFSET('Water Data'!$G$30,0,10*ROW('Water Data'!G86))="","",OFFSET('Water Data'!$G$30,0,10*ROW('Water Data'!G86)))</f>
        <v/>
      </c>
      <c r="CH92" s="35" t="str">
        <f ca="true">+IF(OFFSET('Water Data'!$H$28,0,10*ROW('Water Data'!H86))="","",OFFSET('Water Data'!$H$28,0,10*ROW('Water Data'!H86)))</f>
        <v/>
      </c>
      <c r="CI92" s="35" t="str">
        <f ca="true">+IF(OFFSET('Water Data'!$H$29,0,10*ROW('Water Data'!H86))="","",OFFSET('Water Data'!$H$29,0,10*ROW('Water Data'!H86)))</f>
        <v/>
      </c>
      <c r="CJ92" s="35" t="str">
        <f ca="true">+IF(OFFSET('Water Data'!$H$30,0,10*ROW('Water Data'!H86))="","",OFFSET('Water Data'!$H$30,0,10*ROW('Water Data'!H86)))</f>
        <v/>
      </c>
      <c r="CK92" s="35" t="str">
        <f ca="true">+IF(OFFSET('Sanitation Data'!$C$29,0,10*ROW('Sanitation Data'!C86))="","",OFFSET('Sanitation Data'!$C$29,0,10*ROW('Sanitation Data'!C86)))</f>
        <v/>
      </c>
      <c r="CL92" s="35" t="str">
        <f ca="true">+IF(OFFSET('Sanitation Data'!$C$30,0,10*ROW('Sanitation Data'!C86))="","",OFFSET('Sanitation Data'!$C$30,0,10*ROW('Sanitation Data'!C86)))</f>
        <v/>
      </c>
      <c r="CM92" s="35" t="str">
        <f ca="true">+IF(OFFSET('Sanitation Data'!$C$31,0,10*ROW('Sanitation Data'!C86))="","",OFFSET('Sanitation Data'!$C$31,0,10*ROW('Sanitation Data'!C86)))</f>
        <v/>
      </c>
      <c r="CN92" s="35" t="str">
        <f ca="true">+IF(OFFSET('Sanitation Data'!$C$32,0,10*ROW('Sanitation Data'!C86))="","",OFFSET('Sanitation Data'!$C$32,0,10*ROW('Sanitation Data'!C86)))</f>
        <v/>
      </c>
      <c r="CO92" s="35" t="str">
        <f ca="true">+IF(OFFSET('Sanitation Data'!$C$33,0,10*ROW('Sanitation Data'!C86))="","",OFFSET('Sanitation Data'!$C$33,0,10*ROW('Sanitation Data'!C86)))</f>
        <v/>
      </c>
      <c r="CP92" s="35" t="str">
        <f ca="true">+IF(OFFSET('Sanitation Data'!$D$29,0,10*ROW('Sanitation Data'!D86))="","",OFFSET('Sanitation Data'!$D$29,0,10*ROW('Sanitation Data'!D86)))</f>
        <v/>
      </c>
      <c r="CQ92" s="35" t="str">
        <f ca="true">+IF(OFFSET('Sanitation Data'!$D$30,0,10*ROW('Sanitation Data'!D86))="","",OFFSET('Sanitation Data'!$D$30,0,10*ROW('Sanitation Data'!D86)))</f>
        <v/>
      </c>
      <c r="CR92" s="35" t="str">
        <f ca="true">+IF(OFFSET('Sanitation Data'!$D$31,0,10*ROW('Sanitation Data'!D86))="","",OFFSET('Sanitation Data'!$D$31,0,10*ROW('Sanitation Data'!D86)))</f>
        <v/>
      </c>
      <c r="CS92" s="35" t="str">
        <f ca="true">+IF(OFFSET('Sanitation Data'!$D$32,0,10*ROW('Sanitation Data'!D86))="","",OFFSET('Sanitation Data'!$D$32,0,10*ROW('Sanitation Data'!D86)))</f>
        <v/>
      </c>
      <c r="CT92" s="35" t="str">
        <f ca="true">+IF(OFFSET('Sanitation Data'!$D$33,0,10*ROW('Sanitation Data'!D86))="","",OFFSET('Sanitation Data'!$D$33,0,10*ROW('Sanitation Data'!D86)))</f>
        <v/>
      </c>
      <c r="CU92" s="35" t="str">
        <f ca="true">+IF(OFFSET('Sanitation Data'!$E$29,0,10*ROW('Sanitation Data'!E86))="","",OFFSET('Sanitation Data'!$E$29,0,10*ROW('Sanitation Data'!E86)))</f>
        <v/>
      </c>
      <c r="CV92" s="35" t="str">
        <f ca="true">+IF(OFFSET('Sanitation Data'!$E$30,0,10*ROW('Sanitation Data'!E86))="","",OFFSET('Sanitation Data'!$E$30,0,10*ROW('Sanitation Data'!E86)))</f>
        <v/>
      </c>
      <c r="CW92" s="35" t="str">
        <f ca="true">+IF(OFFSET('Sanitation Data'!$E$31,0,10*ROW('Sanitation Data'!E86))="","",OFFSET('Sanitation Data'!$E$31,0,10*ROW('Sanitation Data'!E86)))</f>
        <v/>
      </c>
      <c r="CX92" s="35" t="str">
        <f ca="true">+IF(OFFSET('Sanitation Data'!$E$32,0,10*ROW('Sanitation Data'!E86))="","",OFFSET('Sanitation Data'!$E$32,0,10*ROW('Sanitation Data'!E86)))</f>
        <v/>
      </c>
      <c r="CY92" s="35" t="str">
        <f ca="true">+IF(OFFSET('Sanitation Data'!$E$33,0,10*ROW('Sanitation Data'!E86))="","",OFFSET('Sanitation Data'!$E$33,0,10*ROW('Sanitation Data'!E86)))</f>
        <v/>
      </c>
      <c r="CZ92" s="35" t="str">
        <f ca="true">+IF(OFFSET('Sanitation Data'!$F$29,0,10*ROW('Sanitation Data'!F86))="","",OFFSET('Sanitation Data'!$F$29,0,10*ROW('Sanitation Data'!F86)))</f>
        <v/>
      </c>
      <c r="DA92" s="35" t="str">
        <f ca="true">+IF(OFFSET('Sanitation Data'!$F$30,0,10*ROW('Sanitation Data'!F86))="","",OFFSET('Sanitation Data'!$F$30,0,10*ROW('Sanitation Data'!F86)))</f>
        <v/>
      </c>
      <c r="DB92" s="35" t="str">
        <f ca="true">+IF(OFFSET('Sanitation Data'!$F$31,0,10*ROW('Sanitation Data'!F86))="","",OFFSET('Sanitation Data'!$F$31,0,10*ROW('Sanitation Data'!F86)))</f>
        <v/>
      </c>
      <c r="DC92" s="35" t="str">
        <f ca="true">+IF(OFFSET('Sanitation Data'!$F$32,0,10*ROW('Sanitation Data'!F86))="","",OFFSET('Sanitation Data'!$F$32,0,10*ROW('Sanitation Data'!F86)))</f>
        <v/>
      </c>
      <c r="DD92" s="35" t="str">
        <f ca="true">+IF(OFFSET('Sanitation Data'!$F$33,0,10*ROW('Sanitation Data'!F86))="","",OFFSET('Sanitation Data'!$F$33,0,10*ROW('Sanitation Data'!F86)))</f>
        <v/>
      </c>
      <c r="DE92" s="35" t="str">
        <f ca="true">+IF(OFFSET('Sanitation Data'!$G$29,0,10*ROW('Sanitation Data'!G86))="","",OFFSET('Sanitation Data'!$G$29,0,10*ROW('Sanitation Data'!G86)))</f>
        <v/>
      </c>
      <c r="DF92" s="35" t="str">
        <f ca="true">+IF(OFFSET('Sanitation Data'!$G$30,0,10*ROW('Sanitation Data'!G86))="","",OFFSET('Sanitation Data'!$G$30,0,10*ROW('Sanitation Data'!G86)))</f>
        <v/>
      </c>
      <c r="DG92" s="35" t="str">
        <f ca="true">+IF(OFFSET('Sanitation Data'!$G$31,0,10*ROW('Sanitation Data'!G86))="","",OFFSET('Sanitation Data'!$G$31,0,10*ROW('Sanitation Data'!G86)))</f>
        <v/>
      </c>
      <c r="DH92" s="35" t="str">
        <f ca="true">+IF(OFFSET('Sanitation Data'!$G$32,0,10*ROW('Sanitation Data'!G86))="","",OFFSET('Sanitation Data'!$G$32,0,10*ROW('Sanitation Data'!G86)))</f>
        <v/>
      </c>
      <c r="DI92" s="35" t="str">
        <f ca="true">+IF(OFFSET('Sanitation Data'!$G$33,0,10*ROW('Sanitation Data'!G86))="","",OFFSET('Sanitation Data'!$G$33,0,10*ROW('Sanitation Data'!G86)))</f>
        <v/>
      </c>
      <c r="DJ92" s="35" t="str">
        <f ca="true">+IF(OFFSET('Sanitation Data'!$H$29,0,10*ROW('Sanitation Data'!H86))="","",OFFSET('Sanitation Data'!$H$29,0,10*ROW('Sanitation Data'!H86)))</f>
        <v/>
      </c>
      <c r="DK92" s="35" t="str">
        <f ca="true">+IF(OFFSET('Sanitation Data'!$H$30,0,10*ROW('Sanitation Data'!H86))="","",OFFSET('Sanitation Data'!$H$30,0,10*ROW('Sanitation Data'!H86)))</f>
        <v/>
      </c>
      <c r="DL92" s="35" t="str">
        <f ca="true">+IF(OFFSET('Sanitation Data'!$H$31,0,10*ROW('Sanitation Data'!H86))="","",OFFSET('Sanitation Data'!$H$31,0,10*ROW('Sanitation Data'!H86)))</f>
        <v/>
      </c>
      <c r="DM92" s="35" t="str">
        <f ca="true">+IF(OFFSET('Sanitation Data'!$H$32,0,10*ROW('Sanitation Data'!H86))="","",OFFSET('Sanitation Data'!$H$32,0,10*ROW('Sanitation Data'!H86)))</f>
        <v/>
      </c>
      <c r="DN92" s="35" t="str">
        <f ca="true">+IF(OFFSET('Sanitation Data'!$H$33,0,10*ROW('Sanitation Data'!H86))="","",OFFSET('Sanitation Data'!$H$33,0,10*ROW('Sanitation Data'!H86)))</f>
        <v/>
      </c>
      <c r="DO92" s="35" t="str">
        <f ca="true">+IF(OFFSET('Hygiene Data'!$C$12,0,10*ROW('Hygiene Data'!C86))="","",OFFSET('Hygiene Data'!$C$12,0,10*ROW('Hygiene Data'!C86)))</f>
        <v/>
      </c>
      <c r="DP92" s="35" t="str">
        <f ca="true">+IF(OFFSET('Hygiene Data'!$C$13,0,10*ROW('Hygiene Data'!C86))="","",OFFSET('Hygiene Data'!$C$13,0,10*ROW('Hygiene Data'!C86)))</f>
        <v/>
      </c>
      <c r="DQ92" s="35" t="str">
        <f ca="true">+IF(OFFSET('Hygiene Data'!$C$14,0,10*ROW('Hygiene Data'!C86))="","",OFFSET('Hygiene Data'!$C$14,0,10*ROW('Hygiene Data'!C86)))</f>
        <v/>
      </c>
      <c r="DR92" s="35" t="str">
        <f ca="true">+IF(OFFSET('Hygiene Data'!$D$12,0,10*ROW('Hygiene Data'!D86))="","",OFFSET('Hygiene Data'!$D$12,0,10*ROW('Hygiene Data'!D86)))</f>
        <v/>
      </c>
      <c r="DS92" s="35" t="str">
        <f ca="true">+IF(OFFSET('Hygiene Data'!$D$13,0,10*ROW('Hygiene Data'!D86))="","",OFFSET('Hygiene Data'!$D$13,0,10*ROW('Hygiene Data'!D86)))</f>
        <v/>
      </c>
      <c r="DT92" s="35" t="str">
        <f ca="true">+IF(OFFSET('Hygiene Data'!$D$14,0,10*ROW('Hygiene Data'!D86))="","",OFFSET('Hygiene Data'!$D$14,0,10*ROW('Hygiene Data'!D86)))</f>
        <v/>
      </c>
      <c r="DU92" s="35" t="str">
        <f ca="true">+IF(OFFSET('Hygiene Data'!$E$12,0,10*ROW('Hygiene Data'!E86))="","",OFFSET('Hygiene Data'!$E$12,0,10*ROW('Hygiene Data'!E86)))</f>
        <v/>
      </c>
      <c r="DV92" s="35" t="str">
        <f ca="true">+IF(OFFSET('Hygiene Data'!$E$13,0,10*ROW('Hygiene Data'!E86))="","",OFFSET('Hygiene Data'!$E$13,0,10*ROW('Hygiene Data'!E86)))</f>
        <v/>
      </c>
      <c r="DW92" s="35" t="str">
        <f ca="true">+IF(OFFSET('Hygiene Data'!$E$14,0,10*ROW('Hygiene Data'!E86))="","",OFFSET('Hygiene Data'!$E$14,0,10*ROW('Hygiene Data'!E86)))</f>
        <v/>
      </c>
      <c r="DX92" s="35" t="str">
        <f ca="true">+IF(OFFSET('Hygiene Data'!$F$12,0,10*ROW('Hygiene Data'!F86))="","",OFFSET('Hygiene Data'!$F$12,0,10*ROW('Hygiene Data'!F86)))</f>
        <v/>
      </c>
      <c r="DY92" s="35" t="str">
        <f ca="true">+IF(OFFSET('Hygiene Data'!$F$13,0,10*ROW('Hygiene Data'!F86))="","",OFFSET('Hygiene Data'!$F$13,0,10*ROW('Hygiene Data'!F86)))</f>
        <v/>
      </c>
      <c r="DZ92" s="35" t="str">
        <f ca="true">+IF(OFFSET('Hygiene Data'!$F$14,0,10*ROW('Hygiene Data'!F86))="","",OFFSET('Hygiene Data'!$F$14,0,10*ROW('Hygiene Data'!F86)))</f>
        <v/>
      </c>
      <c r="EA92" s="35" t="str">
        <f ca="true">+IF(OFFSET('Hygiene Data'!$G$12,0,10*ROW('Hygiene Data'!G86))="","",OFFSET('Hygiene Data'!$G$12,0,10*ROW('Hygiene Data'!G86)))</f>
        <v/>
      </c>
      <c r="EB92" s="35" t="str">
        <f ca="true">+IF(OFFSET('Hygiene Data'!$G$13,0,10*ROW('Hygiene Data'!G86))="","",OFFSET('Hygiene Data'!$G$13,0,10*ROW('Hygiene Data'!G86)))</f>
        <v/>
      </c>
      <c r="EC92" s="35" t="str">
        <f ca="true">+IF(OFFSET('Hygiene Data'!$G$14,0,10*ROW('Hygiene Data'!G86))="","",OFFSET('Hygiene Data'!$G$14,0,10*ROW('Hygiene Data'!G86)))</f>
        <v/>
      </c>
      <c r="ED92" s="35" t="str">
        <f ca="true">+IF(OFFSET('Hygiene Data'!$H$12,0,10*ROW('Hygiene Data'!H86))="","",OFFSET('Hygiene Data'!$H$12,0,10*ROW('Hygiene Data'!H86)))</f>
        <v/>
      </c>
      <c r="EE92" s="35" t="str">
        <f ca="true">+IF(OFFSET('Hygiene Data'!$H$13,0,10*ROW('Hygiene Data'!H86))="","",OFFSET('Hygiene Data'!$H$13,0,10*ROW('Hygiene Data'!H86)))</f>
        <v/>
      </c>
      <c r="EF92" s="35" t="str">
        <f ca="true">+IF(OFFSET('Hygiene Data'!$H$14,0,10*ROW('Hygiene Data'!H86))="","",OFFSET('Hygiene Data'!$H$14,0,10*ROW('Hygiene Data'!H86)))</f>
        <v/>
      </c>
    </row>
    <row r="93" x14ac:dyDescent="0.2">
      <c r="A93" s="58" t="str">
        <f ca="true">+IF(OFFSET('Water Data'!$B$1,0,10*ROW('Water Data'!B90))="","",OFFSET('Water Data'!$B$1,0,10*ROW('Water Data'!B90)))</f>
        <v/>
      </c>
      <c r="B93" s="58" t="str">
        <f ca="true">+IF(OFFSET('Water Data'!$A$3,0,10*ROW('Water Data'!A90))="","",OFFSET('Water Data'!$A$3,0,10*ROW('Water Data'!A90)))</f>
        <v/>
      </c>
      <c r="C93" s="58" t="str">
        <f ca="true">+IF(OFFSET('Water Data'!$C$3,0,10*ROW('Water Data'!C90))="","",OFFSET('Water Data'!$C$3,0,10*ROW('Water Data'!C90)))</f>
        <v/>
      </c>
      <c r="D93" s="247"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7"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7"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7"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7"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7"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7"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7"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7"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7"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7"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7"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7"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7"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7"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7"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7"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7"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8"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8"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8"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8"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8"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8"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8"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8"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8"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8"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8"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8"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8"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8"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8"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8"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8"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8"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8"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8"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8"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8"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8"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8"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8"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8"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8"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8"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8"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8"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9"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9"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9"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9"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9"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9"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9"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9"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9"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9"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9"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9"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9"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9"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9"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9"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9"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9"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5" t="str">
        <f ca="true">+IF(OFFSET('Water Data'!$C$28,0,10*ROW('Water Data'!C87))="","",OFFSET('Water Data'!$C$28,0,10*ROW('Water Data'!C87)))</f>
        <v/>
      </c>
      <c r="BT93" s="35" t="str">
        <f ca="true">+IF(OFFSET('Water Data'!$C$29,0,10*ROW('Water Data'!C87))="","",OFFSET('Water Data'!$C$29,0,10*ROW('Water Data'!C87)))</f>
        <v/>
      </c>
      <c r="BU93" s="35" t="str">
        <f ca="true">+IF(OFFSET('Water Data'!$C$30,0,10*ROW('Water Data'!C87))="","",OFFSET('Water Data'!$C$30,0,10*ROW('Water Data'!C87)))</f>
        <v/>
      </c>
      <c r="BV93" s="35" t="str">
        <f ca="true">+IF(OFFSET('Water Data'!$D$28,0,10*ROW('Water Data'!D87))="","",OFFSET('Water Data'!$D$28,0,10*ROW('Water Data'!D87)))</f>
        <v/>
      </c>
      <c r="BW93" s="35" t="str">
        <f ca="true">+IF(OFFSET('Water Data'!$D$29,0,10*ROW('Water Data'!D87))="","",OFFSET('Water Data'!$D$29,0,10*ROW('Water Data'!D87)))</f>
        <v/>
      </c>
      <c r="BX93" s="35" t="str">
        <f ca="true">+IF(OFFSET('Water Data'!$D$30,0,10*ROW('Water Data'!D87))="","",OFFSET('Water Data'!$D$30,0,10*ROW('Water Data'!D87)))</f>
        <v/>
      </c>
      <c r="BY93" s="35" t="str">
        <f ca="true">+IF(OFFSET('Water Data'!$E$28,0,10*ROW('Water Data'!E87))="","",OFFSET('Water Data'!$E$28,0,10*ROW('Water Data'!E87)))</f>
        <v/>
      </c>
      <c r="BZ93" s="35" t="str">
        <f ca="true">+IF(OFFSET('Water Data'!$E$29,0,10*ROW('Water Data'!E87))="","",OFFSET('Water Data'!$E$29,0,10*ROW('Water Data'!E87)))</f>
        <v/>
      </c>
      <c r="CA93" s="35" t="str">
        <f ca="true">+IF(OFFSET('Water Data'!$E$30,0,10*ROW('Water Data'!E87))="","",OFFSET('Water Data'!$E$30,0,10*ROW('Water Data'!E87)))</f>
        <v/>
      </c>
      <c r="CB93" s="35" t="str">
        <f ca="true">+IF(OFFSET('Water Data'!$F$28,0,10*ROW('Water Data'!F87))="","",OFFSET('Water Data'!$F$28,0,10*ROW('Water Data'!F87)))</f>
        <v/>
      </c>
      <c r="CC93" s="35" t="str">
        <f ca="true">+IF(OFFSET('Water Data'!$F$29,0,10*ROW('Water Data'!F87))="","",OFFSET('Water Data'!$F$29,0,10*ROW('Water Data'!F87)))</f>
        <v/>
      </c>
      <c r="CD93" s="35" t="str">
        <f ca="true">+IF(OFFSET('Water Data'!$F$30,0,10*ROW('Water Data'!F87))="","",OFFSET('Water Data'!$F$30,0,10*ROW('Water Data'!F87)))</f>
        <v/>
      </c>
      <c r="CE93" s="35" t="str">
        <f ca="true">+IF(OFFSET('Water Data'!$G$28,0,10*ROW('Water Data'!G87))="","",OFFSET('Water Data'!$G$28,0,10*ROW('Water Data'!G87)))</f>
        <v/>
      </c>
      <c r="CF93" s="35" t="str">
        <f ca="true">+IF(OFFSET('Water Data'!$G$29,0,10*ROW('Water Data'!G87))="","",OFFSET('Water Data'!$G$29,0,10*ROW('Water Data'!G87)))</f>
        <v/>
      </c>
      <c r="CG93" s="35" t="str">
        <f ca="true">+IF(OFFSET('Water Data'!$G$30,0,10*ROW('Water Data'!G87))="","",OFFSET('Water Data'!$G$30,0,10*ROW('Water Data'!G87)))</f>
        <v/>
      </c>
      <c r="CH93" s="35" t="str">
        <f ca="true">+IF(OFFSET('Water Data'!$H$28,0,10*ROW('Water Data'!H87))="","",OFFSET('Water Data'!$H$28,0,10*ROW('Water Data'!H87)))</f>
        <v/>
      </c>
      <c r="CI93" s="35" t="str">
        <f ca="true">+IF(OFFSET('Water Data'!$H$29,0,10*ROW('Water Data'!H87))="","",OFFSET('Water Data'!$H$29,0,10*ROW('Water Data'!H87)))</f>
        <v/>
      </c>
      <c r="CJ93" s="35" t="str">
        <f ca="true">+IF(OFFSET('Water Data'!$H$30,0,10*ROW('Water Data'!H87))="","",OFFSET('Water Data'!$H$30,0,10*ROW('Water Data'!H87)))</f>
        <v/>
      </c>
      <c r="CK93" s="35" t="str">
        <f ca="true">+IF(OFFSET('Sanitation Data'!$C$29,0,10*ROW('Sanitation Data'!C87))="","",OFFSET('Sanitation Data'!$C$29,0,10*ROW('Sanitation Data'!C87)))</f>
        <v/>
      </c>
      <c r="CL93" s="35" t="str">
        <f ca="true">+IF(OFFSET('Sanitation Data'!$C$30,0,10*ROW('Sanitation Data'!C87))="","",OFFSET('Sanitation Data'!$C$30,0,10*ROW('Sanitation Data'!C87)))</f>
        <v/>
      </c>
      <c r="CM93" s="35" t="str">
        <f ca="true">+IF(OFFSET('Sanitation Data'!$C$31,0,10*ROW('Sanitation Data'!C87))="","",OFFSET('Sanitation Data'!$C$31,0,10*ROW('Sanitation Data'!C87)))</f>
        <v/>
      </c>
      <c r="CN93" s="35" t="str">
        <f ca="true">+IF(OFFSET('Sanitation Data'!$C$32,0,10*ROW('Sanitation Data'!C87))="","",OFFSET('Sanitation Data'!$C$32,0,10*ROW('Sanitation Data'!C87)))</f>
        <v/>
      </c>
      <c r="CO93" s="35" t="str">
        <f ca="true">+IF(OFFSET('Sanitation Data'!$C$33,0,10*ROW('Sanitation Data'!C87))="","",OFFSET('Sanitation Data'!$C$33,0,10*ROW('Sanitation Data'!C87)))</f>
        <v/>
      </c>
      <c r="CP93" s="35" t="str">
        <f ca="true">+IF(OFFSET('Sanitation Data'!$D$29,0,10*ROW('Sanitation Data'!D87))="","",OFFSET('Sanitation Data'!$D$29,0,10*ROW('Sanitation Data'!D87)))</f>
        <v/>
      </c>
      <c r="CQ93" s="35" t="str">
        <f ca="true">+IF(OFFSET('Sanitation Data'!$D$30,0,10*ROW('Sanitation Data'!D87))="","",OFFSET('Sanitation Data'!$D$30,0,10*ROW('Sanitation Data'!D87)))</f>
        <v/>
      </c>
      <c r="CR93" s="35" t="str">
        <f ca="true">+IF(OFFSET('Sanitation Data'!$D$31,0,10*ROW('Sanitation Data'!D87))="","",OFFSET('Sanitation Data'!$D$31,0,10*ROW('Sanitation Data'!D87)))</f>
        <v/>
      </c>
      <c r="CS93" s="35" t="str">
        <f ca="true">+IF(OFFSET('Sanitation Data'!$D$32,0,10*ROW('Sanitation Data'!D87))="","",OFFSET('Sanitation Data'!$D$32,0,10*ROW('Sanitation Data'!D87)))</f>
        <v/>
      </c>
      <c r="CT93" s="35" t="str">
        <f ca="true">+IF(OFFSET('Sanitation Data'!$D$33,0,10*ROW('Sanitation Data'!D87))="","",OFFSET('Sanitation Data'!$D$33,0,10*ROW('Sanitation Data'!D87)))</f>
        <v/>
      </c>
      <c r="CU93" s="35" t="str">
        <f ca="true">+IF(OFFSET('Sanitation Data'!$E$29,0,10*ROW('Sanitation Data'!E87))="","",OFFSET('Sanitation Data'!$E$29,0,10*ROW('Sanitation Data'!E87)))</f>
        <v/>
      </c>
      <c r="CV93" s="35" t="str">
        <f ca="true">+IF(OFFSET('Sanitation Data'!$E$30,0,10*ROW('Sanitation Data'!E87))="","",OFFSET('Sanitation Data'!$E$30,0,10*ROW('Sanitation Data'!E87)))</f>
        <v/>
      </c>
      <c r="CW93" s="35" t="str">
        <f ca="true">+IF(OFFSET('Sanitation Data'!$E$31,0,10*ROW('Sanitation Data'!E87))="","",OFFSET('Sanitation Data'!$E$31,0,10*ROW('Sanitation Data'!E87)))</f>
        <v/>
      </c>
      <c r="CX93" s="35" t="str">
        <f ca="true">+IF(OFFSET('Sanitation Data'!$E$32,0,10*ROW('Sanitation Data'!E87))="","",OFFSET('Sanitation Data'!$E$32,0,10*ROW('Sanitation Data'!E87)))</f>
        <v/>
      </c>
      <c r="CY93" s="35" t="str">
        <f ca="true">+IF(OFFSET('Sanitation Data'!$E$33,0,10*ROW('Sanitation Data'!E87))="","",OFFSET('Sanitation Data'!$E$33,0,10*ROW('Sanitation Data'!E87)))</f>
        <v/>
      </c>
      <c r="CZ93" s="35" t="str">
        <f ca="true">+IF(OFFSET('Sanitation Data'!$F$29,0,10*ROW('Sanitation Data'!F87))="","",OFFSET('Sanitation Data'!$F$29,0,10*ROW('Sanitation Data'!F87)))</f>
        <v/>
      </c>
      <c r="DA93" s="35" t="str">
        <f ca="true">+IF(OFFSET('Sanitation Data'!$F$30,0,10*ROW('Sanitation Data'!F87))="","",OFFSET('Sanitation Data'!$F$30,0,10*ROW('Sanitation Data'!F87)))</f>
        <v/>
      </c>
      <c r="DB93" s="35" t="str">
        <f ca="true">+IF(OFFSET('Sanitation Data'!$F$31,0,10*ROW('Sanitation Data'!F87))="","",OFFSET('Sanitation Data'!$F$31,0,10*ROW('Sanitation Data'!F87)))</f>
        <v/>
      </c>
      <c r="DC93" s="35" t="str">
        <f ca="true">+IF(OFFSET('Sanitation Data'!$F$32,0,10*ROW('Sanitation Data'!F87))="","",OFFSET('Sanitation Data'!$F$32,0,10*ROW('Sanitation Data'!F87)))</f>
        <v/>
      </c>
      <c r="DD93" s="35" t="str">
        <f ca="true">+IF(OFFSET('Sanitation Data'!$F$33,0,10*ROW('Sanitation Data'!F87))="","",OFFSET('Sanitation Data'!$F$33,0,10*ROW('Sanitation Data'!F87)))</f>
        <v/>
      </c>
      <c r="DE93" s="35" t="str">
        <f ca="true">+IF(OFFSET('Sanitation Data'!$G$29,0,10*ROW('Sanitation Data'!G87))="","",OFFSET('Sanitation Data'!$G$29,0,10*ROW('Sanitation Data'!G87)))</f>
        <v/>
      </c>
      <c r="DF93" s="35" t="str">
        <f ca="true">+IF(OFFSET('Sanitation Data'!$G$30,0,10*ROW('Sanitation Data'!G87))="","",OFFSET('Sanitation Data'!$G$30,0,10*ROW('Sanitation Data'!G87)))</f>
        <v/>
      </c>
      <c r="DG93" s="35" t="str">
        <f ca="true">+IF(OFFSET('Sanitation Data'!$G$31,0,10*ROW('Sanitation Data'!G87))="","",OFFSET('Sanitation Data'!$G$31,0,10*ROW('Sanitation Data'!G87)))</f>
        <v/>
      </c>
      <c r="DH93" s="35" t="str">
        <f ca="true">+IF(OFFSET('Sanitation Data'!$G$32,0,10*ROW('Sanitation Data'!G87))="","",OFFSET('Sanitation Data'!$G$32,0,10*ROW('Sanitation Data'!G87)))</f>
        <v/>
      </c>
      <c r="DI93" s="35" t="str">
        <f ca="true">+IF(OFFSET('Sanitation Data'!$G$33,0,10*ROW('Sanitation Data'!G87))="","",OFFSET('Sanitation Data'!$G$33,0,10*ROW('Sanitation Data'!G87)))</f>
        <v/>
      </c>
      <c r="DJ93" s="35" t="str">
        <f ca="true">+IF(OFFSET('Sanitation Data'!$H$29,0,10*ROW('Sanitation Data'!H87))="","",OFFSET('Sanitation Data'!$H$29,0,10*ROW('Sanitation Data'!H87)))</f>
        <v/>
      </c>
      <c r="DK93" s="35" t="str">
        <f ca="true">+IF(OFFSET('Sanitation Data'!$H$30,0,10*ROW('Sanitation Data'!H87))="","",OFFSET('Sanitation Data'!$H$30,0,10*ROW('Sanitation Data'!H87)))</f>
        <v/>
      </c>
      <c r="DL93" s="35" t="str">
        <f ca="true">+IF(OFFSET('Sanitation Data'!$H$31,0,10*ROW('Sanitation Data'!H87))="","",OFFSET('Sanitation Data'!$H$31,0,10*ROW('Sanitation Data'!H87)))</f>
        <v/>
      </c>
      <c r="DM93" s="35" t="str">
        <f ca="true">+IF(OFFSET('Sanitation Data'!$H$32,0,10*ROW('Sanitation Data'!H87))="","",OFFSET('Sanitation Data'!$H$32,0,10*ROW('Sanitation Data'!H87)))</f>
        <v/>
      </c>
      <c r="DN93" s="35" t="str">
        <f ca="true">+IF(OFFSET('Sanitation Data'!$H$33,0,10*ROW('Sanitation Data'!H87))="","",OFFSET('Sanitation Data'!$H$33,0,10*ROW('Sanitation Data'!H87)))</f>
        <v/>
      </c>
      <c r="DO93" s="35" t="str">
        <f ca="true">+IF(OFFSET('Hygiene Data'!$C$12,0,10*ROW('Hygiene Data'!C87))="","",OFFSET('Hygiene Data'!$C$12,0,10*ROW('Hygiene Data'!C87)))</f>
        <v/>
      </c>
      <c r="DP93" s="35" t="str">
        <f ca="true">+IF(OFFSET('Hygiene Data'!$C$13,0,10*ROW('Hygiene Data'!C87))="","",OFFSET('Hygiene Data'!$C$13,0,10*ROW('Hygiene Data'!C87)))</f>
        <v/>
      </c>
      <c r="DQ93" s="35" t="str">
        <f ca="true">+IF(OFFSET('Hygiene Data'!$C$14,0,10*ROW('Hygiene Data'!C87))="","",OFFSET('Hygiene Data'!$C$14,0,10*ROW('Hygiene Data'!C87)))</f>
        <v/>
      </c>
      <c r="DR93" s="35" t="str">
        <f ca="true">+IF(OFFSET('Hygiene Data'!$D$12,0,10*ROW('Hygiene Data'!D87))="","",OFFSET('Hygiene Data'!$D$12,0,10*ROW('Hygiene Data'!D87)))</f>
        <v/>
      </c>
      <c r="DS93" s="35" t="str">
        <f ca="true">+IF(OFFSET('Hygiene Data'!$D$13,0,10*ROW('Hygiene Data'!D87))="","",OFFSET('Hygiene Data'!$D$13,0,10*ROW('Hygiene Data'!D87)))</f>
        <v/>
      </c>
      <c r="DT93" s="35" t="str">
        <f ca="true">+IF(OFFSET('Hygiene Data'!$D$14,0,10*ROW('Hygiene Data'!D87))="","",OFFSET('Hygiene Data'!$D$14,0,10*ROW('Hygiene Data'!D87)))</f>
        <v/>
      </c>
      <c r="DU93" s="35" t="str">
        <f ca="true">+IF(OFFSET('Hygiene Data'!$E$12,0,10*ROW('Hygiene Data'!E87))="","",OFFSET('Hygiene Data'!$E$12,0,10*ROW('Hygiene Data'!E87)))</f>
        <v/>
      </c>
      <c r="DV93" s="35" t="str">
        <f ca="true">+IF(OFFSET('Hygiene Data'!$E$13,0,10*ROW('Hygiene Data'!E87))="","",OFFSET('Hygiene Data'!$E$13,0,10*ROW('Hygiene Data'!E87)))</f>
        <v/>
      </c>
      <c r="DW93" s="35" t="str">
        <f ca="true">+IF(OFFSET('Hygiene Data'!$E$14,0,10*ROW('Hygiene Data'!E87))="","",OFFSET('Hygiene Data'!$E$14,0,10*ROW('Hygiene Data'!E87)))</f>
        <v/>
      </c>
      <c r="DX93" s="35" t="str">
        <f ca="true">+IF(OFFSET('Hygiene Data'!$F$12,0,10*ROW('Hygiene Data'!F87))="","",OFFSET('Hygiene Data'!$F$12,0,10*ROW('Hygiene Data'!F87)))</f>
        <v/>
      </c>
      <c r="DY93" s="35" t="str">
        <f ca="true">+IF(OFFSET('Hygiene Data'!$F$13,0,10*ROW('Hygiene Data'!F87))="","",OFFSET('Hygiene Data'!$F$13,0,10*ROW('Hygiene Data'!F87)))</f>
        <v/>
      </c>
      <c r="DZ93" s="35" t="str">
        <f ca="true">+IF(OFFSET('Hygiene Data'!$F$14,0,10*ROW('Hygiene Data'!F87))="","",OFFSET('Hygiene Data'!$F$14,0,10*ROW('Hygiene Data'!F87)))</f>
        <v/>
      </c>
      <c r="EA93" s="35" t="str">
        <f ca="true">+IF(OFFSET('Hygiene Data'!$G$12,0,10*ROW('Hygiene Data'!G87))="","",OFFSET('Hygiene Data'!$G$12,0,10*ROW('Hygiene Data'!G87)))</f>
        <v/>
      </c>
      <c r="EB93" s="35" t="str">
        <f ca="true">+IF(OFFSET('Hygiene Data'!$G$13,0,10*ROW('Hygiene Data'!G87))="","",OFFSET('Hygiene Data'!$G$13,0,10*ROW('Hygiene Data'!G87)))</f>
        <v/>
      </c>
      <c r="EC93" s="35" t="str">
        <f ca="true">+IF(OFFSET('Hygiene Data'!$G$14,0,10*ROW('Hygiene Data'!G87))="","",OFFSET('Hygiene Data'!$G$14,0,10*ROW('Hygiene Data'!G87)))</f>
        <v/>
      </c>
      <c r="ED93" s="35" t="str">
        <f ca="true">+IF(OFFSET('Hygiene Data'!$H$12,0,10*ROW('Hygiene Data'!H87))="","",OFFSET('Hygiene Data'!$H$12,0,10*ROW('Hygiene Data'!H87)))</f>
        <v/>
      </c>
      <c r="EE93" s="35" t="str">
        <f ca="true">+IF(OFFSET('Hygiene Data'!$H$13,0,10*ROW('Hygiene Data'!H87))="","",OFFSET('Hygiene Data'!$H$13,0,10*ROW('Hygiene Data'!H87)))</f>
        <v/>
      </c>
      <c r="EF93" s="35" t="str">
        <f ca="true">+IF(OFFSET('Hygiene Data'!$H$14,0,10*ROW('Hygiene Data'!H87))="","",OFFSET('Hygiene Data'!$H$14,0,10*ROW('Hygiene Data'!H87)))</f>
        <v/>
      </c>
    </row>
    <row r="94" x14ac:dyDescent="0.2">
      <c r="A94" s="58" t="str">
        <f ca="true">+IF(OFFSET('Water Data'!$B$1,0,10*ROW('Water Data'!B91))="","",OFFSET('Water Data'!$B$1,0,10*ROW('Water Data'!B91)))</f>
        <v/>
      </c>
      <c r="B94" s="58" t="str">
        <f ca="true">+IF(OFFSET('Water Data'!$A$3,0,10*ROW('Water Data'!A91))="","",OFFSET('Water Data'!$A$3,0,10*ROW('Water Data'!A91)))</f>
        <v/>
      </c>
      <c r="C94" s="58" t="str">
        <f ca="true">+IF(OFFSET('Water Data'!$C$3,0,10*ROW('Water Data'!C91))="","",OFFSET('Water Data'!$C$3,0,10*ROW('Water Data'!C91)))</f>
        <v/>
      </c>
      <c r="D94" s="247"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7"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7"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7"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7"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7"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7"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7"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7"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7"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7"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7"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7"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7"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7"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7"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7"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7"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8"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8"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8"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8"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8"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8"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8"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8"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8"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8"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8"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8"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8"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8"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8"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8"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8"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8"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8"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8"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8"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8"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8"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8"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8"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8"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8"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8"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8"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8"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9"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9"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9"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9"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9"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9"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9"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9"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9"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9"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9"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9"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9"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9"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9"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9"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9"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9"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5" t="str">
        <f ca="true">+IF(OFFSET('Water Data'!$C$28,0,10*ROW('Water Data'!C88))="","",OFFSET('Water Data'!$C$28,0,10*ROW('Water Data'!C88)))</f>
        <v/>
      </c>
      <c r="BT94" s="35" t="str">
        <f ca="true">+IF(OFFSET('Water Data'!$C$29,0,10*ROW('Water Data'!C88))="","",OFFSET('Water Data'!$C$29,0,10*ROW('Water Data'!C88)))</f>
        <v/>
      </c>
      <c r="BU94" s="35" t="str">
        <f ca="true">+IF(OFFSET('Water Data'!$C$30,0,10*ROW('Water Data'!C88))="","",OFFSET('Water Data'!$C$30,0,10*ROW('Water Data'!C88)))</f>
        <v/>
      </c>
      <c r="BV94" s="35" t="str">
        <f ca="true">+IF(OFFSET('Water Data'!$D$28,0,10*ROW('Water Data'!D88))="","",OFFSET('Water Data'!$D$28,0,10*ROW('Water Data'!D88)))</f>
        <v/>
      </c>
      <c r="BW94" s="35" t="str">
        <f ca="true">+IF(OFFSET('Water Data'!$D$29,0,10*ROW('Water Data'!D88))="","",OFFSET('Water Data'!$D$29,0,10*ROW('Water Data'!D88)))</f>
        <v/>
      </c>
      <c r="BX94" s="35" t="str">
        <f ca="true">+IF(OFFSET('Water Data'!$D$30,0,10*ROW('Water Data'!D88))="","",OFFSET('Water Data'!$D$30,0,10*ROW('Water Data'!D88)))</f>
        <v/>
      </c>
      <c r="BY94" s="35" t="str">
        <f ca="true">+IF(OFFSET('Water Data'!$E$28,0,10*ROW('Water Data'!E88))="","",OFFSET('Water Data'!$E$28,0,10*ROW('Water Data'!E88)))</f>
        <v/>
      </c>
      <c r="BZ94" s="35" t="str">
        <f ca="true">+IF(OFFSET('Water Data'!$E$29,0,10*ROW('Water Data'!E88))="","",OFFSET('Water Data'!$E$29,0,10*ROW('Water Data'!E88)))</f>
        <v/>
      </c>
      <c r="CA94" s="35" t="str">
        <f ca="true">+IF(OFFSET('Water Data'!$E$30,0,10*ROW('Water Data'!E88))="","",OFFSET('Water Data'!$E$30,0,10*ROW('Water Data'!E88)))</f>
        <v/>
      </c>
      <c r="CB94" s="35" t="str">
        <f ca="true">+IF(OFFSET('Water Data'!$F$28,0,10*ROW('Water Data'!F88))="","",OFFSET('Water Data'!$F$28,0,10*ROW('Water Data'!F88)))</f>
        <v/>
      </c>
      <c r="CC94" s="35" t="str">
        <f ca="true">+IF(OFFSET('Water Data'!$F$29,0,10*ROW('Water Data'!F88))="","",OFFSET('Water Data'!$F$29,0,10*ROW('Water Data'!F88)))</f>
        <v/>
      </c>
      <c r="CD94" s="35" t="str">
        <f ca="true">+IF(OFFSET('Water Data'!$F$30,0,10*ROW('Water Data'!F88))="","",OFFSET('Water Data'!$F$30,0,10*ROW('Water Data'!F88)))</f>
        <v/>
      </c>
      <c r="CE94" s="35" t="str">
        <f ca="true">+IF(OFFSET('Water Data'!$G$28,0,10*ROW('Water Data'!G88))="","",OFFSET('Water Data'!$G$28,0,10*ROW('Water Data'!G88)))</f>
        <v/>
      </c>
      <c r="CF94" s="35" t="str">
        <f ca="true">+IF(OFFSET('Water Data'!$G$29,0,10*ROW('Water Data'!G88))="","",OFFSET('Water Data'!$G$29,0,10*ROW('Water Data'!G88)))</f>
        <v/>
      </c>
      <c r="CG94" s="35" t="str">
        <f ca="true">+IF(OFFSET('Water Data'!$G$30,0,10*ROW('Water Data'!G88))="","",OFFSET('Water Data'!$G$30,0,10*ROW('Water Data'!G88)))</f>
        <v/>
      </c>
      <c r="CH94" s="35" t="str">
        <f ca="true">+IF(OFFSET('Water Data'!$H$28,0,10*ROW('Water Data'!H88))="","",OFFSET('Water Data'!$H$28,0,10*ROW('Water Data'!H88)))</f>
        <v/>
      </c>
      <c r="CI94" s="35" t="str">
        <f ca="true">+IF(OFFSET('Water Data'!$H$29,0,10*ROW('Water Data'!H88))="","",OFFSET('Water Data'!$H$29,0,10*ROW('Water Data'!H88)))</f>
        <v/>
      </c>
      <c r="CJ94" s="35" t="str">
        <f ca="true">+IF(OFFSET('Water Data'!$H$30,0,10*ROW('Water Data'!H88))="","",OFFSET('Water Data'!$H$30,0,10*ROW('Water Data'!H88)))</f>
        <v/>
      </c>
      <c r="CK94" s="35" t="str">
        <f ca="true">+IF(OFFSET('Sanitation Data'!$C$29,0,10*ROW('Sanitation Data'!C88))="","",OFFSET('Sanitation Data'!$C$29,0,10*ROW('Sanitation Data'!C88)))</f>
        <v/>
      </c>
      <c r="CL94" s="35" t="str">
        <f ca="true">+IF(OFFSET('Sanitation Data'!$C$30,0,10*ROW('Sanitation Data'!C88))="","",OFFSET('Sanitation Data'!$C$30,0,10*ROW('Sanitation Data'!C88)))</f>
        <v/>
      </c>
      <c r="CM94" s="35" t="str">
        <f ca="true">+IF(OFFSET('Sanitation Data'!$C$31,0,10*ROW('Sanitation Data'!C88))="","",OFFSET('Sanitation Data'!$C$31,0,10*ROW('Sanitation Data'!C88)))</f>
        <v/>
      </c>
      <c r="CN94" s="35" t="str">
        <f ca="true">+IF(OFFSET('Sanitation Data'!$C$32,0,10*ROW('Sanitation Data'!C88))="","",OFFSET('Sanitation Data'!$C$32,0,10*ROW('Sanitation Data'!C88)))</f>
        <v/>
      </c>
      <c r="CO94" s="35" t="str">
        <f ca="true">+IF(OFFSET('Sanitation Data'!$C$33,0,10*ROW('Sanitation Data'!C88))="","",OFFSET('Sanitation Data'!$C$33,0,10*ROW('Sanitation Data'!C88)))</f>
        <v/>
      </c>
      <c r="CP94" s="35" t="str">
        <f ca="true">+IF(OFFSET('Sanitation Data'!$D$29,0,10*ROW('Sanitation Data'!D88))="","",OFFSET('Sanitation Data'!$D$29,0,10*ROW('Sanitation Data'!D88)))</f>
        <v/>
      </c>
      <c r="CQ94" s="35" t="str">
        <f ca="true">+IF(OFFSET('Sanitation Data'!$D$30,0,10*ROW('Sanitation Data'!D88))="","",OFFSET('Sanitation Data'!$D$30,0,10*ROW('Sanitation Data'!D88)))</f>
        <v/>
      </c>
      <c r="CR94" s="35" t="str">
        <f ca="true">+IF(OFFSET('Sanitation Data'!$D$31,0,10*ROW('Sanitation Data'!D88))="","",OFFSET('Sanitation Data'!$D$31,0,10*ROW('Sanitation Data'!D88)))</f>
        <v/>
      </c>
      <c r="CS94" s="35" t="str">
        <f ca="true">+IF(OFFSET('Sanitation Data'!$D$32,0,10*ROW('Sanitation Data'!D88))="","",OFFSET('Sanitation Data'!$D$32,0,10*ROW('Sanitation Data'!D88)))</f>
        <v/>
      </c>
      <c r="CT94" s="35" t="str">
        <f ca="true">+IF(OFFSET('Sanitation Data'!$D$33,0,10*ROW('Sanitation Data'!D88))="","",OFFSET('Sanitation Data'!$D$33,0,10*ROW('Sanitation Data'!D88)))</f>
        <v/>
      </c>
      <c r="CU94" s="35" t="str">
        <f ca="true">+IF(OFFSET('Sanitation Data'!$E$29,0,10*ROW('Sanitation Data'!E88))="","",OFFSET('Sanitation Data'!$E$29,0,10*ROW('Sanitation Data'!E88)))</f>
        <v/>
      </c>
      <c r="CV94" s="35" t="str">
        <f ca="true">+IF(OFFSET('Sanitation Data'!$E$30,0,10*ROW('Sanitation Data'!E88))="","",OFFSET('Sanitation Data'!$E$30,0,10*ROW('Sanitation Data'!E88)))</f>
        <v/>
      </c>
      <c r="CW94" s="35" t="str">
        <f ca="true">+IF(OFFSET('Sanitation Data'!$E$31,0,10*ROW('Sanitation Data'!E88))="","",OFFSET('Sanitation Data'!$E$31,0,10*ROW('Sanitation Data'!E88)))</f>
        <v/>
      </c>
      <c r="CX94" s="35" t="str">
        <f ca="true">+IF(OFFSET('Sanitation Data'!$E$32,0,10*ROW('Sanitation Data'!E88))="","",OFFSET('Sanitation Data'!$E$32,0,10*ROW('Sanitation Data'!E88)))</f>
        <v/>
      </c>
      <c r="CY94" s="35" t="str">
        <f ca="true">+IF(OFFSET('Sanitation Data'!$E$33,0,10*ROW('Sanitation Data'!E88))="","",OFFSET('Sanitation Data'!$E$33,0,10*ROW('Sanitation Data'!E88)))</f>
        <v/>
      </c>
      <c r="CZ94" s="35" t="str">
        <f ca="true">+IF(OFFSET('Sanitation Data'!$F$29,0,10*ROW('Sanitation Data'!F88))="","",OFFSET('Sanitation Data'!$F$29,0,10*ROW('Sanitation Data'!F88)))</f>
        <v/>
      </c>
      <c r="DA94" s="35" t="str">
        <f ca="true">+IF(OFFSET('Sanitation Data'!$F$30,0,10*ROW('Sanitation Data'!F88))="","",OFFSET('Sanitation Data'!$F$30,0,10*ROW('Sanitation Data'!F88)))</f>
        <v/>
      </c>
      <c r="DB94" s="35" t="str">
        <f ca="true">+IF(OFFSET('Sanitation Data'!$F$31,0,10*ROW('Sanitation Data'!F88))="","",OFFSET('Sanitation Data'!$F$31,0,10*ROW('Sanitation Data'!F88)))</f>
        <v/>
      </c>
      <c r="DC94" s="35" t="str">
        <f ca="true">+IF(OFFSET('Sanitation Data'!$F$32,0,10*ROW('Sanitation Data'!F88))="","",OFFSET('Sanitation Data'!$F$32,0,10*ROW('Sanitation Data'!F88)))</f>
        <v/>
      </c>
      <c r="DD94" s="35" t="str">
        <f ca="true">+IF(OFFSET('Sanitation Data'!$F$33,0,10*ROW('Sanitation Data'!F88))="","",OFFSET('Sanitation Data'!$F$33,0,10*ROW('Sanitation Data'!F88)))</f>
        <v/>
      </c>
      <c r="DE94" s="35" t="str">
        <f ca="true">+IF(OFFSET('Sanitation Data'!$G$29,0,10*ROW('Sanitation Data'!G88))="","",OFFSET('Sanitation Data'!$G$29,0,10*ROW('Sanitation Data'!G88)))</f>
        <v/>
      </c>
      <c r="DF94" s="35" t="str">
        <f ca="true">+IF(OFFSET('Sanitation Data'!$G$30,0,10*ROW('Sanitation Data'!G88))="","",OFFSET('Sanitation Data'!$G$30,0,10*ROW('Sanitation Data'!G88)))</f>
        <v/>
      </c>
      <c r="DG94" s="35" t="str">
        <f ca="true">+IF(OFFSET('Sanitation Data'!$G$31,0,10*ROW('Sanitation Data'!G88))="","",OFFSET('Sanitation Data'!$G$31,0,10*ROW('Sanitation Data'!G88)))</f>
        <v/>
      </c>
      <c r="DH94" s="35" t="str">
        <f ca="true">+IF(OFFSET('Sanitation Data'!$G$32,0,10*ROW('Sanitation Data'!G88))="","",OFFSET('Sanitation Data'!$G$32,0,10*ROW('Sanitation Data'!G88)))</f>
        <v/>
      </c>
      <c r="DI94" s="35" t="str">
        <f ca="true">+IF(OFFSET('Sanitation Data'!$G$33,0,10*ROW('Sanitation Data'!G88))="","",OFFSET('Sanitation Data'!$G$33,0,10*ROW('Sanitation Data'!G88)))</f>
        <v/>
      </c>
      <c r="DJ94" s="35" t="str">
        <f ca="true">+IF(OFFSET('Sanitation Data'!$H$29,0,10*ROW('Sanitation Data'!H88))="","",OFFSET('Sanitation Data'!$H$29,0,10*ROW('Sanitation Data'!H88)))</f>
        <v/>
      </c>
      <c r="DK94" s="35" t="str">
        <f ca="true">+IF(OFFSET('Sanitation Data'!$H$30,0,10*ROW('Sanitation Data'!H88))="","",OFFSET('Sanitation Data'!$H$30,0,10*ROW('Sanitation Data'!H88)))</f>
        <v/>
      </c>
      <c r="DL94" s="35" t="str">
        <f ca="true">+IF(OFFSET('Sanitation Data'!$H$31,0,10*ROW('Sanitation Data'!H88))="","",OFFSET('Sanitation Data'!$H$31,0,10*ROW('Sanitation Data'!H88)))</f>
        <v/>
      </c>
      <c r="DM94" s="35" t="str">
        <f ca="true">+IF(OFFSET('Sanitation Data'!$H$32,0,10*ROW('Sanitation Data'!H88))="","",OFFSET('Sanitation Data'!$H$32,0,10*ROW('Sanitation Data'!H88)))</f>
        <v/>
      </c>
      <c r="DN94" s="35" t="str">
        <f ca="true">+IF(OFFSET('Sanitation Data'!$H$33,0,10*ROW('Sanitation Data'!H88))="","",OFFSET('Sanitation Data'!$H$33,0,10*ROW('Sanitation Data'!H88)))</f>
        <v/>
      </c>
      <c r="DO94" s="35" t="str">
        <f ca="true">+IF(OFFSET('Hygiene Data'!$C$12,0,10*ROW('Hygiene Data'!C88))="","",OFFSET('Hygiene Data'!$C$12,0,10*ROW('Hygiene Data'!C88)))</f>
        <v/>
      </c>
      <c r="DP94" s="35" t="str">
        <f ca="true">+IF(OFFSET('Hygiene Data'!$C$13,0,10*ROW('Hygiene Data'!C88))="","",OFFSET('Hygiene Data'!$C$13,0,10*ROW('Hygiene Data'!C88)))</f>
        <v/>
      </c>
      <c r="DQ94" s="35" t="str">
        <f ca="true">+IF(OFFSET('Hygiene Data'!$C$14,0,10*ROW('Hygiene Data'!C88))="","",OFFSET('Hygiene Data'!$C$14,0,10*ROW('Hygiene Data'!C88)))</f>
        <v/>
      </c>
      <c r="DR94" s="35" t="str">
        <f ca="true">+IF(OFFSET('Hygiene Data'!$D$12,0,10*ROW('Hygiene Data'!D88))="","",OFFSET('Hygiene Data'!$D$12,0,10*ROW('Hygiene Data'!D88)))</f>
        <v/>
      </c>
      <c r="DS94" s="35" t="str">
        <f ca="true">+IF(OFFSET('Hygiene Data'!$D$13,0,10*ROW('Hygiene Data'!D88))="","",OFFSET('Hygiene Data'!$D$13,0,10*ROW('Hygiene Data'!D88)))</f>
        <v/>
      </c>
      <c r="DT94" s="35" t="str">
        <f ca="true">+IF(OFFSET('Hygiene Data'!$D$14,0,10*ROW('Hygiene Data'!D88))="","",OFFSET('Hygiene Data'!$D$14,0,10*ROW('Hygiene Data'!D88)))</f>
        <v/>
      </c>
      <c r="DU94" s="35" t="str">
        <f ca="true">+IF(OFFSET('Hygiene Data'!$E$12,0,10*ROW('Hygiene Data'!E88))="","",OFFSET('Hygiene Data'!$E$12,0,10*ROW('Hygiene Data'!E88)))</f>
        <v/>
      </c>
      <c r="DV94" s="35" t="str">
        <f ca="true">+IF(OFFSET('Hygiene Data'!$E$13,0,10*ROW('Hygiene Data'!E88))="","",OFFSET('Hygiene Data'!$E$13,0,10*ROW('Hygiene Data'!E88)))</f>
        <v/>
      </c>
      <c r="DW94" s="35" t="str">
        <f ca="true">+IF(OFFSET('Hygiene Data'!$E$14,0,10*ROW('Hygiene Data'!E88))="","",OFFSET('Hygiene Data'!$E$14,0,10*ROW('Hygiene Data'!E88)))</f>
        <v/>
      </c>
      <c r="DX94" s="35" t="str">
        <f ca="true">+IF(OFFSET('Hygiene Data'!$F$12,0,10*ROW('Hygiene Data'!F88))="","",OFFSET('Hygiene Data'!$F$12,0,10*ROW('Hygiene Data'!F88)))</f>
        <v/>
      </c>
      <c r="DY94" s="35" t="str">
        <f ca="true">+IF(OFFSET('Hygiene Data'!$F$13,0,10*ROW('Hygiene Data'!F88))="","",OFFSET('Hygiene Data'!$F$13,0,10*ROW('Hygiene Data'!F88)))</f>
        <v/>
      </c>
      <c r="DZ94" s="35" t="str">
        <f ca="true">+IF(OFFSET('Hygiene Data'!$F$14,0,10*ROW('Hygiene Data'!F88))="","",OFFSET('Hygiene Data'!$F$14,0,10*ROW('Hygiene Data'!F88)))</f>
        <v/>
      </c>
      <c r="EA94" s="35" t="str">
        <f ca="true">+IF(OFFSET('Hygiene Data'!$G$12,0,10*ROW('Hygiene Data'!G88))="","",OFFSET('Hygiene Data'!$G$12,0,10*ROW('Hygiene Data'!G88)))</f>
        <v/>
      </c>
      <c r="EB94" s="35" t="str">
        <f ca="true">+IF(OFFSET('Hygiene Data'!$G$13,0,10*ROW('Hygiene Data'!G88))="","",OFFSET('Hygiene Data'!$G$13,0,10*ROW('Hygiene Data'!G88)))</f>
        <v/>
      </c>
      <c r="EC94" s="35" t="str">
        <f ca="true">+IF(OFFSET('Hygiene Data'!$G$14,0,10*ROW('Hygiene Data'!G88))="","",OFFSET('Hygiene Data'!$G$14,0,10*ROW('Hygiene Data'!G88)))</f>
        <v/>
      </c>
      <c r="ED94" s="35" t="str">
        <f ca="true">+IF(OFFSET('Hygiene Data'!$H$12,0,10*ROW('Hygiene Data'!H88))="","",OFFSET('Hygiene Data'!$H$12,0,10*ROW('Hygiene Data'!H88)))</f>
        <v/>
      </c>
      <c r="EE94" s="35" t="str">
        <f ca="true">+IF(OFFSET('Hygiene Data'!$H$13,0,10*ROW('Hygiene Data'!H88))="","",OFFSET('Hygiene Data'!$H$13,0,10*ROW('Hygiene Data'!H88)))</f>
        <v/>
      </c>
      <c r="EF94" s="35" t="str">
        <f ca="true">+IF(OFFSET('Hygiene Data'!$H$14,0,10*ROW('Hygiene Data'!H88))="","",OFFSET('Hygiene Data'!$H$14,0,10*ROW('Hygiene Data'!H88)))</f>
        <v/>
      </c>
    </row>
    <row r="95" x14ac:dyDescent="0.2">
      <c r="A95" s="58" t="str">
        <f ca="true">+IF(OFFSET('Water Data'!$B$1,0,10*ROW('Water Data'!B92))="","",OFFSET('Water Data'!$B$1,0,10*ROW('Water Data'!B92)))</f>
        <v/>
      </c>
      <c r="B95" s="58" t="str">
        <f ca="true">+IF(OFFSET('Water Data'!$A$3,0,10*ROW('Water Data'!A92))="","",OFFSET('Water Data'!$A$3,0,10*ROW('Water Data'!A92)))</f>
        <v/>
      </c>
      <c r="C95" s="58" t="str">
        <f ca="true">+IF(OFFSET('Water Data'!$C$3,0,10*ROW('Water Data'!C92))="","",OFFSET('Water Data'!$C$3,0,10*ROW('Water Data'!C92)))</f>
        <v/>
      </c>
      <c r="D95" s="247"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7"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7"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7"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7"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7"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7"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7"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7"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7"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7"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7"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7"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7"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7"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7"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7"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7"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8"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8"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8"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8"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8"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8"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8"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8"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8"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8"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8"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8"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8"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8"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8"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8"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8"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8"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8"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8"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8"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8"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8"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8"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8"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8"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8"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8"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8"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8"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9"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9"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9"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9"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9"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9"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9"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9"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9"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9"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9"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9"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9"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9"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9"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9"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9"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9"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5" t="str">
        <f ca="true">+IF(OFFSET('Water Data'!$C$28,0,10*ROW('Water Data'!C89))="","",OFFSET('Water Data'!$C$28,0,10*ROW('Water Data'!C89)))</f>
        <v/>
      </c>
      <c r="BT95" s="35" t="str">
        <f ca="true">+IF(OFFSET('Water Data'!$C$29,0,10*ROW('Water Data'!C89))="","",OFFSET('Water Data'!$C$29,0,10*ROW('Water Data'!C89)))</f>
        <v/>
      </c>
      <c r="BU95" s="35" t="str">
        <f ca="true">+IF(OFFSET('Water Data'!$C$30,0,10*ROW('Water Data'!C89))="","",OFFSET('Water Data'!$C$30,0,10*ROW('Water Data'!C89)))</f>
        <v/>
      </c>
      <c r="BV95" s="35" t="str">
        <f ca="true">+IF(OFFSET('Water Data'!$D$28,0,10*ROW('Water Data'!D89))="","",OFFSET('Water Data'!$D$28,0,10*ROW('Water Data'!D89)))</f>
        <v/>
      </c>
      <c r="BW95" s="35" t="str">
        <f ca="true">+IF(OFFSET('Water Data'!$D$29,0,10*ROW('Water Data'!D89))="","",OFFSET('Water Data'!$D$29,0,10*ROW('Water Data'!D89)))</f>
        <v/>
      </c>
      <c r="BX95" s="35" t="str">
        <f ca="true">+IF(OFFSET('Water Data'!$D$30,0,10*ROW('Water Data'!D89))="","",OFFSET('Water Data'!$D$30,0,10*ROW('Water Data'!D89)))</f>
        <v/>
      </c>
      <c r="BY95" s="35" t="str">
        <f ca="true">+IF(OFFSET('Water Data'!$E$28,0,10*ROW('Water Data'!E89))="","",OFFSET('Water Data'!$E$28,0,10*ROW('Water Data'!E89)))</f>
        <v/>
      </c>
      <c r="BZ95" s="35" t="str">
        <f ca="true">+IF(OFFSET('Water Data'!$E$29,0,10*ROW('Water Data'!E89))="","",OFFSET('Water Data'!$E$29,0,10*ROW('Water Data'!E89)))</f>
        <v/>
      </c>
      <c r="CA95" s="35" t="str">
        <f ca="true">+IF(OFFSET('Water Data'!$E$30,0,10*ROW('Water Data'!E89))="","",OFFSET('Water Data'!$E$30,0,10*ROW('Water Data'!E89)))</f>
        <v/>
      </c>
      <c r="CB95" s="35" t="str">
        <f ca="true">+IF(OFFSET('Water Data'!$F$28,0,10*ROW('Water Data'!F89))="","",OFFSET('Water Data'!$F$28,0,10*ROW('Water Data'!F89)))</f>
        <v/>
      </c>
      <c r="CC95" s="35" t="str">
        <f ca="true">+IF(OFFSET('Water Data'!$F$29,0,10*ROW('Water Data'!F89))="","",OFFSET('Water Data'!$F$29,0,10*ROW('Water Data'!F89)))</f>
        <v/>
      </c>
      <c r="CD95" s="35" t="str">
        <f ca="true">+IF(OFFSET('Water Data'!$F$30,0,10*ROW('Water Data'!F89))="","",OFFSET('Water Data'!$F$30,0,10*ROW('Water Data'!F89)))</f>
        <v/>
      </c>
      <c r="CE95" s="35" t="str">
        <f ca="true">+IF(OFFSET('Water Data'!$G$28,0,10*ROW('Water Data'!G89))="","",OFFSET('Water Data'!$G$28,0,10*ROW('Water Data'!G89)))</f>
        <v/>
      </c>
      <c r="CF95" s="35" t="str">
        <f ca="true">+IF(OFFSET('Water Data'!$G$29,0,10*ROW('Water Data'!G89))="","",OFFSET('Water Data'!$G$29,0,10*ROW('Water Data'!G89)))</f>
        <v/>
      </c>
      <c r="CG95" s="35" t="str">
        <f ca="true">+IF(OFFSET('Water Data'!$G$30,0,10*ROW('Water Data'!G89))="","",OFFSET('Water Data'!$G$30,0,10*ROW('Water Data'!G89)))</f>
        <v/>
      </c>
      <c r="CH95" s="35" t="str">
        <f ca="true">+IF(OFFSET('Water Data'!$H$28,0,10*ROW('Water Data'!H89))="","",OFFSET('Water Data'!$H$28,0,10*ROW('Water Data'!H89)))</f>
        <v/>
      </c>
      <c r="CI95" s="35" t="str">
        <f ca="true">+IF(OFFSET('Water Data'!$H$29,0,10*ROW('Water Data'!H89))="","",OFFSET('Water Data'!$H$29,0,10*ROW('Water Data'!H89)))</f>
        <v/>
      </c>
      <c r="CJ95" s="35" t="str">
        <f ca="true">+IF(OFFSET('Water Data'!$H$30,0,10*ROW('Water Data'!H89))="","",OFFSET('Water Data'!$H$30,0,10*ROW('Water Data'!H89)))</f>
        <v/>
      </c>
      <c r="CK95" s="35" t="str">
        <f ca="true">+IF(OFFSET('Sanitation Data'!$C$29,0,10*ROW('Sanitation Data'!C89))="","",OFFSET('Sanitation Data'!$C$29,0,10*ROW('Sanitation Data'!C89)))</f>
        <v/>
      </c>
      <c r="CL95" s="35" t="str">
        <f ca="true">+IF(OFFSET('Sanitation Data'!$C$30,0,10*ROW('Sanitation Data'!C89))="","",OFFSET('Sanitation Data'!$C$30,0,10*ROW('Sanitation Data'!C89)))</f>
        <v/>
      </c>
      <c r="CM95" s="35" t="str">
        <f ca="true">+IF(OFFSET('Sanitation Data'!$C$31,0,10*ROW('Sanitation Data'!C89))="","",OFFSET('Sanitation Data'!$C$31,0,10*ROW('Sanitation Data'!C89)))</f>
        <v/>
      </c>
      <c r="CN95" s="35" t="str">
        <f ca="true">+IF(OFFSET('Sanitation Data'!$C$32,0,10*ROW('Sanitation Data'!C89))="","",OFFSET('Sanitation Data'!$C$32,0,10*ROW('Sanitation Data'!C89)))</f>
        <v/>
      </c>
      <c r="CO95" s="35" t="str">
        <f ca="true">+IF(OFFSET('Sanitation Data'!$C$33,0,10*ROW('Sanitation Data'!C89))="","",OFFSET('Sanitation Data'!$C$33,0,10*ROW('Sanitation Data'!C89)))</f>
        <v/>
      </c>
      <c r="CP95" s="35" t="str">
        <f ca="true">+IF(OFFSET('Sanitation Data'!$D$29,0,10*ROW('Sanitation Data'!D89))="","",OFFSET('Sanitation Data'!$D$29,0,10*ROW('Sanitation Data'!D89)))</f>
        <v/>
      </c>
      <c r="CQ95" s="35" t="str">
        <f ca="true">+IF(OFFSET('Sanitation Data'!$D$30,0,10*ROW('Sanitation Data'!D89))="","",OFFSET('Sanitation Data'!$D$30,0,10*ROW('Sanitation Data'!D89)))</f>
        <v/>
      </c>
      <c r="CR95" s="35" t="str">
        <f ca="true">+IF(OFFSET('Sanitation Data'!$D$31,0,10*ROW('Sanitation Data'!D89))="","",OFFSET('Sanitation Data'!$D$31,0,10*ROW('Sanitation Data'!D89)))</f>
        <v/>
      </c>
      <c r="CS95" s="35" t="str">
        <f ca="true">+IF(OFFSET('Sanitation Data'!$D$32,0,10*ROW('Sanitation Data'!D89))="","",OFFSET('Sanitation Data'!$D$32,0,10*ROW('Sanitation Data'!D89)))</f>
        <v/>
      </c>
      <c r="CT95" s="35" t="str">
        <f ca="true">+IF(OFFSET('Sanitation Data'!$D$33,0,10*ROW('Sanitation Data'!D89))="","",OFFSET('Sanitation Data'!$D$33,0,10*ROW('Sanitation Data'!D89)))</f>
        <v/>
      </c>
      <c r="CU95" s="35" t="str">
        <f ca="true">+IF(OFFSET('Sanitation Data'!$E$29,0,10*ROW('Sanitation Data'!E89))="","",OFFSET('Sanitation Data'!$E$29,0,10*ROW('Sanitation Data'!E89)))</f>
        <v/>
      </c>
      <c r="CV95" s="35" t="str">
        <f ca="true">+IF(OFFSET('Sanitation Data'!$E$30,0,10*ROW('Sanitation Data'!E89))="","",OFFSET('Sanitation Data'!$E$30,0,10*ROW('Sanitation Data'!E89)))</f>
        <v/>
      </c>
      <c r="CW95" s="35" t="str">
        <f ca="true">+IF(OFFSET('Sanitation Data'!$E$31,0,10*ROW('Sanitation Data'!E89))="","",OFFSET('Sanitation Data'!$E$31,0,10*ROW('Sanitation Data'!E89)))</f>
        <v/>
      </c>
      <c r="CX95" s="35" t="str">
        <f ca="true">+IF(OFFSET('Sanitation Data'!$E$32,0,10*ROW('Sanitation Data'!E89))="","",OFFSET('Sanitation Data'!$E$32,0,10*ROW('Sanitation Data'!E89)))</f>
        <v/>
      </c>
      <c r="CY95" s="35" t="str">
        <f ca="true">+IF(OFFSET('Sanitation Data'!$E$33,0,10*ROW('Sanitation Data'!E89))="","",OFFSET('Sanitation Data'!$E$33,0,10*ROW('Sanitation Data'!E89)))</f>
        <v/>
      </c>
      <c r="CZ95" s="35" t="str">
        <f ca="true">+IF(OFFSET('Sanitation Data'!$F$29,0,10*ROW('Sanitation Data'!F89))="","",OFFSET('Sanitation Data'!$F$29,0,10*ROW('Sanitation Data'!F89)))</f>
        <v/>
      </c>
      <c r="DA95" s="35" t="str">
        <f ca="true">+IF(OFFSET('Sanitation Data'!$F$30,0,10*ROW('Sanitation Data'!F89))="","",OFFSET('Sanitation Data'!$F$30,0,10*ROW('Sanitation Data'!F89)))</f>
        <v/>
      </c>
      <c r="DB95" s="35" t="str">
        <f ca="true">+IF(OFFSET('Sanitation Data'!$F$31,0,10*ROW('Sanitation Data'!F89))="","",OFFSET('Sanitation Data'!$F$31,0,10*ROW('Sanitation Data'!F89)))</f>
        <v/>
      </c>
      <c r="DC95" s="35" t="str">
        <f ca="true">+IF(OFFSET('Sanitation Data'!$F$32,0,10*ROW('Sanitation Data'!F89))="","",OFFSET('Sanitation Data'!$F$32,0,10*ROW('Sanitation Data'!F89)))</f>
        <v/>
      </c>
      <c r="DD95" s="35" t="str">
        <f ca="true">+IF(OFFSET('Sanitation Data'!$F$33,0,10*ROW('Sanitation Data'!F89))="","",OFFSET('Sanitation Data'!$F$33,0,10*ROW('Sanitation Data'!F89)))</f>
        <v/>
      </c>
      <c r="DE95" s="35" t="str">
        <f ca="true">+IF(OFFSET('Sanitation Data'!$G$29,0,10*ROW('Sanitation Data'!G89))="","",OFFSET('Sanitation Data'!$G$29,0,10*ROW('Sanitation Data'!G89)))</f>
        <v/>
      </c>
      <c r="DF95" s="35" t="str">
        <f ca="true">+IF(OFFSET('Sanitation Data'!$G$30,0,10*ROW('Sanitation Data'!G89))="","",OFFSET('Sanitation Data'!$G$30,0,10*ROW('Sanitation Data'!G89)))</f>
        <v/>
      </c>
      <c r="DG95" s="35" t="str">
        <f ca="true">+IF(OFFSET('Sanitation Data'!$G$31,0,10*ROW('Sanitation Data'!G89))="","",OFFSET('Sanitation Data'!$G$31,0,10*ROW('Sanitation Data'!G89)))</f>
        <v/>
      </c>
      <c r="DH95" s="35" t="str">
        <f ca="true">+IF(OFFSET('Sanitation Data'!$G$32,0,10*ROW('Sanitation Data'!G89))="","",OFFSET('Sanitation Data'!$G$32,0,10*ROW('Sanitation Data'!G89)))</f>
        <v/>
      </c>
      <c r="DI95" s="35" t="str">
        <f ca="true">+IF(OFFSET('Sanitation Data'!$G$33,0,10*ROW('Sanitation Data'!G89))="","",OFFSET('Sanitation Data'!$G$33,0,10*ROW('Sanitation Data'!G89)))</f>
        <v/>
      </c>
      <c r="DJ95" s="35" t="str">
        <f ca="true">+IF(OFFSET('Sanitation Data'!$H$29,0,10*ROW('Sanitation Data'!H89))="","",OFFSET('Sanitation Data'!$H$29,0,10*ROW('Sanitation Data'!H89)))</f>
        <v/>
      </c>
      <c r="DK95" s="35" t="str">
        <f ca="true">+IF(OFFSET('Sanitation Data'!$H$30,0,10*ROW('Sanitation Data'!H89))="","",OFFSET('Sanitation Data'!$H$30,0,10*ROW('Sanitation Data'!H89)))</f>
        <v/>
      </c>
      <c r="DL95" s="35" t="str">
        <f ca="true">+IF(OFFSET('Sanitation Data'!$H$31,0,10*ROW('Sanitation Data'!H89))="","",OFFSET('Sanitation Data'!$H$31,0,10*ROW('Sanitation Data'!H89)))</f>
        <v/>
      </c>
      <c r="DM95" s="35" t="str">
        <f ca="true">+IF(OFFSET('Sanitation Data'!$H$32,0,10*ROW('Sanitation Data'!H89))="","",OFFSET('Sanitation Data'!$H$32,0,10*ROW('Sanitation Data'!H89)))</f>
        <v/>
      </c>
      <c r="DN95" s="35" t="str">
        <f ca="true">+IF(OFFSET('Sanitation Data'!$H$33,0,10*ROW('Sanitation Data'!H89))="","",OFFSET('Sanitation Data'!$H$33,0,10*ROW('Sanitation Data'!H89)))</f>
        <v/>
      </c>
      <c r="DO95" s="35" t="str">
        <f ca="true">+IF(OFFSET('Hygiene Data'!$C$12,0,10*ROW('Hygiene Data'!C89))="","",OFFSET('Hygiene Data'!$C$12,0,10*ROW('Hygiene Data'!C89)))</f>
        <v/>
      </c>
      <c r="DP95" s="35" t="str">
        <f ca="true">+IF(OFFSET('Hygiene Data'!$C$13,0,10*ROW('Hygiene Data'!C89))="","",OFFSET('Hygiene Data'!$C$13,0,10*ROW('Hygiene Data'!C89)))</f>
        <v/>
      </c>
      <c r="DQ95" s="35" t="str">
        <f ca="true">+IF(OFFSET('Hygiene Data'!$C$14,0,10*ROW('Hygiene Data'!C89))="","",OFFSET('Hygiene Data'!$C$14,0,10*ROW('Hygiene Data'!C89)))</f>
        <v/>
      </c>
      <c r="DR95" s="35" t="str">
        <f ca="true">+IF(OFFSET('Hygiene Data'!$D$12,0,10*ROW('Hygiene Data'!D89))="","",OFFSET('Hygiene Data'!$D$12,0,10*ROW('Hygiene Data'!D89)))</f>
        <v/>
      </c>
      <c r="DS95" s="35" t="str">
        <f ca="true">+IF(OFFSET('Hygiene Data'!$D$13,0,10*ROW('Hygiene Data'!D89))="","",OFFSET('Hygiene Data'!$D$13,0,10*ROW('Hygiene Data'!D89)))</f>
        <v/>
      </c>
      <c r="DT95" s="35" t="str">
        <f ca="true">+IF(OFFSET('Hygiene Data'!$D$14,0,10*ROW('Hygiene Data'!D89))="","",OFFSET('Hygiene Data'!$D$14,0,10*ROW('Hygiene Data'!D89)))</f>
        <v/>
      </c>
      <c r="DU95" s="35" t="str">
        <f ca="true">+IF(OFFSET('Hygiene Data'!$E$12,0,10*ROW('Hygiene Data'!E89))="","",OFFSET('Hygiene Data'!$E$12,0,10*ROW('Hygiene Data'!E89)))</f>
        <v/>
      </c>
      <c r="DV95" s="35" t="str">
        <f ca="true">+IF(OFFSET('Hygiene Data'!$E$13,0,10*ROW('Hygiene Data'!E89))="","",OFFSET('Hygiene Data'!$E$13,0,10*ROW('Hygiene Data'!E89)))</f>
        <v/>
      </c>
      <c r="DW95" s="35" t="str">
        <f ca="true">+IF(OFFSET('Hygiene Data'!$E$14,0,10*ROW('Hygiene Data'!E89))="","",OFFSET('Hygiene Data'!$E$14,0,10*ROW('Hygiene Data'!E89)))</f>
        <v/>
      </c>
      <c r="DX95" s="35" t="str">
        <f ca="true">+IF(OFFSET('Hygiene Data'!$F$12,0,10*ROW('Hygiene Data'!F89))="","",OFFSET('Hygiene Data'!$F$12,0,10*ROW('Hygiene Data'!F89)))</f>
        <v/>
      </c>
      <c r="DY95" s="35" t="str">
        <f ca="true">+IF(OFFSET('Hygiene Data'!$F$13,0,10*ROW('Hygiene Data'!F89))="","",OFFSET('Hygiene Data'!$F$13,0,10*ROW('Hygiene Data'!F89)))</f>
        <v/>
      </c>
      <c r="DZ95" s="35" t="str">
        <f ca="true">+IF(OFFSET('Hygiene Data'!$F$14,0,10*ROW('Hygiene Data'!F89))="","",OFFSET('Hygiene Data'!$F$14,0,10*ROW('Hygiene Data'!F89)))</f>
        <v/>
      </c>
      <c r="EA95" s="35" t="str">
        <f ca="true">+IF(OFFSET('Hygiene Data'!$G$12,0,10*ROW('Hygiene Data'!G89))="","",OFFSET('Hygiene Data'!$G$12,0,10*ROW('Hygiene Data'!G89)))</f>
        <v/>
      </c>
      <c r="EB95" s="35" t="str">
        <f ca="true">+IF(OFFSET('Hygiene Data'!$G$13,0,10*ROW('Hygiene Data'!G89))="","",OFFSET('Hygiene Data'!$G$13,0,10*ROW('Hygiene Data'!G89)))</f>
        <v/>
      </c>
      <c r="EC95" s="35" t="str">
        <f ca="true">+IF(OFFSET('Hygiene Data'!$G$14,0,10*ROW('Hygiene Data'!G89))="","",OFFSET('Hygiene Data'!$G$14,0,10*ROW('Hygiene Data'!G89)))</f>
        <v/>
      </c>
      <c r="ED95" s="35" t="str">
        <f ca="true">+IF(OFFSET('Hygiene Data'!$H$12,0,10*ROW('Hygiene Data'!H89))="","",OFFSET('Hygiene Data'!$H$12,0,10*ROW('Hygiene Data'!H89)))</f>
        <v/>
      </c>
      <c r="EE95" s="35" t="str">
        <f ca="true">+IF(OFFSET('Hygiene Data'!$H$13,0,10*ROW('Hygiene Data'!H89))="","",OFFSET('Hygiene Data'!$H$13,0,10*ROW('Hygiene Data'!H89)))</f>
        <v/>
      </c>
      <c r="EF95" s="35" t="str">
        <f ca="true">+IF(OFFSET('Hygiene Data'!$H$14,0,10*ROW('Hygiene Data'!H89))="","",OFFSET('Hygiene Data'!$H$14,0,10*ROW('Hygiene Data'!H89)))</f>
        <v/>
      </c>
    </row>
    <row r="96" x14ac:dyDescent="0.2">
      <c r="A96" s="58" t="str">
        <f ca="true">+IF(OFFSET('Water Data'!$B$1,0,10*ROW('Water Data'!B93))="","",OFFSET('Water Data'!$B$1,0,10*ROW('Water Data'!B93)))</f>
        <v/>
      </c>
      <c r="B96" s="58" t="str">
        <f ca="true">+IF(OFFSET('Water Data'!$A$3,0,10*ROW('Water Data'!A93))="","",OFFSET('Water Data'!$A$3,0,10*ROW('Water Data'!A93)))</f>
        <v/>
      </c>
      <c r="C96" s="58" t="str">
        <f ca="true">+IF(OFFSET('Water Data'!$C$3,0,10*ROW('Water Data'!C93))="","",OFFSET('Water Data'!$C$3,0,10*ROW('Water Data'!C93)))</f>
        <v/>
      </c>
      <c r="D96" s="247"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7"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7"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7"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7"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7"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7"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7"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7"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7"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7"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7"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7"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7"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7"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7"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7"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7"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8"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8"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8"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8"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8"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8"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8"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8"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8"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8"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8"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8"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8"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8"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8"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8"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8"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8"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8"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8"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8"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8"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8"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8"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8"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8"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8"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8"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8"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8"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9"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9"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9"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9"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9"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9"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9"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9"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9"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9"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9"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9"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9"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9"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9"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9"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9"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9"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5" t="str">
        <f ca="true">+IF(OFFSET('Water Data'!$C$28,0,10*ROW('Water Data'!C90))="","",OFFSET('Water Data'!$C$28,0,10*ROW('Water Data'!C90)))</f>
        <v/>
      </c>
      <c r="BT96" s="35" t="str">
        <f ca="true">+IF(OFFSET('Water Data'!$C$29,0,10*ROW('Water Data'!C90))="","",OFFSET('Water Data'!$C$29,0,10*ROW('Water Data'!C90)))</f>
        <v/>
      </c>
      <c r="BU96" s="35" t="str">
        <f ca="true">+IF(OFFSET('Water Data'!$C$30,0,10*ROW('Water Data'!C90))="","",OFFSET('Water Data'!$C$30,0,10*ROW('Water Data'!C90)))</f>
        <v/>
      </c>
      <c r="BV96" s="35" t="str">
        <f ca="true">+IF(OFFSET('Water Data'!$D$28,0,10*ROW('Water Data'!D90))="","",OFFSET('Water Data'!$D$28,0,10*ROW('Water Data'!D90)))</f>
        <v/>
      </c>
      <c r="BW96" s="35" t="str">
        <f ca="true">+IF(OFFSET('Water Data'!$D$29,0,10*ROW('Water Data'!D90))="","",OFFSET('Water Data'!$D$29,0,10*ROW('Water Data'!D90)))</f>
        <v/>
      </c>
      <c r="BX96" s="35" t="str">
        <f ca="true">+IF(OFFSET('Water Data'!$D$30,0,10*ROW('Water Data'!D90))="","",OFFSET('Water Data'!$D$30,0,10*ROW('Water Data'!D90)))</f>
        <v/>
      </c>
      <c r="BY96" s="35" t="str">
        <f ca="true">+IF(OFFSET('Water Data'!$E$28,0,10*ROW('Water Data'!E90))="","",OFFSET('Water Data'!$E$28,0,10*ROW('Water Data'!E90)))</f>
        <v/>
      </c>
      <c r="BZ96" s="35" t="str">
        <f ca="true">+IF(OFFSET('Water Data'!$E$29,0,10*ROW('Water Data'!E90))="","",OFFSET('Water Data'!$E$29,0,10*ROW('Water Data'!E90)))</f>
        <v/>
      </c>
      <c r="CA96" s="35" t="str">
        <f ca="true">+IF(OFFSET('Water Data'!$E$30,0,10*ROW('Water Data'!E90))="","",OFFSET('Water Data'!$E$30,0,10*ROW('Water Data'!E90)))</f>
        <v/>
      </c>
      <c r="CB96" s="35" t="str">
        <f ca="true">+IF(OFFSET('Water Data'!$F$28,0,10*ROW('Water Data'!F90))="","",OFFSET('Water Data'!$F$28,0,10*ROW('Water Data'!F90)))</f>
        <v/>
      </c>
      <c r="CC96" s="35" t="str">
        <f ca="true">+IF(OFFSET('Water Data'!$F$29,0,10*ROW('Water Data'!F90))="","",OFFSET('Water Data'!$F$29,0,10*ROW('Water Data'!F90)))</f>
        <v/>
      </c>
      <c r="CD96" s="35" t="str">
        <f ca="true">+IF(OFFSET('Water Data'!$F$30,0,10*ROW('Water Data'!F90))="","",OFFSET('Water Data'!$F$30,0,10*ROW('Water Data'!F90)))</f>
        <v/>
      </c>
      <c r="CE96" s="35" t="str">
        <f ca="true">+IF(OFFSET('Water Data'!$G$28,0,10*ROW('Water Data'!G90))="","",OFFSET('Water Data'!$G$28,0,10*ROW('Water Data'!G90)))</f>
        <v/>
      </c>
      <c r="CF96" s="35" t="str">
        <f ca="true">+IF(OFFSET('Water Data'!$G$29,0,10*ROW('Water Data'!G90))="","",OFFSET('Water Data'!$G$29,0,10*ROW('Water Data'!G90)))</f>
        <v/>
      </c>
      <c r="CG96" s="35" t="str">
        <f ca="true">+IF(OFFSET('Water Data'!$G$30,0,10*ROW('Water Data'!G90))="","",OFFSET('Water Data'!$G$30,0,10*ROW('Water Data'!G90)))</f>
        <v/>
      </c>
      <c r="CH96" s="35" t="str">
        <f ca="true">+IF(OFFSET('Water Data'!$H$28,0,10*ROW('Water Data'!H90))="","",OFFSET('Water Data'!$H$28,0,10*ROW('Water Data'!H90)))</f>
        <v/>
      </c>
      <c r="CI96" s="35" t="str">
        <f ca="true">+IF(OFFSET('Water Data'!$H$29,0,10*ROW('Water Data'!H90))="","",OFFSET('Water Data'!$H$29,0,10*ROW('Water Data'!H90)))</f>
        <v/>
      </c>
      <c r="CJ96" s="35" t="str">
        <f ca="true">+IF(OFFSET('Water Data'!$H$30,0,10*ROW('Water Data'!H90))="","",OFFSET('Water Data'!$H$30,0,10*ROW('Water Data'!H90)))</f>
        <v/>
      </c>
      <c r="CK96" s="35" t="str">
        <f ca="true">+IF(OFFSET('Sanitation Data'!$C$29,0,10*ROW('Sanitation Data'!C90))="","",OFFSET('Sanitation Data'!$C$29,0,10*ROW('Sanitation Data'!C90)))</f>
        <v/>
      </c>
      <c r="CL96" s="35" t="str">
        <f ca="true">+IF(OFFSET('Sanitation Data'!$C$30,0,10*ROW('Sanitation Data'!C90))="","",OFFSET('Sanitation Data'!$C$30,0,10*ROW('Sanitation Data'!C90)))</f>
        <v/>
      </c>
      <c r="CM96" s="35" t="str">
        <f ca="true">+IF(OFFSET('Sanitation Data'!$C$31,0,10*ROW('Sanitation Data'!C90))="","",OFFSET('Sanitation Data'!$C$31,0,10*ROW('Sanitation Data'!C90)))</f>
        <v/>
      </c>
      <c r="CN96" s="35" t="str">
        <f ca="true">+IF(OFFSET('Sanitation Data'!$C$32,0,10*ROW('Sanitation Data'!C90))="","",OFFSET('Sanitation Data'!$C$32,0,10*ROW('Sanitation Data'!C90)))</f>
        <v/>
      </c>
      <c r="CO96" s="35" t="str">
        <f ca="true">+IF(OFFSET('Sanitation Data'!$C$33,0,10*ROW('Sanitation Data'!C90))="","",OFFSET('Sanitation Data'!$C$33,0,10*ROW('Sanitation Data'!C90)))</f>
        <v/>
      </c>
      <c r="CP96" s="35" t="str">
        <f ca="true">+IF(OFFSET('Sanitation Data'!$D$29,0,10*ROW('Sanitation Data'!D90))="","",OFFSET('Sanitation Data'!$D$29,0,10*ROW('Sanitation Data'!D90)))</f>
        <v/>
      </c>
      <c r="CQ96" s="35" t="str">
        <f ca="true">+IF(OFFSET('Sanitation Data'!$D$30,0,10*ROW('Sanitation Data'!D90))="","",OFFSET('Sanitation Data'!$D$30,0,10*ROW('Sanitation Data'!D90)))</f>
        <v/>
      </c>
      <c r="CR96" s="35" t="str">
        <f ca="true">+IF(OFFSET('Sanitation Data'!$D$31,0,10*ROW('Sanitation Data'!D90))="","",OFFSET('Sanitation Data'!$D$31,0,10*ROW('Sanitation Data'!D90)))</f>
        <v/>
      </c>
      <c r="CS96" s="35" t="str">
        <f ca="true">+IF(OFFSET('Sanitation Data'!$D$32,0,10*ROW('Sanitation Data'!D90))="","",OFFSET('Sanitation Data'!$D$32,0,10*ROW('Sanitation Data'!D90)))</f>
        <v/>
      </c>
      <c r="CT96" s="35" t="str">
        <f ca="true">+IF(OFFSET('Sanitation Data'!$D$33,0,10*ROW('Sanitation Data'!D90))="","",OFFSET('Sanitation Data'!$D$33,0,10*ROW('Sanitation Data'!D90)))</f>
        <v/>
      </c>
      <c r="CU96" s="35" t="str">
        <f ca="true">+IF(OFFSET('Sanitation Data'!$E$29,0,10*ROW('Sanitation Data'!E90))="","",OFFSET('Sanitation Data'!$E$29,0,10*ROW('Sanitation Data'!E90)))</f>
        <v/>
      </c>
      <c r="CV96" s="35" t="str">
        <f ca="true">+IF(OFFSET('Sanitation Data'!$E$30,0,10*ROW('Sanitation Data'!E90))="","",OFFSET('Sanitation Data'!$E$30,0,10*ROW('Sanitation Data'!E90)))</f>
        <v/>
      </c>
      <c r="CW96" s="35" t="str">
        <f ca="true">+IF(OFFSET('Sanitation Data'!$E$31,0,10*ROW('Sanitation Data'!E90))="","",OFFSET('Sanitation Data'!$E$31,0,10*ROW('Sanitation Data'!E90)))</f>
        <v/>
      </c>
      <c r="CX96" s="35" t="str">
        <f ca="true">+IF(OFFSET('Sanitation Data'!$E$32,0,10*ROW('Sanitation Data'!E90))="","",OFFSET('Sanitation Data'!$E$32,0,10*ROW('Sanitation Data'!E90)))</f>
        <v/>
      </c>
      <c r="CY96" s="35" t="str">
        <f ca="true">+IF(OFFSET('Sanitation Data'!$E$33,0,10*ROW('Sanitation Data'!E90))="","",OFFSET('Sanitation Data'!$E$33,0,10*ROW('Sanitation Data'!E90)))</f>
        <v/>
      </c>
      <c r="CZ96" s="35" t="str">
        <f ca="true">+IF(OFFSET('Sanitation Data'!$F$29,0,10*ROW('Sanitation Data'!F90))="","",OFFSET('Sanitation Data'!$F$29,0,10*ROW('Sanitation Data'!F90)))</f>
        <v/>
      </c>
      <c r="DA96" s="35" t="str">
        <f ca="true">+IF(OFFSET('Sanitation Data'!$F$30,0,10*ROW('Sanitation Data'!F90))="","",OFFSET('Sanitation Data'!$F$30,0,10*ROW('Sanitation Data'!F90)))</f>
        <v/>
      </c>
      <c r="DB96" s="35" t="str">
        <f ca="true">+IF(OFFSET('Sanitation Data'!$F$31,0,10*ROW('Sanitation Data'!F90))="","",OFFSET('Sanitation Data'!$F$31,0,10*ROW('Sanitation Data'!F90)))</f>
        <v/>
      </c>
      <c r="DC96" s="35" t="str">
        <f ca="true">+IF(OFFSET('Sanitation Data'!$F$32,0,10*ROW('Sanitation Data'!F90))="","",OFFSET('Sanitation Data'!$F$32,0,10*ROW('Sanitation Data'!F90)))</f>
        <v/>
      </c>
      <c r="DD96" s="35" t="str">
        <f ca="true">+IF(OFFSET('Sanitation Data'!$F$33,0,10*ROW('Sanitation Data'!F90))="","",OFFSET('Sanitation Data'!$F$33,0,10*ROW('Sanitation Data'!F90)))</f>
        <v/>
      </c>
      <c r="DE96" s="35" t="str">
        <f ca="true">+IF(OFFSET('Sanitation Data'!$G$29,0,10*ROW('Sanitation Data'!G90))="","",OFFSET('Sanitation Data'!$G$29,0,10*ROW('Sanitation Data'!G90)))</f>
        <v/>
      </c>
      <c r="DF96" s="35" t="str">
        <f ca="true">+IF(OFFSET('Sanitation Data'!$G$30,0,10*ROW('Sanitation Data'!G90))="","",OFFSET('Sanitation Data'!$G$30,0,10*ROW('Sanitation Data'!G90)))</f>
        <v/>
      </c>
      <c r="DG96" s="35" t="str">
        <f ca="true">+IF(OFFSET('Sanitation Data'!$G$31,0,10*ROW('Sanitation Data'!G90))="","",OFFSET('Sanitation Data'!$G$31,0,10*ROW('Sanitation Data'!G90)))</f>
        <v/>
      </c>
      <c r="DH96" s="35" t="str">
        <f ca="true">+IF(OFFSET('Sanitation Data'!$G$32,0,10*ROW('Sanitation Data'!G90))="","",OFFSET('Sanitation Data'!$G$32,0,10*ROW('Sanitation Data'!G90)))</f>
        <v/>
      </c>
      <c r="DI96" s="35" t="str">
        <f ca="true">+IF(OFFSET('Sanitation Data'!$G$33,0,10*ROW('Sanitation Data'!G90))="","",OFFSET('Sanitation Data'!$G$33,0,10*ROW('Sanitation Data'!G90)))</f>
        <v/>
      </c>
      <c r="DJ96" s="35" t="str">
        <f ca="true">+IF(OFFSET('Sanitation Data'!$H$29,0,10*ROW('Sanitation Data'!H90))="","",OFFSET('Sanitation Data'!$H$29,0,10*ROW('Sanitation Data'!H90)))</f>
        <v/>
      </c>
      <c r="DK96" s="35" t="str">
        <f ca="true">+IF(OFFSET('Sanitation Data'!$H$30,0,10*ROW('Sanitation Data'!H90))="","",OFFSET('Sanitation Data'!$H$30,0,10*ROW('Sanitation Data'!H90)))</f>
        <v/>
      </c>
      <c r="DL96" s="35" t="str">
        <f ca="true">+IF(OFFSET('Sanitation Data'!$H$31,0,10*ROW('Sanitation Data'!H90))="","",OFFSET('Sanitation Data'!$H$31,0,10*ROW('Sanitation Data'!H90)))</f>
        <v/>
      </c>
      <c r="DM96" s="35" t="str">
        <f ca="true">+IF(OFFSET('Sanitation Data'!$H$32,0,10*ROW('Sanitation Data'!H90))="","",OFFSET('Sanitation Data'!$H$32,0,10*ROW('Sanitation Data'!H90)))</f>
        <v/>
      </c>
      <c r="DN96" s="35" t="str">
        <f ca="true">+IF(OFFSET('Sanitation Data'!$H$33,0,10*ROW('Sanitation Data'!H90))="","",OFFSET('Sanitation Data'!$H$33,0,10*ROW('Sanitation Data'!H90)))</f>
        <v/>
      </c>
      <c r="DO96" s="35" t="str">
        <f ca="true">+IF(OFFSET('Hygiene Data'!$C$12,0,10*ROW('Hygiene Data'!C90))="","",OFFSET('Hygiene Data'!$C$12,0,10*ROW('Hygiene Data'!C90)))</f>
        <v/>
      </c>
      <c r="DP96" s="35" t="str">
        <f ca="true">+IF(OFFSET('Hygiene Data'!$C$13,0,10*ROW('Hygiene Data'!C90))="","",OFFSET('Hygiene Data'!$C$13,0,10*ROW('Hygiene Data'!C90)))</f>
        <v/>
      </c>
      <c r="DQ96" s="35" t="str">
        <f ca="true">+IF(OFFSET('Hygiene Data'!$C$14,0,10*ROW('Hygiene Data'!C90))="","",OFFSET('Hygiene Data'!$C$14,0,10*ROW('Hygiene Data'!C90)))</f>
        <v/>
      </c>
      <c r="DR96" s="35" t="str">
        <f ca="true">+IF(OFFSET('Hygiene Data'!$D$12,0,10*ROW('Hygiene Data'!D90))="","",OFFSET('Hygiene Data'!$D$12,0,10*ROW('Hygiene Data'!D90)))</f>
        <v/>
      </c>
      <c r="DS96" s="35" t="str">
        <f ca="true">+IF(OFFSET('Hygiene Data'!$D$13,0,10*ROW('Hygiene Data'!D90))="","",OFFSET('Hygiene Data'!$D$13,0,10*ROW('Hygiene Data'!D90)))</f>
        <v/>
      </c>
      <c r="DT96" s="35" t="str">
        <f ca="true">+IF(OFFSET('Hygiene Data'!$D$14,0,10*ROW('Hygiene Data'!D90))="","",OFFSET('Hygiene Data'!$D$14,0,10*ROW('Hygiene Data'!D90)))</f>
        <v/>
      </c>
      <c r="DU96" s="35" t="str">
        <f ca="true">+IF(OFFSET('Hygiene Data'!$E$12,0,10*ROW('Hygiene Data'!E90))="","",OFFSET('Hygiene Data'!$E$12,0,10*ROW('Hygiene Data'!E90)))</f>
        <v/>
      </c>
      <c r="DV96" s="35" t="str">
        <f ca="true">+IF(OFFSET('Hygiene Data'!$E$13,0,10*ROW('Hygiene Data'!E90))="","",OFFSET('Hygiene Data'!$E$13,0,10*ROW('Hygiene Data'!E90)))</f>
        <v/>
      </c>
      <c r="DW96" s="35" t="str">
        <f ca="true">+IF(OFFSET('Hygiene Data'!$E$14,0,10*ROW('Hygiene Data'!E90))="","",OFFSET('Hygiene Data'!$E$14,0,10*ROW('Hygiene Data'!E90)))</f>
        <v/>
      </c>
      <c r="DX96" s="35" t="str">
        <f ca="true">+IF(OFFSET('Hygiene Data'!$F$12,0,10*ROW('Hygiene Data'!F90))="","",OFFSET('Hygiene Data'!$F$12,0,10*ROW('Hygiene Data'!F90)))</f>
        <v/>
      </c>
      <c r="DY96" s="35" t="str">
        <f ca="true">+IF(OFFSET('Hygiene Data'!$F$13,0,10*ROW('Hygiene Data'!F90))="","",OFFSET('Hygiene Data'!$F$13,0,10*ROW('Hygiene Data'!F90)))</f>
        <v/>
      </c>
      <c r="DZ96" s="35" t="str">
        <f ca="true">+IF(OFFSET('Hygiene Data'!$F$14,0,10*ROW('Hygiene Data'!F90))="","",OFFSET('Hygiene Data'!$F$14,0,10*ROW('Hygiene Data'!F90)))</f>
        <v/>
      </c>
      <c r="EA96" s="35" t="str">
        <f ca="true">+IF(OFFSET('Hygiene Data'!$G$12,0,10*ROW('Hygiene Data'!G90))="","",OFFSET('Hygiene Data'!$G$12,0,10*ROW('Hygiene Data'!G90)))</f>
        <v/>
      </c>
      <c r="EB96" s="35" t="str">
        <f ca="true">+IF(OFFSET('Hygiene Data'!$G$13,0,10*ROW('Hygiene Data'!G90))="","",OFFSET('Hygiene Data'!$G$13,0,10*ROW('Hygiene Data'!G90)))</f>
        <v/>
      </c>
      <c r="EC96" s="35" t="str">
        <f ca="true">+IF(OFFSET('Hygiene Data'!$G$14,0,10*ROW('Hygiene Data'!G90))="","",OFFSET('Hygiene Data'!$G$14,0,10*ROW('Hygiene Data'!G90)))</f>
        <v/>
      </c>
      <c r="ED96" s="35" t="str">
        <f ca="true">+IF(OFFSET('Hygiene Data'!$H$12,0,10*ROW('Hygiene Data'!H90))="","",OFFSET('Hygiene Data'!$H$12,0,10*ROW('Hygiene Data'!H90)))</f>
        <v/>
      </c>
      <c r="EE96" s="35" t="str">
        <f ca="true">+IF(OFFSET('Hygiene Data'!$H$13,0,10*ROW('Hygiene Data'!H90))="","",OFFSET('Hygiene Data'!$H$13,0,10*ROW('Hygiene Data'!H90)))</f>
        <v/>
      </c>
      <c r="EF96" s="35" t="str">
        <f ca="true">+IF(OFFSET('Hygiene Data'!$H$14,0,10*ROW('Hygiene Data'!H90))="","",OFFSET('Hygiene Data'!$H$14,0,10*ROW('Hygiene Data'!H90)))</f>
        <v/>
      </c>
    </row>
    <row r="97" x14ac:dyDescent="0.2">
      <c r="A97" s="58" t="str">
        <f ca="true">+IF(OFFSET('Water Data'!$B$1,0,10*ROW('Water Data'!B94))="","",OFFSET('Water Data'!$B$1,0,10*ROW('Water Data'!B94)))</f>
        <v/>
      </c>
      <c r="B97" s="58" t="str">
        <f ca="true">+IF(OFFSET('Water Data'!$A$3,0,10*ROW('Water Data'!A94))="","",OFFSET('Water Data'!$A$3,0,10*ROW('Water Data'!A94)))</f>
        <v/>
      </c>
      <c r="C97" s="58" t="str">
        <f ca="true">+IF(OFFSET('Water Data'!$C$3,0,10*ROW('Water Data'!C94))="","",OFFSET('Water Data'!$C$3,0,10*ROW('Water Data'!C94)))</f>
        <v/>
      </c>
      <c r="D97" s="247"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7"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7"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7"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7"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7"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7"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7"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7"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7"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7"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7"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7"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7"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7"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7"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7"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7"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8"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8"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8"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8"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8"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8"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8"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8"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8"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8"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8"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8"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8"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8"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8"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8"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8"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8"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8"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8"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8"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8"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8"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8"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8"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8"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8"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8"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8"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8"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9"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9"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9"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9"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9"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9"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9"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9"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9"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9"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9"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9"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9"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9"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9"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9"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9"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9"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5" t="str">
        <f ca="true">+IF(OFFSET('Water Data'!$C$28,0,10*ROW('Water Data'!C91))="","",OFFSET('Water Data'!$C$28,0,10*ROW('Water Data'!C91)))</f>
        <v/>
      </c>
      <c r="BT97" s="35" t="str">
        <f ca="true">+IF(OFFSET('Water Data'!$C$29,0,10*ROW('Water Data'!C91))="","",OFFSET('Water Data'!$C$29,0,10*ROW('Water Data'!C91)))</f>
        <v/>
      </c>
      <c r="BU97" s="35" t="str">
        <f ca="true">+IF(OFFSET('Water Data'!$C$30,0,10*ROW('Water Data'!C91))="","",OFFSET('Water Data'!$C$30,0,10*ROW('Water Data'!C91)))</f>
        <v/>
      </c>
      <c r="BV97" s="35" t="str">
        <f ca="true">+IF(OFFSET('Water Data'!$D$28,0,10*ROW('Water Data'!D91))="","",OFFSET('Water Data'!$D$28,0,10*ROW('Water Data'!D91)))</f>
        <v/>
      </c>
      <c r="BW97" s="35" t="str">
        <f ca="true">+IF(OFFSET('Water Data'!$D$29,0,10*ROW('Water Data'!D91))="","",OFFSET('Water Data'!$D$29,0,10*ROW('Water Data'!D91)))</f>
        <v/>
      </c>
      <c r="BX97" s="35" t="str">
        <f ca="true">+IF(OFFSET('Water Data'!$D$30,0,10*ROW('Water Data'!D91))="","",OFFSET('Water Data'!$D$30,0,10*ROW('Water Data'!D91)))</f>
        <v/>
      </c>
      <c r="BY97" s="35" t="str">
        <f ca="true">+IF(OFFSET('Water Data'!$E$28,0,10*ROW('Water Data'!E91))="","",OFFSET('Water Data'!$E$28,0,10*ROW('Water Data'!E91)))</f>
        <v/>
      </c>
      <c r="BZ97" s="35" t="str">
        <f ca="true">+IF(OFFSET('Water Data'!$E$29,0,10*ROW('Water Data'!E91))="","",OFFSET('Water Data'!$E$29,0,10*ROW('Water Data'!E91)))</f>
        <v/>
      </c>
      <c r="CA97" s="35" t="str">
        <f ca="true">+IF(OFFSET('Water Data'!$E$30,0,10*ROW('Water Data'!E91))="","",OFFSET('Water Data'!$E$30,0,10*ROW('Water Data'!E91)))</f>
        <v/>
      </c>
      <c r="CB97" s="35" t="str">
        <f ca="true">+IF(OFFSET('Water Data'!$F$28,0,10*ROW('Water Data'!F91))="","",OFFSET('Water Data'!$F$28,0,10*ROW('Water Data'!F91)))</f>
        <v/>
      </c>
      <c r="CC97" s="35" t="str">
        <f ca="true">+IF(OFFSET('Water Data'!$F$29,0,10*ROW('Water Data'!F91))="","",OFFSET('Water Data'!$F$29,0,10*ROW('Water Data'!F91)))</f>
        <v/>
      </c>
      <c r="CD97" s="35" t="str">
        <f ca="true">+IF(OFFSET('Water Data'!$F$30,0,10*ROW('Water Data'!F91))="","",OFFSET('Water Data'!$F$30,0,10*ROW('Water Data'!F91)))</f>
        <v/>
      </c>
      <c r="CE97" s="35" t="str">
        <f ca="true">+IF(OFFSET('Water Data'!$G$28,0,10*ROW('Water Data'!G91))="","",OFFSET('Water Data'!$G$28,0,10*ROW('Water Data'!G91)))</f>
        <v/>
      </c>
      <c r="CF97" s="35" t="str">
        <f ca="true">+IF(OFFSET('Water Data'!$G$29,0,10*ROW('Water Data'!G91))="","",OFFSET('Water Data'!$G$29,0,10*ROW('Water Data'!G91)))</f>
        <v/>
      </c>
      <c r="CG97" s="35" t="str">
        <f ca="true">+IF(OFFSET('Water Data'!$G$30,0,10*ROW('Water Data'!G91))="","",OFFSET('Water Data'!$G$30,0,10*ROW('Water Data'!G91)))</f>
        <v/>
      </c>
      <c r="CH97" s="35" t="str">
        <f ca="true">+IF(OFFSET('Water Data'!$H$28,0,10*ROW('Water Data'!H91))="","",OFFSET('Water Data'!$H$28,0,10*ROW('Water Data'!H91)))</f>
        <v/>
      </c>
      <c r="CI97" s="35" t="str">
        <f ca="true">+IF(OFFSET('Water Data'!$H$29,0,10*ROW('Water Data'!H91))="","",OFFSET('Water Data'!$H$29,0,10*ROW('Water Data'!H91)))</f>
        <v/>
      </c>
      <c r="CJ97" s="35" t="str">
        <f ca="true">+IF(OFFSET('Water Data'!$H$30,0,10*ROW('Water Data'!H91))="","",OFFSET('Water Data'!$H$30,0,10*ROW('Water Data'!H91)))</f>
        <v/>
      </c>
      <c r="CK97" s="35" t="str">
        <f ca="true">+IF(OFFSET('Sanitation Data'!$C$29,0,10*ROW('Sanitation Data'!C91))="","",OFFSET('Sanitation Data'!$C$29,0,10*ROW('Sanitation Data'!C91)))</f>
        <v/>
      </c>
      <c r="CL97" s="35" t="str">
        <f ca="true">+IF(OFFSET('Sanitation Data'!$C$30,0,10*ROW('Sanitation Data'!C91))="","",OFFSET('Sanitation Data'!$C$30,0,10*ROW('Sanitation Data'!C91)))</f>
        <v/>
      </c>
      <c r="CM97" s="35" t="str">
        <f ca="true">+IF(OFFSET('Sanitation Data'!$C$31,0,10*ROW('Sanitation Data'!C91))="","",OFFSET('Sanitation Data'!$C$31,0,10*ROW('Sanitation Data'!C91)))</f>
        <v/>
      </c>
      <c r="CN97" s="35" t="str">
        <f ca="true">+IF(OFFSET('Sanitation Data'!$C$32,0,10*ROW('Sanitation Data'!C91))="","",OFFSET('Sanitation Data'!$C$32,0,10*ROW('Sanitation Data'!C91)))</f>
        <v/>
      </c>
      <c r="CO97" s="35" t="str">
        <f ca="true">+IF(OFFSET('Sanitation Data'!$C$33,0,10*ROW('Sanitation Data'!C91))="","",OFFSET('Sanitation Data'!$C$33,0,10*ROW('Sanitation Data'!C91)))</f>
        <v/>
      </c>
      <c r="CP97" s="35" t="str">
        <f ca="true">+IF(OFFSET('Sanitation Data'!$D$29,0,10*ROW('Sanitation Data'!D91))="","",OFFSET('Sanitation Data'!$D$29,0,10*ROW('Sanitation Data'!D91)))</f>
        <v/>
      </c>
      <c r="CQ97" s="35" t="str">
        <f ca="true">+IF(OFFSET('Sanitation Data'!$D$30,0,10*ROW('Sanitation Data'!D91))="","",OFFSET('Sanitation Data'!$D$30,0,10*ROW('Sanitation Data'!D91)))</f>
        <v/>
      </c>
      <c r="CR97" s="35" t="str">
        <f ca="true">+IF(OFFSET('Sanitation Data'!$D$31,0,10*ROW('Sanitation Data'!D91))="","",OFFSET('Sanitation Data'!$D$31,0,10*ROW('Sanitation Data'!D91)))</f>
        <v/>
      </c>
      <c r="CS97" s="35" t="str">
        <f ca="true">+IF(OFFSET('Sanitation Data'!$D$32,0,10*ROW('Sanitation Data'!D91))="","",OFFSET('Sanitation Data'!$D$32,0,10*ROW('Sanitation Data'!D91)))</f>
        <v/>
      </c>
      <c r="CT97" s="35" t="str">
        <f ca="true">+IF(OFFSET('Sanitation Data'!$D$33,0,10*ROW('Sanitation Data'!D91))="","",OFFSET('Sanitation Data'!$D$33,0,10*ROW('Sanitation Data'!D91)))</f>
        <v/>
      </c>
      <c r="CU97" s="35" t="str">
        <f ca="true">+IF(OFFSET('Sanitation Data'!$E$29,0,10*ROW('Sanitation Data'!E91))="","",OFFSET('Sanitation Data'!$E$29,0,10*ROW('Sanitation Data'!E91)))</f>
        <v/>
      </c>
      <c r="CV97" s="35" t="str">
        <f ca="true">+IF(OFFSET('Sanitation Data'!$E$30,0,10*ROW('Sanitation Data'!E91))="","",OFFSET('Sanitation Data'!$E$30,0,10*ROW('Sanitation Data'!E91)))</f>
        <v/>
      </c>
      <c r="CW97" s="35" t="str">
        <f ca="true">+IF(OFFSET('Sanitation Data'!$E$31,0,10*ROW('Sanitation Data'!E91))="","",OFFSET('Sanitation Data'!$E$31,0,10*ROW('Sanitation Data'!E91)))</f>
        <v/>
      </c>
      <c r="CX97" s="35" t="str">
        <f ca="true">+IF(OFFSET('Sanitation Data'!$E$32,0,10*ROW('Sanitation Data'!E91))="","",OFFSET('Sanitation Data'!$E$32,0,10*ROW('Sanitation Data'!E91)))</f>
        <v/>
      </c>
      <c r="CY97" s="35" t="str">
        <f ca="true">+IF(OFFSET('Sanitation Data'!$E$33,0,10*ROW('Sanitation Data'!E91))="","",OFFSET('Sanitation Data'!$E$33,0,10*ROW('Sanitation Data'!E91)))</f>
        <v/>
      </c>
      <c r="CZ97" s="35" t="str">
        <f ca="true">+IF(OFFSET('Sanitation Data'!$F$29,0,10*ROW('Sanitation Data'!F91))="","",OFFSET('Sanitation Data'!$F$29,0,10*ROW('Sanitation Data'!F91)))</f>
        <v/>
      </c>
      <c r="DA97" s="35" t="str">
        <f ca="true">+IF(OFFSET('Sanitation Data'!$F$30,0,10*ROW('Sanitation Data'!F91))="","",OFFSET('Sanitation Data'!$F$30,0,10*ROW('Sanitation Data'!F91)))</f>
        <v/>
      </c>
      <c r="DB97" s="35" t="str">
        <f ca="true">+IF(OFFSET('Sanitation Data'!$F$31,0,10*ROW('Sanitation Data'!F91))="","",OFFSET('Sanitation Data'!$F$31,0,10*ROW('Sanitation Data'!F91)))</f>
        <v/>
      </c>
      <c r="DC97" s="35" t="str">
        <f ca="true">+IF(OFFSET('Sanitation Data'!$F$32,0,10*ROW('Sanitation Data'!F91))="","",OFFSET('Sanitation Data'!$F$32,0,10*ROW('Sanitation Data'!F91)))</f>
        <v/>
      </c>
      <c r="DD97" s="35" t="str">
        <f ca="true">+IF(OFFSET('Sanitation Data'!$F$33,0,10*ROW('Sanitation Data'!F91))="","",OFFSET('Sanitation Data'!$F$33,0,10*ROW('Sanitation Data'!F91)))</f>
        <v/>
      </c>
      <c r="DE97" s="35" t="str">
        <f ca="true">+IF(OFFSET('Sanitation Data'!$G$29,0,10*ROW('Sanitation Data'!G91))="","",OFFSET('Sanitation Data'!$G$29,0,10*ROW('Sanitation Data'!G91)))</f>
        <v/>
      </c>
      <c r="DF97" s="35" t="str">
        <f ca="true">+IF(OFFSET('Sanitation Data'!$G$30,0,10*ROW('Sanitation Data'!G91))="","",OFFSET('Sanitation Data'!$G$30,0,10*ROW('Sanitation Data'!G91)))</f>
        <v/>
      </c>
      <c r="DG97" s="35" t="str">
        <f ca="true">+IF(OFFSET('Sanitation Data'!$G$31,0,10*ROW('Sanitation Data'!G91))="","",OFFSET('Sanitation Data'!$G$31,0,10*ROW('Sanitation Data'!G91)))</f>
        <v/>
      </c>
      <c r="DH97" s="35" t="str">
        <f ca="true">+IF(OFFSET('Sanitation Data'!$G$32,0,10*ROW('Sanitation Data'!G91))="","",OFFSET('Sanitation Data'!$G$32,0,10*ROW('Sanitation Data'!G91)))</f>
        <v/>
      </c>
      <c r="DI97" s="35" t="str">
        <f ca="true">+IF(OFFSET('Sanitation Data'!$G$33,0,10*ROW('Sanitation Data'!G91))="","",OFFSET('Sanitation Data'!$G$33,0,10*ROW('Sanitation Data'!G91)))</f>
        <v/>
      </c>
      <c r="DJ97" s="35" t="str">
        <f ca="true">+IF(OFFSET('Sanitation Data'!$H$29,0,10*ROW('Sanitation Data'!H91))="","",OFFSET('Sanitation Data'!$H$29,0,10*ROW('Sanitation Data'!H91)))</f>
        <v/>
      </c>
      <c r="DK97" s="35" t="str">
        <f ca="true">+IF(OFFSET('Sanitation Data'!$H$30,0,10*ROW('Sanitation Data'!H91))="","",OFFSET('Sanitation Data'!$H$30,0,10*ROW('Sanitation Data'!H91)))</f>
        <v/>
      </c>
      <c r="DL97" s="35" t="str">
        <f ca="true">+IF(OFFSET('Sanitation Data'!$H$31,0,10*ROW('Sanitation Data'!H91))="","",OFFSET('Sanitation Data'!$H$31,0,10*ROW('Sanitation Data'!H91)))</f>
        <v/>
      </c>
      <c r="DM97" s="35" t="str">
        <f ca="true">+IF(OFFSET('Sanitation Data'!$H$32,0,10*ROW('Sanitation Data'!H91))="","",OFFSET('Sanitation Data'!$H$32,0,10*ROW('Sanitation Data'!H91)))</f>
        <v/>
      </c>
      <c r="DN97" s="35" t="str">
        <f ca="true">+IF(OFFSET('Sanitation Data'!$H$33,0,10*ROW('Sanitation Data'!H91))="","",OFFSET('Sanitation Data'!$H$33,0,10*ROW('Sanitation Data'!H91)))</f>
        <v/>
      </c>
      <c r="DO97" s="35" t="str">
        <f ca="true">+IF(OFFSET('Hygiene Data'!$C$12,0,10*ROW('Hygiene Data'!C91))="","",OFFSET('Hygiene Data'!$C$12,0,10*ROW('Hygiene Data'!C91)))</f>
        <v/>
      </c>
      <c r="DP97" s="35" t="str">
        <f ca="true">+IF(OFFSET('Hygiene Data'!$C$13,0,10*ROW('Hygiene Data'!C91))="","",OFFSET('Hygiene Data'!$C$13,0,10*ROW('Hygiene Data'!C91)))</f>
        <v/>
      </c>
      <c r="DQ97" s="35" t="str">
        <f ca="true">+IF(OFFSET('Hygiene Data'!$C$14,0,10*ROW('Hygiene Data'!C91))="","",OFFSET('Hygiene Data'!$C$14,0,10*ROW('Hygiene Data'!C91)))</f>
        <v/>
      </c>
      <c r="DR97" s="35" t="str">
        <f ca="true">+IF(OFFSET('Hygiene Data'!$D$12,0,10*ROW('Hygiene Data'!D91))="","",OFFSET('Hygiene Data'!$D$12,0,10*ROW('Hygiene Data'!D91)))</f>
        <v/>
      </c>
      <c r="DS97" s="35" t="str">
        <f ca="true">+IF(OFFSET('Hygiene Data'!$D$13,0,10*ROW('Hygiene Data'!D91))="","",OFFSET('Hygiene Data'!$D$13,0,10*ROW('Hygiene Data'!D91)))</f>
        <v/>
      </c>
      <c r="DT97" s="35" t="str">
        <f ca="true">+IF(OFFSET('Hygiene Data'!$D$14,0,10*ROW('Hygiene Data'!D91))="","",OFFSET('Hygiene Data'!$D$14,0,10*ROW('Hygiene Data'!D91)))</f>
        <v/>
      </c>
      <c r="DU97" s="35" t="str">
        <f ca="true">+IF(OFFSET('Hygiene Data'!$E$12,0,10*ROW('Hygiene Data'!E91))="","",OFFSET('Hygiene Data'!$E$12,0,10*ROW('Hygiene Data'!E91)))</f>
        <v/>
      </c>
      <c r="DV97" s="35" t="str">
        <f ca="true">+IF(OFFSET('Hygiene Data'!$E$13,0,10*ROW('Hygiene Data'!E91))="","",OFFSET('Hygiene Data'!$E$13,0,10*ROW('Hygiene Data'!E91)))</f>
        <v/>
      </c>
      <c r="DW97" s="35" t="str">
        <f ca="true">+IF(OFFSET('Hygiene Data'!$E$14,0,10*ROW('Hygiene Data'!E91))="","",OFFSET('Hygiene Data'!$E$14,0,10*ROW('Hygiene Data'!E91)))</f>
        <v/>
      </c>
      <c r="DX97" s="35" t="str">
        <f ca="true">+IF(OFFSET('Hygiene Data'!$F$12,0,10*ROW('Hygiene Data'!F91))="","",OFFSET('Hygiene Data'!$F$12,0,10*ROW('Hygiene Data'!F91)))</f>
        <v/>
      </c>
      <c r="DY97" s="35" t="str">
        <f ca="true">+IF(OFFSET('Hygiene Data'!$F$13,0,10*ROW('Hygiene Data'!F91))="","",OFFSET('Hygiene Data'!$F$13,0,10*ROW('Hygiene Data'!F91)))</f>
        <v/>
      </c>
      <c r="DZ97" s="35" t="str">
        <f ca="true">+IF(OFFSET('Hygiene Data'!$F$14,0,10*ROW('Hygiene Data'!F91))="","",OFFSET('Hygiene Data'!$F$14,0,10*ROW('Hygiene Data'!F91)))</f>
        <v/>
      </c>
      <c r="EA97" s="35" t="str">
        <f ca="true">+IF(OFFSET('Hygiene Data'!$G$12,0,10*ROW('Hygiene Data'!G91))="","",OFFSET('Hygiene Data'!$G$12,0,10*ROW('Hygiene Data'!G91)))</f>
        <v/>
      </c>
      <c r="EB97" s="35" t="str">
        <f ca="true">+IF(OFFSET('Hygiene Data'!$G$13,0,10*ROW('Hygiene Data'!G91))="","",OFFSET('Hygiene Data'!$G$13,0,10*ROW('Hygiene Data'!G91)))</f>
        <v/>
      </c>
      <c r="EC97" s="35" t="str">
        <f ca="true">+IF(OFFSET('Hygiene Data'!$G$14,0,10*ROW('Hygiene Data'!G91))="","",OFFSET('Hygiene Data'!$G$14,0,10*ROW('Hygiene Data'!G91)))</f>
        <v/>
      </c>
      <c r="ED97" s="35" t="str">
        <f ca="true">+IF(OFFSET('Hygiene Data'!$H$12,0,10*ROW('Hygiene Data'!H91))="","",OFFSET('Hygiene Data'!$H$12,0,10*ROW('Hygiene Data'!H91)))</f>
        <v/>
      </c>
      <c r="EE97" s="35" t="str">
        <f ca="true">+IF(OFFSET('Hygiene Data'!$H$13,0,10*ROW('Hygiene Data'!H91))="","",OFFSET('Hygiene Data'!$H$13,0,10*ROW('Hygiene Data'!H91)))</f>
        <v/>
      </c>
      <c r="EF97" s="35" t="str">
        <f ca="true">+IF(OFFSET('Hygiene Data'!$H$14,0,10*ROW('Hygiene Data'!H91))="","",OFFSET('Hygiene Data'!$H$14,0,10*ROW('Hygiene Data'!H91)))</f>
        <v/>
      </c>
    </row>
    <row r="98" x14ac:dyDescent="0.2">
      <c r="A98" s="58" t="str">
        <f ca="true">+IF(OFFSET('Water Data'!$B$1,0,10*ROW('Water Data'!B95))="","",OFFSET('Water Data'!$B$1,0,10*ROW('Water Data'!B95)))</f>
        <v/>
      </c>
      <c r="B98" s="58" t="str">
        <f ca="true">+IF(OFFSET('Water Data'!$A$3,0,10*ROW('Water Data'!A95))="","",OFFSET('Water Data'!$A$3,0,10*ROW('Water Data'!A95)))</f>
        <v/>
      </c>
      <c r="C98" s="58" t="str">
        <f ca="true">+IF(OFFSET('Water Data'!$C$3,0,10*ROW('Water Data'!C95))="","",OFFSET('Water Data'!$C$3,0,10*ROW('Water Data'!C95)))</f>
        <v/>
      </c>
      <c r="D98" s="247"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7"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7"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7"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7"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7"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7"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7"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7"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7"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7"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7"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7"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7"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7"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7"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7"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7"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8"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8"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8"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8"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8"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8"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8"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8"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8"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8"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8"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8"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8"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8"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8"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8"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8"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8"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8"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8"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8"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8"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8"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8"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8"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8"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8"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8"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8"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8"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9"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9"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9"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9"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9"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9"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9"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9"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9"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9"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9"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9"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9"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9"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9"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9"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9"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9"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5" t="str">
        <f ca="true">+IF(OFFSET('Water Data'!$C$28,0,10*ROW('Water Data'!C92))="","",OFFSET('Water Data'!$C$28,0,10*ROW('Water Data'!C92)))</f>
        <v/>
      </c>
      <c r="BT98" s="35" t="str">
        <f ca="true">+IF(OFFSET('Water Data'!$C$29,0,10*ROW('Water Data'!C92))="","",OFFSET('Water Data'!$C$29,0,10*ROW('Water Data'!C92)))</f>
        <v/>
      </c>
      <c r="BU98" s="35" t="str">
        <f ca="true">+IF(OFFSET('Water Data'!$C$30,0,10*ROW('Water Data'!C92))="","",OFFSET('Water Data'!$C$30,0,10*ROW('Water Data'!C92)))</f>
        <v/>
      </c>
      <c r="BV98" s="35" t="str">
        <f ca="true">+IF(OFFSET('Water Data'!$D$28,0,10*ROW('Water Data'!D92))="","",OFFSET('Water Data'!$D$28,0,10*ROW('Water Data'!D92)))</f>
        <v/>
      </c>
      <c r="BW98" s="35" t="str">
        <f ca="true">+IF(OFFSET('Water Data'!$D$29,0,10*ROW('Water Data'!D92))="","",OFFSET('Water Data'!$D$29,0,10*ROW('Water Data'!D92)))</f>
        <v/>
      </c>
      <c r="BX98" s="35" t="str">
        <f ca="true">+IF(OFFSET('Water Data'!$D$30,0,10*ROW('Water Data'!D92))="","",OFFSET('Water Data'!$D$30,0,10*ROW('Water Data'!D92)))</f>
        <v/>
      </c>
      <c r="BY98" s="35" t="str">
        <f ca="true">+IF(OFFSET('Water Data'!$E$28,0,10*ROW('Water Data'!E92))="","",OFFSET('Water Data'!$E$28,0,10*ROW('Water Data'!E92)))</f>
        <v/>
      </c>
      <c r="BZ98" s="35" t="str">
        <f ca="true">+IF(OFFSET('Water Data'!$E$29,0,10*ROW('Water Data'!E92))="","",OFFSET('Water Data'!$E$29,0,10*ROW('Water Data'!E92)))</f>
        <v/>
      </c>
      <c r="CA98" s="35" t="str">
        <f ca="true">+IF(OFFSET('Water Data'!$E$30,0,10*ROW('Water Data'!E92))="","",OFFSET('Water Data'!$E$30,0,10*ROW('Water Data'!E92)))</f>
        <v/>
      </c>
      <c r="CB98" s="35" t="str">
        <f ca="true">+IF(OFFSET('Water Data'!$F$28,0,10*ROW('Water Data'!F92))="","",OFFSET('Water Data'!$F$28,0,10*ROW('Water Data'!F92)))</f>
        <v/>
      </c>
      <c r="CC98" s="35" t="str">
        <f ca="true">+IF(OFFSET('Water Data'!$F$29,0,10*ROW('Water Data'!F92))="","",OFFSET('Water Data'!$F$29,0,10*ROW('Water Data'!F92)))</f>
        <v/>
      </c>
      <c r="CD98" s="35" t="str">
        <f ca="true">+IF(OFFSET('Water Data'!$F$30,0,10*ROW('Water Data'!F92))="","",OFFSET('Water Data'!$F$30,0,10*ROW('Water Data'!F92)))</f>
        <v/>
      </c>
      <c r="CE98" s="35" t="str">
        <f ca="true">+IF(OFFSET('Water Data'!$G$28,0,10*ROW('Water Data'!G92))="","",OFFSET('Water Data'!$G$28,0,10*ROW('Water Data'!G92)))</f>
        <v/>
      </c>
      <c r="CF98" s="35" t="str">
        <f ca="true">+IF(OFFSET('Water Data'!$G$29,0,10*ROW('Water Data'!G92))="","",OFFSET('Water Data'!$G$29,0,10*ROW('Water Data'!G92)))</f>
        <v/>
      </c>
      <c r="CG98" s="35" t="str">
        <f ca="true">+IF(OFFSET('Water Data'!$G$30,0,10*ROW('Water Data'!G92))="","",OFFSET('Water Data'!$G$30,0,10*ROW('Water Data'!G92)))</f>
        <v/>
      </c>
      <c r="CH98" s="35" t="str">
        <f ca="true">+IF(OFFSET('Water Data'!$H$28,0,10*ROW('Water Data'!H92))="","",OFFSET('Water Data'!$H$28,0,10*ROW('Water Data'!H92)))</f>
        <v/>
      </c>
      <c r="CI98" s="35" t="str">
        <f ca="true">+IF(OFFSET('Water Data'!$H$29,0,10*ROW('Water Data'!H92))="","",OFFSET('Water Data'!$H$29,0,10*ROW('Water Data'!H92)))</f>
        <v/>
      </c>
      <c r="CJ98" s="35" t="str">
        <f ca="true">+IF(OFFSET('Water Data'!$H$30,0,10*ROW('Water Data'!H92))="","",OFFSET('Water Data'!$H$30,0,10*ROW('Water Data'!H92)))</f>
        <v/>
      </c>
      <c r="CK98" s="35" t="str">
        <f ca="true">+IF(OFFSET('Sanitation Data'!$C$29,0,10*ROW('Sanitation Data'!C92))="","",OFFSET('Sanitation Data'!$C$29,0,10*ROW('Sanitation Data'!C92)))</f>
        <v/>
      </c>
      <c r="CL98" s="35" t="str">
        <f ca="true">+IF(OFFSET('Sanitation Data'!$C$30,0,10*ROW('Sanitation Data'!C92))="","",OFFSET('Sanitation Data'!$C$30,0,10*ROW('Sanitation Data'!C92)))</f>
        <v/>
      </c>
      <c r="CM98" s="35" t="str">
        <f ca="true">+IF(OFFSET('Sanitation Data'!$C$31,0,10*ROW('Sanitation Data'!C92))="","",OFFSET('Sanitation Data'!$C$31,0,10*ROW('Sanitation Data'!C92)))</f>
        <v/>
      </c>
      <c r="CN98" s="35" t="str">
        <f ca="true">+IF(OFFSET('Sanitation Data'!$C$32,0,10*ROW('Sanitation Data'!C92))="","",OFFSET('Sanitation Data'!$C$32,0,10*ROW('Sanitation Data'!C92)))</f>
        <v/>
      </c>
      <c r="CO98" s="35" t="str">
        <f ca="true">+IF(OFFSET('Sanitation Data'!$C$33,0,10*ROW('Sanitation Data'!C92))="","",OFFSET('Sanitation Data'!$C$33,0,10*ROW('Sanitation Data'!C92)))</f>
        <v/>
      </c>
      <c r="CP98" s="35" t="str">
        <f ca="true">+IF(OFFSET('Sanitation Data'!$D$29,0,10*ROW('Sanitation Data'!D92))="","",OFFSET('Sanitation Data'!$D$29,0,10*ROW('Sanitation Data'!D92)))</f>
        <v/>
      </c>
      <c r="CQ98" s="35" t="str">
        <f ca="true">+IF(OFFSET('Sanitation Data'!$D$30,0,10*ROW('Sanitation Data'!D92))="","",OFFSET('Sanitation Data'!$D$30,0,10*ROW('Sanitation Data'!D92)))</f>
        <v/>
      </c>
      <c r="CR98" s="35" t="str">
        <f ca="true">+IF(OFFSET('Sanitation Data'!$D$31,0,10*ROW('Sanitation Data'!D92))="","",OFFSET('Sanitation Data'!$D$31,0,10*ROW('Sanitation Data'!D92)))</f>
        <v/>
      </c>
      <c r="CS98" s="35" t="str">
        <f ca="true">+IF(OFFSET('Sanitation Data'!$D$32,0,10*ROW('Sanitation Data'!D92))="","",OFFSET('Sanitation Data'!$D$32,0,10*ROW('Sanitation Data'!D92)))</f>
        <v/>
      </c>
      <c r="CT98" s="35" t="str">
        <f ca="true">+IF(OFFSET('Sanitation Data'!$D$33,0,10*ROW('Sanitation Data'!D92))="","",OFFSET('Sanitation Data'!$D$33,0,10*ROW('Sanitation Data'!D92)))</f>
        <v/>
      </c>
      <c r="CU98" s="35" t="str">
        <f ca="true">+IF(OFFSET('Sanitation Data'!$E$29,0,10*ROW('Sanitation Data'!E92))="","",OFFSET('Sanitation Data'!$E$29,0,10*ROW('Sanitation Data'!E92)))</f>
        <v/>
      </c>
      <c r="CV98" s="35" t="str">
        <f ca="true">+IF(OFFSET('Sanitation Data'!$E$30,0,10*ROW('Sanitation Data'!E92))="","",OFFSET('Sanitation Data'!$E$30,0,10*ROW('Sanitation Data'!E92)))</f>
        <v/>
      </c>
      <c r="CW98" s="35" t="str">
        <f ca="true">+IF(OFFSET('Sanitation Data'!$E$31,0,10*ROW('Sanitation Data'!E92))="","",OFFSET('Sanitation Data'!$E$31,0,10*ROW('Sanitation Data'!E92)))</f>
        <v/>
      </c>
      <c r="CX98" s="35" t="str">
        <f ca="true">+IF(OFFSET('Sanitation Data'!$E$32,0,10*ROW('Sanitation Data'!E92))="","",OFFSET('Sanitation Data'!$E$32,0,10*ROW('Sanitation Data'!E92)))</f>
        <v/>
      </c>
      <c r="CY98" s="35" t="str">
        <f ca="true">+IF(OFFSET('Sanitation Data'!$E$33,0,10*ROW('Sanitation Data'!E92))="","",OFFSET('Sanitation Data'!$E$33,0,10*ROW('Sanitation Data'!E92)))</f>
        <v/>
      </c>
      <c r="CZ98" s="35" t="str">
        <f ca="true">+IF(OFFSET('Sanitation Data'!$F$29,0,10*ROW('Sanitation Data'!F92))="","",OFFSET('Sanitation Data'!$F$29,0,10*ROW('Sanitation Data'!F92)))</f>
        <v/>
      </c>
      <c r="DA98" s="35" t="str">
        <f ca="true">+IF(OFFSET('Sanitation Data'!$F$30,0,10*ROW('Sanitation Data'!F92))="","",OFFSET('Sanitation Data'!$F$30,0,10*ROW('Sanitation Data'!F92)))</f>
        <v/>
      </c>
      <c r="DB98" s="35" t="str">
        <f ca="true">+IF(OFFSET('Sanitation Data'!$F$31,0,10*ROW('Sanitation Data'!F92))="","",OFFSET('Sanitation Data'!$F$31,0,10*ROW('Sanitation Data'!F92)))</f>
        <v/>
      </c>
      <c r="DC98" s="35" t="str">
        <f ca="true">+IF(OFFSET('Sanitation Data'!$F$32,0,10*ROW('Sanitation Data'!F92))="","",OFFSET('Sanitation Data'!$F$32,0,10*ROW('Sanitation Data'!F92)))</f>
        <v/>
      </c>
      <c r="DD98" s="35" t="str">
        <f ca="true">+IF(OFFSET('Sanitation Data'!$F$33,0,10*ROW('Sanitation Data'!F92))="","",OFFSET('Sanitation Data'!$F$33,0,10*ROW('Sanitation Data'!F92)))</f>
        <v/>
      </c>
      <c r="DE98" s="35" t="str">
        <f ca="true">+IF(OFFSET('Sanitation Data'!$G$29,0,10*ROW('Sanitation Data'!G92))="","",OFFSET('Sanitation Data'!$G$29,0,10*ROW('Sanitation Data'!G92)))</f>
        <v/>
      </c>
      <c r="DF98" s="35" t="str">
        <f ca="true">+IF(OFFSET('Sanitation Data'!$G$30,0,10*ROW('Sanitation Data'!G92))="","",OFFSET('Sanitation Data'!$G$30,0,10*ROW('Sanitation Data'!G92)))</f>
        <v/>
      </c>
      <c r="DG98" s="35" t="str">
        <f ca="true">+IF(OFFSET('Sanitation Data'!$G$31,0,10*ROW('Sanitation Data'!G92))="","",OFFSET('Sanitation Data'!$G$31,0,10*ROW('Sanitation Data'!G92)))</f>
        <v/>
      </c>
      <c r="DH98" s="35" t="str">
        <f ca="true">+IF(OFFSET('Sanitation Data'!$G$32,0,10*ROW('Sanitation Data'!G92))="","",OFFSET('Sanitation Data'!$G$32,0,10*ROW('Sanitation Data'!G92)))</f>
        <v/>
      </c>
      <c r="DI98" s="35" t="str">
        <f ca="true">+IF(OFFSET('Sanitation Data'!$G$33,0,10*ROW('Sanitation Data'!G92))="","",OFFSET('Sanitation Data'!$G$33,0,10*ROW('Sanitation Data'!G92)))</f>
        <v/>
      </c>
      <c r="DJ98" s="35" t="str">
        <f ca="true">+IF(OFFSET('Sanitation Data'!$H$29,0,10*ROW('Sanitation Data'!H92))="","",OFFSET('Sanitation Data'!$H$29,0,10*ROW('Sanitation Data'!H92)))</f>
        <v/>
      </c>
      <c r="DK98" s="35" t="str">
        <f ca="true">+IF(OFFSET('Sanitation Data'!$H$30,0,10*ROW('Sanitation Data'!H92))="","",OFFSET('Sanitation Data'!$H$30,0,10*ROW('Sanitation Data'!H92)))</f>
        <v/>
      </c>
      <c r="DL98" s="35" t="str">
        <f ca="true">+IF(OFFSET('Sanitation Data'!$H$31,0,10*ROW('Sanitation Data'!H92))="","",OFFSET('Sanitation Data'!$H$31,0,10*ROW('Sanitation Data'!H92)))</f>
        <v/>
      </c>
      <c r="DM98" s="35" t="str">
        <f ca="true">+IF(OFFSET('Sanitation Data'!$H$32,0,10*ROW('Sanitation Data'!H92))="","",OFFSET('Sanitation Data'!$H$32,0,10*ROW('Sanitation Data'!H92)))</f>
        <v/>
      </c>
      <c r="DN98" s="35" t="str">
        <f ca="true">+IF(OFFSET('Sanitation Data'!$H$33,0,10*ROW('Sanitation Data'!H92))="","",OFFSET('Sanitation Data'!$H$33,0,10*ROW('Sanitation Data'!H92)))</f>
        <v/>
      </c>
      <c r="DO98" s="35" t="str">
        <f ca="true">+IF(OFFSET('Hygiene Data'!$C$12,0,10*ROW('Hygiene Data'!C92))="","",OFFSET('Hygiene Data'!$C$12,0,10*ROW('Hygiene Data'!C92)))</f>
        <v/>
      </c>
      <c r="DP98" s="35" t="str">
        <f ca="true">+IF(OFFSET('Hygiene Data'!$C$13,0,10*ROW('Hygiene Data'!C92))="","",OFFSET('Hygiene Data'!$C$13,0,10*ROW('Hygiene Data'!C92)))</f>
        <v/>
      </c>
      <c r="DQ98" s="35" t="str">
        <f ca="true">+IF(OFFSET('Hygiene Data'!$C$14,0,10*ROW('Hygiene Data'!C92))="","",OFFSET('Hygiene Data'!$C$14,0,10*ROW('Hygiene Data'!C92)))</f>
        <v/>
      </c>
      <c r="DR98" s="35" t="str">
        <f ca="true">+IF(OFFSET('Hygiene Data'!$D$12,0,10*ROW('Hygiene Data'!D92))="","",OFFSET('Hygiene Data'!$D$12,0,10*ROW('Hygiene Data'!D92)))</f>
        <v/>
      </c>
      <c r="DS98" s="35" t="str">
        <f ca="true">+IF(OFFSET('Hygiene Data'!$D$13,0,10*ROW('Hygiene Data'!D92))="","",OFFSET('Hygiene Data'!$D$13,0,10*ROW('Hygiene Data'!D92)))</f>
        <v/>
      </c>
      <c r="DT98" s="35" t="str">
        <f ca="true">+IF(OFFSET('Hygiene Data'!$D$14,0,10*ROW('Hygiene Data'!D92))="","",OFFSET('Hygiene Data'!$D$14,0,10*ROW('Hygiene Data'!D92)))</f>
        <v/>
      </c>
      <c r="DU98" s="35" t="str">
        <f ca="true">+IF(OFFSET('Hygiene Data'!$E$12,0,10*ROW('Hygiene Data'!E92))="","",OFFSET('Hygiene Data'!$E$12,0,10*ROW('Hygiene Data'!E92)))</f>
        <v/>
      </c>
      <c r="DV98" s="35" t="str">
        <f ca="true">+IF(OFFSET('Hygiene Data'!$E$13,0,10*ROW('Hygiene Data'!E92))="","",OFFSET('Hygiene Data'!$E$13,0,10*ROW('Hygiene Data'!E92)))</f>
        <v/>
      </c>
      <c r="DW98" s="35" t="str">
        <f ca="true">+IF(OFFSET('Hygiene Data'!$E$14,0,10*ROW('Hygiene Data'!E92))="","",OFFSET('Hygiene Data'!$E$14,0,10*ROW('Hygiene Data'!E92)))</f>
        <v/>
      </c>
      <c r="DX98" s="35" t="str">
        <f ca="true">+IF(OFFSET('Hygiene Data'!$F$12,0,10*ROW('Hygiene Data'!F92))="","",OFFSET('Hygiene Data'!$F$12,0,10*ROW('Hygiene Data'!F92)))</f>
        <v/>
      </c>
      <c r="DY98" s="35" t="str">
        <f ca="true">+IF(OFFSET('Hygiene Data'!$F$13,0,10*ROW('Hygiene Data'!F92))="","",OFFSET('Hygiene Data'!$F$13,0,10*ROW('Hygiene Data'!F92)))</f>
        <v/>
      </c>
      <c r="DZ98" s="35" t="str">
        <f ca="true">+IF(OFFSET('Hygiene Data'!$F$14,0,10*ROW('Hygiene Data'!F92))="","",OFFSET('Hygiene Data'!$F$14,0,10*ROW('Hygiene Data'!F92)))</f>
        <v/>
      </c>
      <c r="EA98" s="35" t="str">
        <f ca="true">+IF(OFFSET('Hygiene Data'!$G$12,0,10*ROW('Hygiene Data'!G92))="","",OFFSET('Hygiene Data'!$G$12,0,10*ROW('Hygiene Data'!G92)))</f>
        <v/>
      </c>
      <c r="EB98" s="35" t="str">
        <f ca="true">+IF(OFFSET('Hygiene Data'!$G$13,0,10*ROW('Hygiene Data'!G92))="","",OFFSET('Hygiene Data'!$G$13,0,10*ROW('Hygiene Data'!G92)))</f>
        <v/>
      </c>
      <c r="EC98" s="35" t="str">
        <f ca="true">+IF(OFFSET('Hygiene Data'!$G$14,0,10*ROW('Hygiene Data'!G92))="","",OFFSET('Hygiene Data'!$G$14,0,10*ROW('Hygiene Data'!G92)))</f>
        <v/>
      </c>
      <c r="ED98" s="35" t="str">
        <f ca="true">+IF(OFFSET('Hygiene Data'!$H$12,0,10*ROW('Hygiene Data'!H92))="","",OFFSET('Hygiene Data'!$H$12,0,10*ROW('Hygiene Data'!H92)))</f>
        <v/>
      </c>
      <c r="EE98" s="35" t="str">
        <f ca="true">+IF(OFFSET('Hygiene Data'!$H$13,0,10*ROW('Hygiene Data'!H92))="","",OFFSET('Hygiene Data'!$H$13,0,10*ROW('Hygiene Data'!H92)))</f>
        <v/>
      </c>
      <c r="EF98" s="35" t="str">
        <f ca="true">+IF(OFFSET('Hygiene Data'!$H$14,0,10*ROW('Hygiene Data'!H92))="","",OFFSET('Hygiene Data'!$H$14,0,10*ROW('Hygiene Data'!H92)))</f>
        <v/>
      </c>
    </row>
    <row r="99" x14ac:dyDescent="0.2">
      <c r="A99" s="58" t="str">
        <f ca="true">+IF(OFFSET('Water Data'!$B$1,0,10*ROW('Water Data'!B96))="","",OFFSET('Water Data'!$B$1,0,10*ROW('Water Data'!B96)))</f>
        <v/>
      </c>
      <c r="B99" s="58" t="str">
        <f ca="true">+IF(OFFSET('Water Data'!$A$3,0,10*ROW('Water Data'!A96))="","",OFFSET('Water Data'!$A$3,0,10*ROW('Water Data'!A96)))</f>
        <v/>
      </c>
      <c r="C99" s="58" t="str">
        <f ca="true">+IF(OFFSET('Water Data'!$C$3,0,10*ROW('Water Data'!C96))="","",OFFSET('Water Data'!$C$3,0,10*ROW('Water Data'!C96)))</f>
        <v/>
      </c>
      <c r="D99" s="247"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7"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7"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7"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7"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7"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7"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7"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7"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7"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7"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7"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7"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7"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7"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7"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7"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7"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8"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8"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8"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8"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8"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8"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8"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8"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8"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8"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8"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8"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8"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8"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8"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8"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8"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8"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8"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8"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8"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8"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8"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8"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8"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8"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8"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8"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8"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8"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9"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9"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9"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9"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9"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9"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9"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9"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9"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9"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9"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9"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9"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9"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9"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9"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9"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9"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5" t="str">
        <f ca="true">+IF(OFFSET('Water Data'!$C$28,0,10*ROW('Water Data'!C93))="","",OFFSET('Water Data'!$C$28,0,10*ROW('Water Data'!C93)))</f>
        <v/>
      </c>
      <c r="BT99" s="35" t="str">
        <f ca="true">+IF(OFFSET('Water Data'!$C$29,0,10*ROW('Water Data'!C93))="","",OFFSET('Water Data'!$C$29,0,10*ROW('Water Data'!C93)))</f>
        <v/>
      </c>
      <c r="BU99" s="35" t="str">
        <f ca="true">+IF(OFFSET('Water Data'!$C$30,0,10*ROW('Water Data'!C93))="","",OFFSET('Water Data'!$C$30,0,10*ROW('Water Data'!C93)))</f>
        <v/>
      </c>
      <c r="BV99" s="35" t="str">
        <f ca="true">+IF(OFFSET('Water Data'!$D$28,0,10*ROW('Water Data'!D93))="","",OFFSET('Water Data'!$D$28,0,10*ROW('Water Data'!D93)))</f>
        <v/>
      </c>
      <c r="BW99" s="35" t="str">
        <f ca="true">+IF(OFFSET('Water Data'!$D$29,0,10*ROW('Water Data'!D93))="","",OFFSET('Water Data'!$D$29,0,10*ROW('Water Data'!D93)))</f>
        <v/>
      </c>
      <c r="BX99" s="35" t="str">
        <f ca="true">+IF(OFFSET('Water Data'!$D$30,0,10*ROW('Water Data'!D93))="","",OFFSET('Water Data'!$D$30,0,10*ROW('Water Data'!D93)))</f>
        <v/>
      </c>
      <c r="BY99" s="35" t="str">
        <f ca="true">+IF(OFFSET('Water Data'!$E$28,0,10*ROW('Water Data'!E93))="","",OFFSET('Water Data'!$E$28,0,10*ROW('Water Data'!E93)))</f>
        <v/>
      </c>
      <c r="BZ99" s="35" t="str">
        <f ca="true">+IF(OFFSET('Water Data'!$E$29,0,10*ROW('Water Data'!E93))="","",OFFSET('Water Data'!$E$29,0,10*ROW('Water Data'!E93)))</f>
        <v/>
      </c>
      <c r="CA99" s="35" t="str">
        <f ca="true">+IF(OFFSET('Water Data'!$E$30,0,10*ROW('Water Data'!E93))="","",OFFSET('Water Data'!$E$30,0,10*ROW('Water Data'!E93)))</f>
        <v/>
      </c>
      <c r="CB99" s="35" t="str">
        <f ca="true">+IF(OFFSET('Water Data'!$F$28,0,10*ROW('Water Data'!F93))="","",OFFSET('Water Data'!$F$28,0,10*ROW('Water Data'!F93)))</f>
        <v/>
      </c>
      <c r="CC99" s="35" t="str">
        <f ca="true">+IF(OFFSET('Water Data'!$F$29,0,10*ROW('Water Data'!F93))="","",OFFSET('Water Data'!$F$29,0,10*ROW('Water Data'!F93)))</f>
        <v/>
      </c>
      <c r="CD99" s="35" t="str">
        <f ca="true">+IF(OFFSET('Water Data'!$F$30,0,10*ROW('Water Data'!F93))="","",OFFSET('Water Data'!$F$30,0,10*ROW('Water Data'!F93)))</f>
        <v/>
      </c>
      <c r="CE99" s="35" t="str">
        <f ca="true">+IF(OFFSET('Water Data'!$G$28,0,10*ROW('Water Data'!G93))="","",OFFSET('Water Data'!$G$28,0,10*ROW('Water Data'!G93)))</f>
        <v/>
      </c>
      <c r="CF99" s="35" t="str">
        <f ca="true">+IF(OFFSET('Water Data'!$G$29,0,10*ROW('Water Data'!G93))="","",OFFSET('Water Data'!$G$29,0,10*ROW('Water Data'!G93)))</f>
        <v/>
      </c>
      <c r="CG99" s="35" t="str">
        <f ca="true">+IF(OFFSET('Water Data'!$G$30,0,10*ROW('Water Data'!G93))="","",OFFSET('Water Data'!$G$30,0,10*ROW('Water Data'!G93)))</f>
        <v/>
      </c>
      <c r="CH99" s="35" t="str">
        <f ca="true">+IF(OFFSET('Water Data'!$H$28,0,10*ROW('Water Data'!H93))="","",OFFSET('Water Data'!$H$28,0,10*ROW('Water Data'!H93)))</f>
        <v/>
      </c>
      <c r="CI99" s="35" t="str">
        <f ca="true">+IF(OFFSET('Water Data'!$H$29,0,10*ROW('Water Data'!H93))="","",OFFSET('Water Data'!$H$29,0,10*ROW('Water Data'!H93)))</f>
        <v/>
      </c>
      <c r="CJ99" s="35" t="str">
        <f ca="true">+IF(OFFSET('Water Data'!$H$30,0,10*ROW('Water Data'!H93))="","",OFFSET('Water Data'!$H$30,0,10*ROW('Water Data'!H93)))</f>
        <v/>
      </c>
      <c r="CK99" s="35" t="str">
        <f ca="true">+IF(OFFSET('Sanitation Data'!$C$29,0,10*ROW('Sanitation Data'!C93))="","",OFFSET('Sanitation Data'!$C$29,0,10*ROW('Sanitation Data'!C93)))</f>
        <v/>
      </c>
      <c r="CL99" s="35" t="str">
        <f ca="true">+IF(OFFSET('Sanitation Data'!$C$30,0,10*ROW('Sanitation Data'!C93))="","",OFFSET('Sanitation Data'!$C$30,0,10*ROW('Sanitation Data'!C93)))</f>
        <v/>
      </c>
      <c r="CM99" s="35" t="str">
        <f ca="true">+IF(OFFSET('Sanitation Data'!$C$31,0,10*ROW('Sanitation Data'!C93))="","",OFFSET('Sanitation Data'!$C$31,0,10*ROW('Sanitation Data'!C93)))</f>
        <v/>
      </c>
      <c r="CN99" s="35" t="str">
        <f ca="true">+IF(OFFSET('Sanitation Data'!$C$32,0,10*ROW('Sanitation Data'!C93))="","",OFFSET('Sanitation Data'!$C$32,0,10*ROW('Sanitation Data'!C93)))</f>
        <v/>
      </c>
      <c r="CO99" s="35" t="str">
        <f ca="true">+IF(OFFSET('Sanitation Data'!$C$33,0,10*ROW('Sanitation Data'!C93))="","",OFFSET('Sanitation Data'!$C$33,0,10*ROW('Sanitation Data'!C93)))</f>
        <v/>
      </c>
      <c r="CP99" s="35" t="str">
        <f ca="true">+IF(OFFSET('Sanitation Data'!$D$29,0,10*ROW('Sanitation Data'!D93))="","",OFFSET('Sanitation Data'!$D$29,0,10*ROW('Sanitation Data'!D93)))</f>
        <v/>
      </c>
      <c r="CQ99" s="35" t="str">
        <f ca="true">+IF(OFFSET('Sanitation Data'!$D$30,0,10*ROW('Sanitation Data'!D93))="","",OFFSET('Sanitation Data'!$D$30,0,10*ROW('Sanitation Data'!D93)))</f>
        <v/>
      </c>
      <c r="CR99" s="35" t="str">
        <f ca="true">+IF(OFFSET('Sanitation Data'!$D$31,0,10*ROW('Sanitation Data'!D93))="","",OFFSET('Sanitation Data'!$D$31,0,10*ROW('Sanitation Data'!D93)))</f>
        <v/>
      </c>
      <c r="CS99" s="35" t="str">
        <f ca="true">+IF(OFFSET('Sanitation Data'!$D$32,0,10*ROW('Sanitation Data'!D93))="","",OFFSET('Sanitation Data'!$D$32,0,10*ROW('Sanitation Data'!D93)))</f>
        <v/>
      </c>
      <c r="CT99" s="35" t="str">
        <f ca="true">+IF(OFFSET('Sanitation Data'!$D$33,0,10*ROW('Sanitation Data'!D93))="","",OFFSET('Sanitation Data'!$D$33,0,10*ROW('Sanitation Data'!D93)))</f>
        <v/>
      </c>
      <c r="CU99" s="35" t="str">
        <f ca="true">+IF(OFFSET('Sanitation Data'!$E$29,0,10*ROW('Sanitation Data'!E93))="","",OFFSET('Sanitation Data'!$E$29,0,10*ROW('Sanitation Data'!E93)))</f>
        <v/>
      </c>
      <c r="CV99" s="35" t="str">
        <f ca="true">+IF(OFFSET('Sanitation Data'!$E$30,0,10*ROW('Sanitation Data'!E93))="","",OFFSET('Sanitation Data'!$E$30,0,10*ROW('Sanitation Data'!E93)))</f>
        <v/>
      </c>
      <c r="CW99" s="35" t="str">
        <f ca="true">+IF(OFFSET('Sanitation Data'!$E$31,0,10*ROW('Sanitation Data'!E93))="","",OFFSET('Sanitation Data'!$E$31,0,10*ROW('Sanitation Data'!E93)))</f>
        <v/>
      </c>
      <c r="CX99" s="35" t="str">
        <f ca="true">+IF(OFFSET('Sanitation Data'!$E$32,0,10*ROW('Sanitation Data'!E93))="","",OFFSET('Sanitation Data'!$E$32,0,10*ROW('Sanitation Data'!E93)))</f>
        <v/>
      </c>
      <c r="CY99" s="35" t="str">
        <f ca="true">+IF(OFFSET('Sanitation Data'!$E$33,0,10*ROW('Sanitation Data'!E93))="","",OFFSET('Sanitation Data'!$E$33,0,10*ROW('Sanitation Data'!E93)))</f>
        <v/>
      </c>
      <c r="CZ99" s="35" t="str">
        <f ca="true">+IF(OFFSET('Sanitation Data'!$F$29,0,10*ROW('Sanitation Data'!F93))="","",OFFSET('Sanitation Data'!$F$29,0,10*ROW('Sanitation Data'!F93)))</f>
        <v/>
      </c>
      <c r="DA99" s="35" t="str">
        <f ca="true">+IF(OFFSET('Sanitation Data'!$F$30,0,10*ROW('Sanitation Data'!F93))="","",OFFSET('Sanitation Data'!$F$30,0,10*ROW('Sanitation Data'!F93)))</f>
        <v/>
      </c>
      <c r="DB99" s="35" t="str">
        <f ca="true">+IF(OFFSET('Sanitation Data'!$F$31,0,10*ROW('Sanitation Data'!F93))="","",OFFSET('Sanitation Data'!$F$31,0,10*ROW('Sanitation Data'!F93)))</f>
        <v/>
      </c>
      <c r="DC99" s="35" t="str">
        <f ca="true">+IF(OFFSET('Sanitation Data'!$F$32,0,10*ROW('Sanitation Data'!F93))="","",OFFSET('Sanitation Data'!$F$32,0,10*ROW('Sanitation Data'!F93)))</f>
        <v/>
      </c>
      <c r="DD99" s="35" t="str">
        <f ca="true">+IF(OFFSET('Sanitation Data'!$F$33,0,10*ROW('Sanitation Data'!F93))="","",OFFSET('Sanitation Data'!$F$33,0,10*ROW('Sanitation Data'!F93)))</f>
        <v/>
      </c>
      <c r="DE99" s="35" t="str">
        <f ca="true">+IF(OFFSET('Sanitation Data'!$G$29,0,10*ROW('Sanitation Data'!G93))="","",OFFSET('Sanitation Data'!$G$29,0,10*ROW('Sanitation Data'!G93)))</f>
        <v/>
      </c>
      <c r="DF99" s="35" t="str">
        <f ca="true">+IF(OFFSET('Sanitation Data'!$G$30,0,10*ROW('Sanitation Data'!G93))="","",OFFSET('Sanitation Data'!$G$30,0,10*ROW('Sanitation Data'!G93)))</f>
        <v/>
      </c>
      <c r="DG99" s="35" t="str">
        <f ca="true">+IF(OFFSET('Sanitation Data'!$G$31,0,10*ROW('Sanitation Data'!G93))="","",OFFSET('Sanitation Data'!$G$31,0,10*ROW('Sanitation Data'!G93)))</f>
        <v/>
      </c>
      <c r="DH99" s="35" t="str">
        <f ca="true">+IF(OFFSET('Sanitation Data'!$G$32,0,10*ROW('Sanitation Data'!G93))="","",OFFSET('Sanitation Data'!$G$32,0,10*ROW('Sanitation Data'!G93)))</f>
        <v/>
      </c>
      <c r="DI99" s="35" t="str">
        <f ca="true">+IF(OFFSET('Sanitation Data'!$G$33,0,10*ROW('Sanitation Data'!G93))="","",OFFSET('Sanitation Data'!$G$33,0,10*ROW('Sanitation Data'!G93)))</f>
        <v/>
      </c>
      <c r="DJ99" s="35" t="str">
        <f ca="true">+IF(OFFSET('Sanitation Data'!$H$29,0,10*ROW('Sanitation Data'!H93))="","",OFFSET('Sanitation Data'!$H$29,0,10*ROW('Sanitation Data'!H93)))</f>
        <v/>
      </c>
      <c r="DK99" s="35" t="str">
        <f ca="true">+IF(OFFSET('Sanitation Data'!$H$30,0,10*ROW('Sanitation Data'!H93))="","",OFFSET('Sanitation Data'!$H$30,0,10*ROW('Sanitation Data'!H93)))</f>
        <v/>
      </c>
      <c r="DL99" s="35" t="str">
        <f ca="true">+IF(OFFSET('Sanitation Data'!$H$31,0,10*ROW('Sanitation Data'!H93))="","",OFFSET('Sanitation Data'!$H$31,0,10*ROW('Sanitation Data'!H93)))</f>
        <v/>
      </c>
      <c r="DM99" s="35" t="str">
        <f ca="true">+IF(OFFSET('Sanitation Data'!$H$32,0,10*ROW('Sanitation Data'!H93))="","",OFFSET('Sanitation Data'!$H$32,0,10*ROW('Sanitation Data'!H93)))</f>
        <v/>
      </c>
      <c r="DN99" s="35" t="str">
        <f ca="true">+IF(OFFSET('Sanitation Data'!$H$33,0,10*ROW('Sanitation Data'!H93))="","",OFFSET('Sanitation Data'!$H$33,0,10*ROW('Sanitation Data'!H93)))</f>
        <v/>
      </c>
      <c r="DO99" s="35" t="str">
        <f ca="true">+IF(OFFSET('Hygiene Data'!$C$12,0,10*ROW('Hygiene Data'!C93))="","",OFFSET('Hygiene Data'!$C$12,0,10*ROW('Hygiene Data'!C93)))</f>
        <v/>
      </c>
      <c r="DP99" s="35" t="str">
        <f ca="true">+IF(OFFSET('Hygiene Data'!$C$13,0,10*ROW('Hygiene Data'!C93))="","",OFFSET('Hygiene Data'!$C$13,0,10*ROW('Hygiene Data'!C93)))</f>
        <v/>
      </c>
      <c r="DQ99" s="35" t="str">
        <f ca="true">+IF(OFFSET('Hygiene Data'!$C$14,0,10*ROW('Hygiene Data'!C93))="","",OFFSET('Hygiene Data'!$C$14,0,10*ROW('Hygiene Data'!C93)))</f>
        <v/>
      </c>
      <c r="DR99" s="35" t="str">
        <f ca="true">+IF(OFFSET('Hygiene Data'!$D$12,0,10*ROW('Hygiene Data'!D93))="","",OFFSET('Hygiene Data'!$D$12,0,10*ROW('Hygiene Data'!D93)))</f>
        <v/>
      </c>
      <c r="DS99" s="35" t="str">
        <f ca="true">+IF(OFFSET('Hygiene Data'!$D$13,0,10*ROW('Hygiene Data'!D93))="","",OFFSET('Hygiene Data'!$D$13,0,10*ROW('Hygiene Data'!D93)))</f>
        <v/>
      </c>
      <c r="DT99" s="35" t="str">
        <f ca="true">+IF(OFFSET('Hygiene Data'!$D$14,0,10*ROW('Hygiene Data'!D93))="","",OFFSET('Hygiene Data'!$D$14,0,10*ROW('Hygiene Data'!D93)))</f>
        <v/>
      </c>
      <c r="DU99" s="35" t="str">
        <f ca="true">+IF(OFFSET('Hygiene Data'!$E$12,0,10*ROW('Hygiene Data'!E93))="","",OFFSET('Hygiene Data'!$E$12,0,10*ROW('Hygiene Data'!E93)))</f>
        <v/>
      </c>
      <c r="DV99" s="35" t="str">
        <f ca="true">+IF(OFFSET('Hygiene Data'!$E$13,0,10*ROW('Hygiene Data'!E93))="","",OFFSET('Hygiene Data'!$E$13,0,10*ROW('Hygiene Data'!E93)))</f>
        <v/>
      </c>
      <c r="DW99" s="35" t="str">
        <f ca="true">+IF(OFFSET('Hygiene Data'!$E$14,0,10*ROW('Hygiene Data'!E93))="","",OFFSET('Hygiene Data'!$E$14,0,10*ROW('Hygiene Data'!E93)))</f>
        <v/>
      </c>
      <c r="DX99" s="35" t="str">
        <f ca="true">+IF(OFFSET('Hygiene Data'!$F$12,0,10*ROW('Hygiene Data'!F93))="","",OFFSET('Hygiene Data'!$F$12,0,10*ROW('Hygiene Data'!F93)))</f>
        <v/>
      </c>
      <c r="DY99" s="35" t="str">
        <f ca="true">+IF(OFFSET('Hygiene Data'!$F$13,0,10*ROW('Hygiene Data'!F93))="","",OFFSET('Hygiene Data'!$F$13,0,10*ROW('Hygiene Data'!F93)))</f>
        <v/>
      </c>
      <c r="DZ99" s="35" t="str">
        <f ca="true">+IF(OFFSET('Hygiene Data'!$F$14,0,10*ROW('Hygiene Data'!F93))="","",OFFSET('Hygiene Data'!$F$14,0,10*ROW('Hygiene Data'!F93)))</f>
        <v/>
      </c>
      <c r="EA99" s="35" t="str">
        <f ca="true">+IF(OFFSET('Hygiene Data'!$G$12,0,10*ROW('Hygiene Data'!G93))="","",OFFSET('Hygiene Data'!$G$12,0,10*ROW('Hygiene Data'!G93)))</f>
        <v/>
      </c>
      <c r="EB99" s="35" t="str">
        <f ca="true">+IF(OFFSET('Hygiene Data'!$G$13,0,10*ROW('Hygiene Data'!G93))="","",OFFSET('Hygiene Data'!$G$13,0,10*ROW('Hygiene Data'!G93)))</f>
        <v/>
      </c>
      <c r="EC99" s="35" t="str">
        <f ca="true">+IF(OFFSET('Hygiene Data'!$G$14,0,10*ROW('Hygiene Data'!G93))="","",OFFSET('Hygiene Data'!$G$14,0,10*ROW('Hygiene Data'!G93)))</f>
        <v/>
      </c>
      <c r="ED99" s="35" t="str">
        <f ca="true">+IF(OFFSET('Hygiene Data'!$H$12,0,10*ROW('Hygiene Data'!H93))="","",OFFSET('Hygiene Data'!$H$12,0,10*ROW('Hygiene Data'!H93)))</f>
        <v/>
      </c>
      <c r="EE99" s="35" t="str">
        <f ca="true">+IF(OFFSET('Hygiene Data'!$H$13,0,10*ROW('Hygiene Data'!H93))="","",OFFSET('Hygiene Data'!$H$13,0,10*ROW('Hygiene Data'!H93)))</f>
        <v/>
      </c>
      <c r="EF99" s="35" t="str">
        <f ca="true">+IF(OFFSET('Hygiene Data'!$H$14,0,10*ROW('Hygiene Data'!H93))="","",OFFSET('Hygiene Data'!$H$14,0,10*ROW('Hygiene Data'!H93)))</f>
        <v/>
      </c>
    </row>
    <row r="100" x14ac:dyDescent="0.2">
      <c r="A100" s="58" t="str">
        <f ca="true">+IF(OFFSET('Water Data'!$B$1,0,10*ROW('Water Data'!B97))="","",OFFSET('Water Data'!$B$1,0,10*ROW('Water Data'!B97)))</f>
        <v/>
      </c>
      <c r="B100" s="58" t="str">
        <f ca="true">+IF(OFFSET('Water Data'!$A$3,0,10*ROW('Water Data'!A97))="","",OFFSET('Water Data'!$A$3,0,10*ROW('Water Data'!A97)))</f>
        <v/>
      </c>
      <c r="C100" s="58" t="str">
        <f ca="true">+IF(OFFSET('Water Data'!$C$3,0,10*ROW('Water Data'!C97))="","",OFFSET('Water Data'!$C$3,0,10*ROW('Water Data'!C97)))</f>
        <v/>
      </c>
      <c r="D100" s="247"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7"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7"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7"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7"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7"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7"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7"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7"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7"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7"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7"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7"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7"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7"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7"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7"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7"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8"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8"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8"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8"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8"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8"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8"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8"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8"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8"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8"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8"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8"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8"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8"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8"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8"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8"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8"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8"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8"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8"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8"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8"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8"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8"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8"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8"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8"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8"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9"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9"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9"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9"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9"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9"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9"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9"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9"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9"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9"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9"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9"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9"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9"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9"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9"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9"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5" t="str">
        <f ca="true">+IF(OFFSET('Water Data'!$C$28,0,10*ROW('Water Data'!C94))="","",OFFSET('Water Data'!$C$28,0,10*ROW('Water Data'!C94)))</f>
        <v/>
      </c>
      <c r="BT100" s="35" t="str">
        <f ca="true">+IF(OFFSET('Water Data'!$C$29,0,10*ROW('Water Data'!C94))="","",OFFSET('Water Data'!$C$29,0,10*ROW('Water Data'!C94)))</f>
        <v/>
      </c>
      <c r="BU100" s="35" t="str">
        <f ca="true">+IF(OFFSET('Water Data'!$C$30,0,10*ROW('Water Data'!C94))="","",OFFSET('Water Data'!$C$30,0,10*ROW('Water Data'!C94)))</f>
        <v/>
      </c>
      <c r="BV100" s="35" t="str">
        <f ca="true">+IF(OFFSET('Water Data'!$D$28,0,10*ROW('Water Data'!D94))="","",OFFSET('Water Data'!$D$28,0,10*ROW('Water Data'!D94)))</f>
        <v/>
      </c>
      <c r="BW100" s="35" t="str">
        <f ca="true">+IF(OFFSET('Water Data'!$D$29,0,10*ROW('Water Data'!D94))="","",OFFSET('Water Data'!$D$29,0,10*ROW('Water Data'!D94)))</f>
        <v/>
      </c>
      <c r="BX100" s="35" t="str">
        <f ca="true">+IF(OFFSET('Water Data'!$D$30,0,10*ROW('Water Data'!D94))="","",OFFSET('Water Data'!$D$30,0,10*ROW('Water Data'!D94)))</f>
        <v/>
      </c>
      <c r="BY100" s="35" t="str">
        <f ca="true">+IF(OFFSET('Water Data'!$E$28,0,10*ROW('Water Data'!E94))="","",OFFSET('Water Data'!$E$28,0,10*ROW('Water Data'!E94)))</f>
        <v/>
      </c>
      <c r="BZ100" s="35" t="str">
        <f ca="true">+IF(OFFSET('Water Data'!$E$29,0,10*ROW('Water Data'!E94))="","",OFFSET('Water Data'!$E$29,0,10*ROW('Water Data'!E94)))</f>
        <v/>
      </c>
      <c r="CA100" s="35" t="str">
        <f ca="true">+IF(OFFSET('Water Data'!$E$30,0,10*ROW('Water Data'!E94))="","",OFFSET('Water Data'!$E$30,0,10*ROW('Water Data'!E94)))</f>
        <v/>
      </c>
      <c r="CB100" s="35" t="str">
        <f ca="true">+IF(OFFSET('Water Data'!$F$28,0,10*ROW('Water Data'!F94))="","",OFFSET('Water Data'!$F$28,0,10*ROW('Water Data'!F94)))</f>
        <v/>
      </c>
      <c r="CC100" s="35" t="str">
        <f ca="true">+IF(OFFSET('Water Data'!$F$29,0,10*ROW('Water Data'!F94))="","",OFFSET('Water Data'!$F$29,0,10*ROW('Water Data'!F94)))</f>
        <v/>
      </c>
      <c r="CD100" s="35" t="str">
        <f ca="true">+IF(OFFSET('Water Data'!$F$30,0,10*ROW('Water Data'!F94))="","",OFFSET('Water Data'!$F$30,0,10*ROW('Water Data'!F94)))</f>
        <v/>
      </c>
      <c r="CE100" s="35" t="str">
        <f ca="true">+IF(OFFSET('Water Data'!$G$28,0,10*ROW('Water Data'!G94))="","",OFFSET('Water Data'!$G$28,0,10*ROW('Water Data'!G94)))</f>
        <v/>
      </c>
      <c r="CF100" s="35" t="str">
        <f ca="true">+IF(OFFSET('Water Data'!$G$29,0,10*ROW('Water Data'!G94))="","",OFFSET('Water Data'!$G$29,0,10*ROW('Water Data'!G94)))</f>
        <v/>
      </c>
      <c r="CG100" s="35" t="str">
        <f ca="true">+IF(OFFSET('Water Data'!$G$30,0,10*ROW('Water Data'!G94))="","",OFFSET('Water Data'!$G$30,0,10*ROW('Water Data'!G94)))</f>
        <v/>
      </c>
      <c r="CH100" s="35" t="str">
        <f ca="true">+IF(OFFSET('Water Data'!$H$28,0,10*ROW('Water Data'!H94))="","",OFFSET('Water Data'!$H$28,0,10*ROW('Water Data'!H94)))</f>
        <v/>
      </c>
      <c r="CI100" s="35" t="str">
        <f ca="true">+IF(OFFSET('Water Data'!$H$29,0,10*ROW('Water Data'!H94))="","",OFFSET('Water Data'!$H$29,0,10*ROW('Water Data'!H94)))</f>
        <v/>
      </c>
      <c r="CJ100" s="35" t="str">
        <f ca="true">+IF(OFFSET('Water Data'!$H$30,0,10*ROW('Water Data'!H94))="","",OFFSET('Water Data'!$H$30,0,10*ROW('Water Data'!H94)))</f>
        <v/>
      </c>
      <c r="CK100" s="35" t="str">
        <f ca="true">+IF(OFFSET('Sanitation Data'!$C$29,0,10*ROW('Sanitation Data'!C94))="","",OFFSET('Sanitation Data'!$C$29,0,10*ROW('Sanitation Data'!C94)))</f>
        <v/>
      </c>
      <c r="CL100" s="35" t="str">
        <f ca="true">+IF(OFFSET('Sanitation Data'!$C$30,0,10*ROW('Sanitation Data'!C94))="","",OFFSET('Sanitation Data'!$C$30,0,10*ROW('Sanitation Data'!C94)))</f>
        <v/>
      </c>
      <c r="CM100" s="35" t="str">
        <f ca="true">+IF(OFFSET('Sanitation Data'!$C$31,0,10*ROW('Sanitation Data'!C94))="","",OFFSET('Sanitation Data'!$C$31,0,10*ROW('Sanitation Data'!C94)))</f>
        <v/>
      </c>
      <c r="CN100" s="35" t="str">
        <f ca="true">+IF(OFFSET('Sanitation Data'!$C$32,0,10*ROW('Sanitation Data'!C94))="","",OFFSET('Sanitation Data'!$C$32,0,10*ROW('Sanitation Data'!C94)))</f>
        <v/>
      </c>
      <c r="CO100" s="35" t="str">
        <f ca="true">+IF(OFFSET('Sanitation Data'!$C$33,0,10*ROW('Sanitation Data'!C94))="","",OFFSET('Sanitation Data'!$C$33,0,10*ROW('Sanitation Data'!C94)))</f>
        <v/>
      </c>
      <c r="CP100" s="35" t="str">
        <f ca="true">+IF(OFFSET('Sanitation Data'!$D$29,0,10*ROW('Sanitation Data'!D94))="","",OFFSET('Sanitation Data'!$D$29,0,10*ROW('Sanitation Data'!D94)))</f>
        <v/>
      </c>
      <c r="CQ100" s="35" t="str">
        <f ca="true">+IF(OFFSET('Sanitation Data'!$D$30,0,10*ROW('Sanitation Data'!D94))="","",OFFSET('Sanitation Data'!$D$30,0,10*ROW('Sanitation Data'!D94)))</f>
        <v/>
      </c>
      <c r="CR100" s="35" t="str">
        <f ca="true">+IF(OFFSET('Sanitation Data'!$D$31,0,10*ROW('Sanitation Data'!D94))="","",OFFSET('Sanitation Data'!$D$31,0,10*ROW('Sanitation Data'!D94)))</f>
        <v/>
      </c>
      <c r="CS100" s="35" t="str">
        <f ca="true">+IF(OFFSET('Sanitation Data'!$D$32,0,10*ROW('Sanitation Data'!D94))="","",OFFSET('Sanitation Data'!$D$32,0,10*ROW('Sanitation Data'!D94)))</f>
        <v/>
      </c>
      <c r="CT100" s="35" t="str">
        <f ca="true">+IF(OFFSET('Sanitation Data'!$D$33,0,10*ROW('Sanitation Data'!D94))="","",OFFSET('Sanitation Data'!$D$33,0,10*ROW('Sanitation Data'!D94)))</f>
        <v/>
      </c>
      <c r="CU100" s="35" t="str">
        <f ca="true">+IF(OFFSET('Sanitation Data'!$E$29,0,10*ROW('Sanitation Data'!E94))="","",OFFSET('Sanitation Data'!$E$29,0,10*ROW('Sanitation Data'!E94)))</f>
        <v/>
      </c>
      <c r="CV100" s="35" t="str">
        <f ca="true">+IF(OFFSET('Sanitation Data'!$E$30,0,10*ROW('Sanitation Data'!E94))="","",OFFSET('Sanitation Data'!$E$30,0,10*ROW('Sanitation Data'!E94)))</f>
        <v/>
      </c>
      <c r="CW100" s="35" t="str">
        <f ca="true">+IF(OFFSET('Sanitation Data'!$E$31,0,10*ROW('Sanitation Data'!E94))="","",OFFSET('Sanitation Data'!$E$31,0,10*ROW('Sanitation Data'!E94)))</f>
        <v/>
      </c>
      <c r="CX100" s="35" t="str">
        <f ca="true">+IF(OFFSET('Sanitation Data'!$E$32,0,10*ROW('Sanitation Data'!E94))="","",OFFSET('Sanitation Data'!$E$32,0,10*ROW('Sanitation Data'!E94)))</f>
        <v/>
      </c>
      <c r="CY100" s="35" t="str">
        <f ca="true">+IF(OFFSET('Sanitation Data'!$E$33,0,10*ROW('Sanitation Data'!E94))="","",OFFSET('Sanitation Data'!$E$33,0,10*ROW('Sanitation Data'!E94)))</f>
        <v/>
      </c>
      <c r="CZ100" s="35" t="str">
        <f ca="true">+IF(OFFSET('Sanitation Data'!$F$29,0,10*ROW('Sanitation Data'!F94))="","",OFFSET('Sanitation Data'!$F$29,0,10*ROW('Sanitation Data'!F94)))</f>
        <v/>
      </c>
      <c r="DA100" s="35" t="str">
        <f ca="true">+IF(OFFSET('Sanitation Data'!$F$30,0,10*ROW('Sanitation Data'!F94))="","",OFFSET('Sanitation Data'!$F$30,0,10*ROW('Sanitation Data'!F94)))</f>
        <v/>
      </c>
      <c r="DB100" s="35" t="str">
        <f ca="true">+IF(OFFSET('Sanitation Data'!$F$31,0,10*ROW('Sanitation Data'!F94))="","",OFFSET('Sanitation Data'!$F$31,0,10*ROW('Sanitation Data'!F94)))</f>
        <v/>
      </c>
      <c r="DC100" s="35" t="str">
        <f ca="true">+IF(OFFSET('Sanitation Data'!$F$32,0,10*ROW('Sanitation Data'!F94))="","",OFFSET('Sanitation Data'!$F$32,0,10*ROW('Sanitation Data'!F94)))</f>
        <v/>
      </c>
      <c r="DD100" s="35" t="str">
        <f ca="true">+IF(OFFSET('Sanitation Data'!$F$33,0,10*ROW('Sanitation Data'!F94))="","",OFFSET('Sanitation Data'!$F$33,0,10*ROW('Sanitation Data'!F94)))</f>
        <v/>
      </c>
      <c r="DE100" s="35" t="str">
        <f ca="true">+IF(OFFSET('Sanitation Data'!$G$29,0,10*ROW('Sanitation Data'!G94))="","",OFFSET('Sanitation Data'!$G$29,0,10*ROW('Sanitation Data'!G94)))</f>
        <v/>
      </c>
      <c r="DF100" s="35" t="str">
        <f ca="true">+IF(OFFSET('Sanitation Data'!$G$30,0,10*ROW('Sanitation Data'!G94))="","",OFFSET('Sanitation Data'!$G$30,0,10*ROW('Sanitation Data'!G94)))</f>
        <v/>
      </c>
      <c r="DG100" s="35" t="str">
        <f ca="true">+IF(OFFSET('Sanitation Data'!$G$31,0,10*ROW('Sanitation Data'!G94))="","",OFFSET('Sanitation Data'!$G$31,0,10*ROW('Sanitation Data'!G94)))</f>
        <v/>
      </c>
      <c r="DH100" s="35" t="str">
        <f ca="true">+IF(OFFSET('Sanitation Data'!$G$32,0,10*ROW('Sanitation Data'!G94))="","",OFFSET('Sanitation Data'!$G$32,0,10*ROW('Sanitation Data'!G94)))</f>
        <v/>
      </c>
      <c r="DI100" s="35" t="str">
        <f ca="true">+IF(OFFSET('Sanitation Data'!$G$33,0,10*ROW('Sanitation Data'!G94))="","",OFFSET('Sanitation Data'!$G$33,0,10*ROW('Sanitation Data'!G94)))</f>
        <v/>
      </c>
      <c r="DJ100" s="35" t="str">
        <f ca="true">+IF(OFFSET('Sanitation Data'!$H$29,0,10*ROW('Sanitation Data'!H94))="","",OFFSET('Sanitation Data'!$H$29,0,10*ROW('Sanitation Data'!H94)))</f>
        <v/>
      </c>
      <c r="DK100" s="35" t="str">
        <f ca="true">+IF(OFFSET('Sanitation Data'!$H$30,0,10*ROW('Sanitation Data'!H94))="","",OFFSET('Sanitation Data'!$H$30,0,10*ROW('Sanitation Data'!H94)))</f>
        <v/>
      </c>
      <c r="DL100" s="35" t="str">
        <f ca="true">+IF(OFFSET('Sanitation Data'!$H$31,0,10*ROW('Sanitation Data'!H94))="","",OFFSET('Sanitation Data'!$H$31,0,10*ROW('Sanitation Data'!H94)))</f>
        <v/>
      </c>
      <c r="DM100" s="35" t="str">
        <f ca="true">+IF(OFFSET('Sanitation Data'!$H$32,0,10*ROW('Sanitation Data'!H94))="","",OFFSET('Sanitation Data'!$H$32,0,10*ROW('Sanitation Data'!H94)))</f>
        <v/>
      </c>
      <c r="DN100" s="35" t="str">
        <f ca="true">+IF(OFFSET('Sanitation Data'!$H$33,0,10*ROW('Sanitation Data'!H94))="","",OFFSET('Sanitation Data'!$H$33,0,10*ROW('Sanitation Data'!H94)))</f>
        <v/>
      </c>
      <c r="DO100" s="35" t="str">
        <f ca="true">+IF(OFFSET('Hygiene Data'!$C$12,0,10*ROW('Hygiene Data'!C94))="","",OFFSET('Hygiene Data'!$C$12,0,10*ROW('Hygiene Data'!C94)))</f>
        <v/>
      </c>
      <c r="DP100" s="35" t="str">
        <f ca="true">+IF(OFFSET('Hygiene Data'!$C$13,0,10*ROW('Hygiene Data'!C94))="","",OFFSET('Hygiene Data'!$C$13,0,10*ROW('Hygiene Data'!C94)))</f>
        <v/>
      </c>
      <c r="DQ100" s="35" t="str">
        <f ca="true">+IF(OFFSET('Hygiene Data'!$C$14,0,10*ROW('Hygiene Data'!C94))="","",OFFSET('Hygiene Data'!$C$14,0,10*ROW('Hygiene Data'!C94)))</f>
        <v/>
      </c>
      <c r="DR100" s="35" t="str">
        <f ca="true">+IF(OFFSET('Hygiene Data'!$D$12,0,10*ROW('Hygiene Data'!D94))="","",OFFSET('Hygiene Data'!$D$12,0,10*ROW('Hygiene Data'!D94)))</f>
        <v/>
      </c>
      <c r="DS100" s="35" t="str">
        <f ca="true">+IF(OFFSET('Hygiene Data'!$D$13,0,10*ROW('Hygiene Data'!D94))="","",OFFSET('Hygiene Data'!$D$13,0,10*ROW('Hygiene Data'!D94)))</f>
        <v/>
      </c>
      <c r="DT100" s="35" t="str">
        <f ca="true">+IF(OFFSET('Hygiene Data'!$D$14,0,10*ROW('Hygiene Data'!D94))="","",OFFSET('Hygiene Data'!$D$14,0,10*ROW('Hygiene Data'!D94)))</f>
        <v/>
      </c>
      <c r="DU100" s="35" t="str">
        <f ca="true">+IF(OFFSET('Hygiene Data'!$E$12,0,10*ROW('Hygiene Data'!E94))="","",OFFSET('Hygiene Data'!$E$12,0,10*ROW('Hygiene Data'!E94)))</f>
        <v/>
      </c>
      <c r="DV100" s="35" t="str">
        <f ca="true">+IF(OFFSET('Hygiene Data'!$E$13,0,10*ROW('Hygiene Data'!E94))="","",OFFSET('Hygiene Data'!$E$13,0,10*ROW('Hygiene Data'!E94)))</f>
        <v/>
      </c>
      <c r="DW100" s="35" t="str">
        <f ca="true">+IF(OFFSET('Hygiene Data'!$E$14,0,10*ROW('Hygiene Data'!E94))="","",OFFSET('Hygiene Data'!$E$14,0,10*ROW('Hygiene Data'!E94)))</f>
        <v/>
      </c>
      <c r="DX100" s="35" t="str">
        <f ca="true">+IF(OFFSET('Hygiene Data'!$F$12,0,10*ROW('Hygiene Data'!F94))="","",OFFSET('Hygiene Data'!$F$12,0,10*ROW('Hygiene Data'!F94)))</f>
        <v/>
      </c>
      <c r="DY100" s="35" t="str">
        <f ca="true">+IF(OFFSET('Hygiene Data'!$F$13,0,10*ROW('Hygiene Data'!F94))="","",OFFSET('Hygiene Data'!$F$13,0,10*ROW('Hygiene Data'!F94)))</f>
        <v/>
      </c>
      <c r="DZ100" s="35" t="str">
        <f ca="true">+IF(OFFSET('Hygiene Data'!$F$14,0,10*ROW('Hygiene Data'!F94))="","",OFFSET('Hygiene Data'!$F$14,0,10*ROW('Hygiene Data'!F94)))</f>
        <v/>
      </c>
      <c r="EA100" s="35" t="str">
        <f ca="true">+IF(OFFSET('Hygiene Data'!$G$12,0,10*ROW('Hygiene Data'!G94))="","",OFFSET('Hygiene Data'!$G$12,0,10*ROW('Hygiene Data'!G94)))</f>
        <v/>
      </c>
      <c r="EB100" s="35" t="str">
        <f ca="true">+IF(OFFSET('Hygiene Data'!$G$13,0,10*ROW('Hygiene Data'!G94))="","",OFFSET('Hygiene Data'!$G$13,0,10*ROW('Hygiene Data'!G94)))</f>
        <v/>
      </c>
      <c r="EC100" s="35" t="str">
        <f ca="true">+IF(OFFSET('Hygiene Data'!$G$14,0,10*ROW('Hygiene Data'!G94))="","",OFFSET('Hygiene Data'!$G$14,0,10*ROW('Hygiene Data'!G94)))</f>
        <v/>
      </c>
      <c r="ED100" s="35" t="str">
        <f ca="true">+IF(OFFSET('Hygiene Data'!$H$12,0,10*ROW('Hygiene Data'!H94))="","",OFFSET('Hygiene Data'!$H$12,0,10*ROW('Hygiene Data'!H94)))</f>
        <v/>
      </c>
      <c r="EE100" s="35" t="str">
        <f ca="true">+IF(OFFSET('Hygiene Data'!$H$13,0,10*ROW('Hygiene Data'!H94))="","",OFFSET('Hygiene Data'!$H$13,0,10*ROW('Hygiene Data'!H94)))</f>
        <v/>
      </c>
      <c r="EF100" s="35" t="str">
        <f ca="true">+IF(OFFSET('Hygiene Data'!$H$14,0,10*ROW('Hygiene Data'!H94))="","",OFFSET('Hygiene Data'!$H$14,0,10*ROW('Hygiene Data'!H94)))</f>
        <v/>
      </c>
    </row>
    <row r="101" x14ac:dyDescent="0.2">
      <c r="A101" s="58" t="str">
        <f ca="true">+IF(OFFSET('Water Data'!$B$1,0,10*ROW('Water Data'!B98))="","",OFFSET('Water Data'!$B$1,0,10*ROW('Water Data'!B98)))</f>
        <v/>
      </c>
      <c r="B101" s="58" t="str">
        <f ca="true">+IF(OFFSET('Water Data'!$A$3,0,10*ROW('Water Data'!A98))="","",OFFSET('Water Data'!$A$3,0,10*ROW('Water Data'!A98)))</f>
        <v/>
      </c>
      <c r="C101" s="58" t="str">
        <f ca="true">+IF(OFFSET('Water Data'!$C$3,0,10*ROW('Water Data'!C98))="","",OFFSET('Water Data'!$C$3,0,10*ROW('Water Data'!C98)))</f>
        <v/>
      </c>
      <c r="D101" s="247"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7"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7"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7"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7"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7"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7"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7"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7"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7"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7"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7"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7"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7"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7"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7"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7"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7"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8"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8"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8"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8"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8"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8"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8"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8"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8"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8"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8"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8"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8"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8"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8"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8"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8"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8"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8"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8"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8"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8"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8"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8"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8"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8"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8"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8"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8"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8"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9"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9"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9"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9"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9"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9"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9"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9"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9"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9"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9"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9"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9"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9"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9"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9"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9"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9"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5" t="str">
        <f ca="true">+IF(OFFSET('Water Data'!$C$28,0,10*ROW('Water Data'!C95))="","",OFFSET('Water Data'!$C$28,0,10*ROW('Water Data'!C95)))</f>
        <v/>
      </c>
      <c r="BT101" s="35" t="str">
        <f ca="true">+IF(OFFSET('Water Data'!$C$29,0,10*ROW('Water Data'!C95))="","",OFFSET('Water Data'!$C$29,0,10*ROW('Water Data'!C95)))</f>
        <v/>
      </c>
      <c r="BU101" s="35" t="str">
        <f ca="true">+IF(OFFSET('Water Data'!$C$30,0,10*ROW('Water Data'!C95))="","",OFFSET('Water Data'!$C$30,0,10*ROW('Water Data'!C95)))</f>
        <v/>
      </c>
      <c r="BV101" s="35" t="str">
        <f ca="true">+IF(OFFSET('Water Data'!$D$28,0,10*ROW('Water Data'!D95))="","",OFFSET('Water Data'!$D$28,0,10*ROW('Water Data'!D95)))</f>
        <v/>
      </c>
      <c r="BW101" s="35" t="str">
        <f ca="true">+IF(OFFSET('Water Data'!$D$29,0,10*ROW('Water Data'!D95))="","",OFFSET('Water Data'!$D$29,0,10*ROW('Water Data'!D95)))</f>
        <v/>
      </c>
      <c r="BX101" s="35" t="str">
        <f ca="true">+IF(OFFSET('Water Data'!$D$30,0,10*ROW('Water Data'!D95))="","",OFFSET('Water Data'!$D$30,0,10*ROW('Water Data'!D95)))</f>
        <v/>
      </c>
      <c r="BY101" s="35" t="str">
        <f ca="true">+IF(OFFSET('Water Data'!$E$28,0,10*ROW('Water Data'!E95))="","",OFFSET('Water Data'!$E$28,0,10*ROW('Water Data'!E95)))</f>
        <v/>
      </c>
      <c r="BZ101" s="35" t="str">
        <f ca="true">+IF(OFFSET('Water Data'!$E$29,0,10*ROW('Water Data'!E95))="","",OFFSET('Water Data'!$E$29,0,10*ROW('Water Data'!E95)))</f>
        <v/>
      </c>
      <c r="CA101" s="35" t="str">
        <f ca="true">+IF(OFFSET('Water Data'!$E$30,0,10*ROW('Water Data'!E95))="","",OFFSET('Water Data'!$E$30,0,10*ROW('Water Data'!E95)))</f>
        <v/>
      </c>
      <c r="CB101" s="35" t="str">
        <f ca="true">+IF(OFFSET('Water Data'!$F$28,0,10*ROW('Water Data'!F95))="","",OFFSET('Water Data'!$F$28,0,10*ROW('Water Data'!F95)))</f>
        <v/>
      </c>
      <c r="CC101" s="35" t="str">
        <f ca="true">+IF(OFFSET('Water Data'!$F$29,0,10*ROW('Water Data'!F95))="","",OFFSET('Water Data'!$F$29,0,10*ROW('Water Data'!F95)))</f>
        <v/>
      </c>
      <c r="CD101" s="35" t="str">
        <f ca="true">+IF(OFFSET('Water Data'!$F$30,0,10*ROW('Water Data'!F95))="","",OFFSET('Water Data'!$F$30,0,10*ROW('Water Data'!F95)))</f>
        <v/>
      </c>
      <c r="CE101" s="35" t="str">
        <f ca="true">+IF(OFFSET('Water Data'!$G$28,0,10*ROW('Water Data'!G95))="","",OFFSET('Water Data'!$G$28,0,10*ROW('Water Data'!G95)))</f>
        <v/>
      </c>
      <c r="CF101" s="35" t="str">
        <f ca="true">+IF(OFFSET('Water Data'!$G$29,0,10*ROW('Water Data'!G95))="","",OFFSET('Water Data'!$G$29,0,10*ROW('Water Data'!G95)))</f>
        <v/>
      </c>
      <c r="CG101" s="35" t="str">
        <f ca="true">+IF(OFFSET('Water Data'!$G$30,0,10*ROW('Water Data'!G95))="","",OFFSET('Water Data'!$G$30,0,10*ROW('Water Data'!G95)))</f>
        <v/>
      </c>
      <c r="CH101" s="35" t="str">
        <f ca="true">+IF(OFFSET('Water Data'!$H$28,0,10*ROW('Water Data'!H95))="","",OFFSET('Water Data'!$H$28,0,10*ROW('Water Data'!H95)))</f>
        <v/>
      </c>
      <c r="CI101" s="35" t="str">
        <f ca="true">+IF(OFFSET('Water Data'!$H$29,0,10*ROW('Water Data'!H95))="","",OFFSET('Water Data'!$H$29,0,10*ROW('Water Data'!H95)))</f>
        <v/>
      </c>
      <c r="CJ101" s="35" t="str">
        <f ca="true">+IF(OFFSET('Water Data'!$H$30,0,10*ROW('Water Data'!H95))="","",OFFSET('Water Data'!$H$30,0,10*ROW('Water Data'!H95)))</f>
        <v/>
      </c>
      <c r="CK101" s="35" t="str">
        <f ca="true">+IF(OFFSET('Sanitation Data'!$C$29,0,10*ROW('Sanitation Data'!C95))="","",OFFSET('Sanitation Data'!$C$29,0,10*ROW('Sanitation Data'!C95)))</f>
        <v/>
      </c>
      <c r="CL101" s="35" t="str">
        <f ca="true">+IF(OFFSET('Sanitation Data'!$C$30,0,10*ROW('Sanitation Data'!C95))="","",OFFSET('Sanitation Data'!$C$30,0,10*ROW('Sanitation Data'!C95)))</f>
        <v/>
      </c>
      <c r="CM101" s="35" t="str">
        <f ca="true">+IF(OFFSET('Sanitation Data'!$C$31,0,10*ROW('Sanitation Data'!C95))="","",OFFSET('Sanitation Data'!$C$31,0,10*ROW('Sanitation Data'!C95)))</f>
        <v/>
      </c>
      <c r="CN101" s="35" t="str">
        <f ca="true">+IF(OFFSET('Sanitation Data'!$C$32,0,10*ROW('Sanitation Data'!C95))="","",OFFSET('Sanitation Data'!$C$32,0,10*ROW('Sanitation Data'!C95)))</f>
        <v/>
      </c>
      <c r="CO101" s="35" t="str">
        <f ca="true">+IF(OFFSET('Sanitation Data'!$C$33,0,10*ROW('Sanitation Data'!C95))="","",OFFSET('Sanitation Data'!$C$33,0,10*ROW('Sanitation Data'!C95)))</f>
        <v/>
      </c>
      <c r="CP101" s="35" t="str">
        <f ca="true">+IF(OFFSET('Sanitation Data'!$D$29,0,10*ROW('Sanitation Data'!D95))="","",OFFSET('Sanitation Data'!$D$29,0,10*ROW('Sanitation Data'!D95)))</f>
        <v/>
      </c>
      <c r="CQ101" s="35" t="str">
        <f ca="true">+IF(OFFSET('Sanitation Data'!$D$30,0,10*ROW('Sanitation Data'!D95))="","",OFFSET('Sanitation Data'!$D$30,0,10*ROW('Sanitation Data'!D95)))</f>
        <v/>
      </c>
      <c r="CR101" s="35" t="str">
        <f ca="true">+IF(OFFSET('Sanitation Data'!$D$31,0,10*ROW('Sanitation Data'!D95))="","",OFFSET('Sanitation Data'!$D$31,0,10*ROW('Sanitation Data'!D95)))</f>
        <v/>
      </c>
      <c r="CS101" s="35" t="str">
        <f ca="true">+IF(OFFSET('Sanitation Data'!$D$32,0,10*ROW('Sanitation Data'!D95))="","",OFFSET('Sanitation Data'!$D$32,0,10*ROW('Sanitation Data'!D95)))</f>
        <v/>
      </c>
      <c r="CT101" s="35" t="str">
        <f ca="true">+IF(OFFSET('Sanitation Data'!$D$33,0,10*ROW('Sanitation Data'!D95))="","",OFFSET('Sanitation Data'!$D$33,0,10*ROW('Sanitation Data'!D95)))</f>
        <v/>
      </c>
      <c r="CU101" s="35" t="str">
        <f ca="true">+IF(OFFSET('Sanitation Data'!$E$29,0,10*ROW('Sanitation Data'!E95))="","",OFFSET('Sanitation Data'!$E$29,0,10*ROW('Sanitation Data'!E95)))</f>
        <v/>
      </c>
      <c r="CV101" s="35" t="str">
        <f ca="true">+IF(OFFSET('Sanitation Data'!$E$30,0,10*ROW('Sanitation Data'!E95))="","",OFFSET('Sanitation Data'!$E$30,0,10*ROW('Sanitation Data'!E95)))</f>
        <v/>
      </c>
      <c r="CW101" s="35" t="str">
        <f ca="true">+IF(OFFSET('Sanitation Data'!$E$31,0,10*ROW('Sanitation Data'!E95))="","",OFFSET('Sanitation Data'!$E$31,0,10*ROW('Sanitation Data'!E95)))</f>
        <v/>
      </c>
      <c r="CX101" s="35" t="str">
        <f ca="true">+IF(OFFSET('Sanitation Data'!$E$32,0,10*ROW('Sanitation Data'!E95))="","",OFFSET('Sanitation Data'!$E$32,0,10*ROW('Sanitation Data'!E95)))</f>
        <v/>
      </c>
      <c r="CY101" s="35" t="str">
        <f ca="true">+IF(OFFSET('Sanitation Data'!$E$33,0,10*ROW('Sanitation Data'!E95))="","",OFFSET('Sanitation Data'!$E$33,0,10*ROW('Sanitation Data'!E95)))</f>
        <v/>
      </c>
      <c r="CZ101" s="35" t="str">
        <f ca="true">+IF(OFFSET('Sanitation Data'!$F$29,0,10*ROW('Sanitation Data'!F95))="","",OFFSET('Sanitation Data'!$F$29,0,10*ROW('Sanitation Data'!F95)))</f>
        <v/>
      </c>
      <c r="DA101" s="35" t="str">
        <f ca="true">+IF(OFFSET('Sanitation Data'!$F$30,0,10*ROW('Sanitation Data'!F95))="","",OFFSET('Sanitation Data'!$F$30,0,10*ROW('Sanitation Data'!F95)))</f>
        <v/>
      </c>
      <c r="DB101" s="35" t="str">
        <f ca="true">+IF(OFFSET('Sanitation Data'!$F$31,0,10*ROW('Sanitation Data'!F95))="","",OFFSET('Sanitation Data'!$F$31,0,10*ROW('Sanitation Data'!F95)))</f>
        <v/>
      </c>
      <c r="DC101" s="35" t="str">
        <f ca="true">+IF(OFFSET('Sanitation Data'!$F$32,0,10*ROW('Sanitation Data'!F95))="","",OFFSET('Sanitation Data'!$F$32,0,10*ROW('Sanitation Data'!F95)))</f>
        <v/>
      </c>
      <c r="DD101" s="35" t="str">
        <f ca="true">+IF(OFFSET('Sanitation Data'!$F$33,0,10*ROW('Sanitation Data'!F95))="","",OFFSET('Sanitation Data'!$F$33,0,10*ROW('Sanitation Data'!F95)))</f>
        <v/>
      </c>
      <c r="DE101" s="35" t="str">
        <f ca="true">+IF(OFFSET('Sanitation Data'!$G$29,0,10*ROW('Sanitation Data'!G95))="","",OFFSET('Sanitation Data'!$G$29,0,10*ROW('Sanitation Data'!G95)))</f>
        <v/>
      </c>
      <c r="DF101" s="35" t="str">
        <f ca="true">+IF(OFFSET('Sanitation Data'!$G$30,0,10*ROW('Sanitation Data'!G95))="","",OFFSET('Sanitation Data'!$G$30,0,10*ROW('Sanitation Data'!G95)))</f>
        <v/>
      </c>
      <c r="DG101" s="35" t="str">
        <f ca="true">+IF(OFFSET('Sanitation Data'!$G$31,0,10*ROW('Sanitation Data'!G95))="","",OFFSET('Sanitation Data'!$G$31,0,10*ROW('Sanitation Data'!G95)))</f>
        <v/>
      </c>
      <c r="DH101" s="35" t="str">
        <f ca="true">+IF(OFFSET('Sanitation Data'!$G$32,0,10*ROW('Sanitation Data'!G95))="","",OFFSET('Sanitation Data'!$G$32,0,10*ROW('Sanitation Data'!G95)))</f>
        <v/>
      </c>
      <c r="DI101" s="35" t="str">
        <f ca="true">+IF(OFFSET('Sanitation Data'!$G$33,0,10*ROW('Sanitation Data'!G95))="","",OFFSET('Sanitation Data'!$G$33,0,10*ROW('Sanitation Data'!G95)))</f>
        <v/>
      </c>
      <c r="DJ101" s="35" t="str">
        <f ca="true">+IF(OFFSET('Sanitation Data'!$H$29,0,10*ROW('Sanitation Data'!H95))="","",OFFSET('Sanitation Data'!$H$29,0,10*ROW('Sanitation Data'!H95)))</f>
        <v/>
      </c>
      <c r="DK101" s="35" t="str">
        <f ca="true">+IF(OFFSET('Sanitation Data'!$H$30,0,10*ROW('Sanitation Data'!H95))="","",OFFSET('Sanitation Data'!$H$30,0,10*ROW('Sanitation Data'!H95)))</f>
        <v/>
      </c>
      <c r="DL101" s="35" t="str">
        <f ca="true">+IF(OFFSET('Sanitation Data'!$H$31,0,10*ROW('Sanitation Data'!H95))="","",OFFSET('Sanitation Data'!$H$31,0,10*ROW('Sanitation Data'!H95)))</f>
        <v/>
      </c>
      <c r="DM101" s="35" t="str">
        <f ca="true">+IF(OFFSET('Sanitation Data'!$H$32,0,10*ROW('Sanitation Data'!H95))="","",OFFSET('Sanitation Data'!$H$32,0,10*ROW('Sanitation Data'!H95)))</f>
        <v/>
      </c>
      <c r="DN101" s="35" t="str">
        <f ca="true">+IF(OFFSET('Sanitation Data'!$H$33,0,10*ROW('Sanitation Data'!H95))="","",OFFSET('Sanitation Data'!$H$33,0,10*ROW('Sanitation Data'!H95)))</f>
        <v/>
      </c>
      <c r="DO101" s="35" t="str">
        <f ca="true">+IF(OFFSET('Hygiene Data'!$C$12,0,10*ROW('Hygiene Data'!C95))="","",OFFSET('Hygiene Data'!$C$12,0,10*ROW('Hygiene Data'!C95)))</f>
        <v/>
      </c>
      <c r="DP101" s="35" t="str">
        <f ca="true">+IF(OFFSET('Hygiene Data'!$C$13,0,10*ROW('Hygiene Data'!C95))="","",OFFSET('Hygiene Data'!$C$13,0,10*ROW('Hygiene Data'!C95)))</f>
        <v/>
      </c>
      <c r="DQ101" s="35" t="str">
        <f ca="true">+IF(OFFSET('Hygiene Data'!$C$14,0,10*ROW('Hygiene Data'!C95))="","",OFFSET('Hygiene Data'!$C$14,0,10*ROW('Hygiene Data'!C95)))</f>
        <v/>
      </c>
      <c r="DR101" s="35" t="str">
        <f ca="true">+IF(OFFSET('Hygiene Data'!$D$12,0,10*ROW('Hygiene Data'!D95))="","",OFFSET('Hygiene Data'!$D$12,0,10*ROW('Hygiene Data'!D95)))</f>
        <v/>
      </c>
      <c r="DS101" s="35" t="str">
        <f ca="true">+IF(OFFSET('Hygiene Data'!$D$13,0,10*ROW('Hygiene Data'!D95))="","",OFFSET('Hygiene Data'!$D$13,0,10*ROW('Hygiene Data'!D95)))</f>
        <v/>
      </c>
      <c r="DT101" s="35" t="str">
        <f ca="true">+IF(OFFSET('Hygiene Data'!$D$14,0,10*ROW('Hygiene Data'!D95))="","",OFFSET('Hygiene Data'!$D$14,0,10*ROW('Hygiene Data'!D95)))</f>
        <v/>
      </c>
      <c r="DU101" s="35" t="str">
        <f ca="true">+IF(OFFSET('Hygiene Data'!$E$12,0,10*ROW('Hygiene Data'!E95))="","",OFFSET('Hygiene Data'!$E$12,0,10*ROW('Hygiene Data'!E95)))</f>
        <v/>
      </c>
      <c r="DV101" s="35" t="str">
        <f ca="true">+IF(OFFSET('Hygiene Data'!$E$13,0,10*ROW('Hygiene Data'!E95))="","",OFFSET('Hygiene Data'!$E$13,0,10*ROW('Hygiene Data'!E95)))</f>
        <v/>
      </c>
      <c r="DW101" s="35" t="str">
        <f ca="true">+IF(OFFSET('Hygiene Data'!$E$14,0,10*ROW('Hygiene Data'!E95))="","",OFFSET('Hygiene Data'!$E$14,0,10*ROW('Hygiene Data'!E95)))</f>
        <v/>
      </c>
      <c r="DX101" s="35" t="str">
        <f ca="true">+IF(OFFSET('Hygiene Data'!$F$12,0,10*ROW('Hygiene Data'!F95))="","",OFFSET('Hygiene Data'!$F$12,0,10*ROW('Hygiene Data'!F95)))</f>
        <v/>
      </c>
      <c r="DY101" s="35" t="str">
        <f ca="true">+IF(OFFSET('Hygiene Data'!$F$13,0,10*ROW('Hygiene Data'!F95))="","",OFFSET('Hygiene Data'!$F$13,0,10*ROW('Hygiene Data'!F95)))</f>
        <v/>
      </c>
      <c r="DZ101" s="35" t="str">
        <f ca="true">+IF(OFFSET('Hygiene Data'!$F$14,0,10*ROW('Hygiene Data'!F95))="","",OFFSET('Hygiene Data'!$F$14,0,10*ROW('Hygiene Data'!F95)))</f>
        <v/>
      </c>
      <c r="EA101" s="35" t="str">
        <f ca="true">+IF(OFFSET('Hygiene Data'!$G$12,0,10*ROW('Hygiene Data'!G95))="","",OFFSET('Hygiene Data'!$G$12,0,10*ROW('Hygiene Data'!G95)))</f>
        <v/>
      </c>
      <c r="EB101" s="35" t="str">
        <f ca="true">+IF(OFFSET('Hygiene Data'!$G$13,0,10*ROW('Hygiene Data'!G95))="","",OFFSET('Hygiene Data'!$G$13,0,10*ROW('Hygiene Data'!G95)))</f>
        <v/>
      </c>
      <c r="EC101" s="35" t="str">
        <f ca="true">+IF(OFFSET('Hygiene Data'!$G$14,0,10*ROW('Hygiene Data'!G95))="","",OFFSET('Hygiene Data'!$G$14,0,10*ROW('Hygiene Data'!G95)))</f>
        <v/>
      </c>
      <c r="ED101" s="35" t="str">
        <f ca="true">+IF(OFFSET('Hygiene Data'!$H$12,0,10*ROW('Hygiene Data'!H95))="","",OFFSET('Hygiene Data'!$H$12,0,10*ROW('Hygiene Data'!H95)))</f>
        <v/>
      </c>
      <c r="EE101" s="35" t="str">
        <f ca="true">+IF(OFFSET('Hygiene Data'!$H$13,0,10*ROW('Hygiene Data'!H95))="","",OFFSET('Hygiene Data'!$H$13,0,10*ROW('Hygiene Data'!H95)))</f>
        <v/>
      </c>
      <c r="EF101" s="35" t="str">
        <f ca="true">+IF(OFFSET('Hygiene Data'!$H$14,0,10*ROW('Hygiene Data'!H95))="","",OFFSET('Hygiene Data'!$H$14,0,10*ROW('Hygiene Data'!H95)))</f>
        <v/>
      </c>
    </row>
    <row r="102" x14ac:dyDescent="0.2">
      <c r="A102" s="58" t="str">
        <f ca="true">+IF(OFFSET('Water Data'!$B$1,0,10*ROW('Water Data'!B99))="","",OFFSET('Water Data'!$B$1,0,10*ROW('Water Data'!B99)))</f>
        <v/>
      </c>
      <c r="B102" s="58" t="str">
        <f ca="true">+IF(OFFSET('Water Data'!$A$3,0,10*ROW('Water Data'!A99))="","",OFFSET('Water Data'!$A$3,0,10*ROW('Water Data'!A99)))</f>
        <v/>
      </c>
      <c r="C102" s="58" t="str">
        <f ca="true">+IF(OFFSET('Water Data'!$C$3,0,10*ROW('Water Data'!C99))="","",OFFSET('Water Data'!$C$3,0,10*ROW('Water Data'!C99)))</f>
        <v/>
      </c>
      <c r="D102" s="247"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7"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7"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7"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7"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7"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7"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7"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7"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7"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7"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7"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7"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7"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7"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7"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7"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7"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8"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8"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8"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8"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8"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8"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8"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8"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8"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8"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8"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8"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8"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8"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8"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8"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8"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8"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8"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8"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8"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8"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8"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8"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8"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8"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8"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8"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8"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8"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9"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9"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9"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9"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9"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9"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9"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9"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9"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9"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9"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9"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9"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9"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9"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9"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9"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9"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5" t="str">
        <f ca="true">+IF(OFFSET('Water Data'!$C$28,0,10*ROW('Water Data'!C96))="","",OFFSET('Water Data'!$C$28,0,10*ROW('Water Data'!C96)))</f>
        <v/>
      </c>
      <c r="BT102" s="35" t="str">
        <f ca="true">+IF(OFFSET('Water Data'!$C$29,0,10*ROW('Water Data'!C96))="","",OFFSET('Water Data'!$C$29,0,10*ROW('Water Data'!C96)))</f>
        <v/>
      </c>
      <c r="BU102" s="35" t="str">
        <f ca="true">+IF(OFFSET('Water Data'!$C$30,0,10*ROW('Water Data'!C96))="","",OFFSET('Water Data'!$C$30,0,10*ROW('Water Data'!C96)))</f>
        <v/>
      </c>
      <c r="BV102" s="35" t="str">
        <f ca="true">+IF(OFFSET('Water Data'!$D$28,0,10*ROW('Water Data'!D96))="","",OFFSET('Water Data'!$D$28,0,10*ROW('Water Data'!D96)))</f>
        <v/>
      </c>
      <c r="BW102" s="35" t="str">
        <f ca="true">+IF(OFFSET('Water Data'!$D$29,0,10*ROW('Water Data'!D96))="","",OFFSET('Water Data'!$D$29,0,10*ROW('Water Data'!D96)))</f>
        <v/>
      </c>
      <c r="BX102" s="35" t="str">
        <f ca="true">+IF(OFFSET('Water Data'!$D$30,0,10*ROW('Water Data'!D96))="","",OFFSET('Water Data'!$D$30,0,10*ROW('Water Data'!D96)))</f>
        <v/>
      </c>
      <c r="BY102" s="35" t="str">
        <f ca="true">+IF(OFFSET('Water Data'!$E$28,0,10*ROW('Water Data'!E96))="","",OFFSET('Water Data'!$E$28,0,10*ROW('Water Data'!E96)))</f>
        <v/>
      </c>
      <c r="BZ102" s="35" t="str">
        <f ca="true">+IF(OFFSET('Water Data'!$E$29,0,10*ROW('Water Data'!E96))="","",OFFSET('Water Data'!$E$29,0,10*ROW('Water Data'!E96)))</f>
        <v/>
      </c>
      <c r="CA102" s="35" t="str">
        <f ca="true">+IF(OFFSET('Water Data'!$E$30,0,10*ROW('Water Data'!E96))="","",OFFSET('Water Data'!$E$30,0,10*ROW('Water Data'!E96)))</f>
        <v/>
      </c>
      <c r="CB102" s="35" t="str">
        <f ca="true">+IF(OFFSET('Water Data'!$F$28,0,10*ROW('Water Data'!F96))="","",OFFSET('Water Data'!$F$28,0,10*ROW('Water Data'!F96)))</f>
        <v/>
      </c>
      <c r="CC102" s="35" t="str">
        <f ca="true">+IF(OFFSET('Water Data'!$F$29,0,10*ROW('Water Data'!F96))="","",OFFSET('Water Data'!$F$29,0,10*ROW('Water Data'!F96)))</f>
        <v/>
      </c>
      <c r="CD102" s="35" t="str">
        <f ca="true">+IF(OFFSET('Water Data'!$F$30,0,10*ROW('Water Data'!F96))="","",OFFSET('Water Data'!$F$30,0,10*ROW('Water Data'!F96)))</f>
        <v/>
      </c>
      <c r="CE102" s="35" t="str">
        <f ca="true">+IF(OFFSET('Water Data'!$G$28,0,10*ROW('Water Data'!G96))="","",OFFSET('Water Data'!$G$28,0,10*ROW('Water Data'!G96)))</f>
        <v/>
      </c>
      <c r="CF102" s="35" t="str">
        <f ca="true">+IF(OFFSET('Water Data'!$G$29,0,10*ROW('Water Data'!G96))="","",OFFSET('Water Data'!$G$29,0,10*ROW('Water Data'!G96)))</f>
        <v/>
      </c>
      <c r="CG102" s="35" t="str">
        <f ca="true">+IF(OFFSET('Water Data'!$G$30,0,10*ROW('Water Data'!G96))="","",OFFSET('Water Data'!$G$30,0,10*ROW('Water Data'!G96)))</f>
        <v/>
      </c>
      <c r="CH102" s="35" t="str">
        <f ca="true">+IF(OFFSET('Water Data'!$H$28,0,10*ROW('Water Data'!H96))="","",OFFSET('Water Data'!$H$28,0,10*ROW('Water Data'!H96)))</f>
        <v/>
      </c>
      <c r="CI102" s="35" t="str">
        <f ca="true">+IF(OFFSET('Water Data'!$H$29,0,10*ROW('Water Data'!H96))="","",OFFSET('Water Data'!$H$29,0,10*ROW('Water Data'!H96)))</f>
        <v/>
      </c>
      <c r="CJ102" s="35" t="str">
        <f ca="true">+IF(OFFSET('Water Data'!$H$30,0,10*ROW('Water Data'!H96))="","",OFFSET('Water Data'!$H$30,0,10*ROW('Water Data'!H96)))</f>
        <v/>
      </c>
      <c r="CK102" s="35" t="str">
        <f ca="true">+IF(OFFSET('Sanitation Data'!$C$29,0,10*ROW('Sanitation Data'!C96))="","",OFFSET('Sanitation Data'!$C$29,0,10*ROW('Sanitation Data'!C96)))</f>
        <v/>
      </c>
      <c r="CL102" s="35" t="str">
        <f ca="true">+IF(OFFSET('Sanitation Data'!$C$30,0,10*ROW('Sanitation Data'!C96))="","",OFFSET('Sanitation Data'!$C$30,0,10*ROW('Sanitation Data'!C96)))</f>
        <v/>
      </c>
      <c r="CM102" s="35" t="str">
        <f ca="true">+IF(OFFSET('Sanitation Data'!$C$31,0,10*ROW('Sanitation Data'!C96))="","",OFFSET('Sanitation Data'!$C$31,0,10*ROW('Sanitation Data'!C96)))</f>
        <v/>
      </c>
      <c r="CN102" s="35" t="str">
        <f ca="true">+IF(OFFSET('Sanitation Data'!$C$32,0,10*ROW('Sanitation Data'!C96))="","",OFFSET('Sanitation Data'!$C$32,0,10*ROW('Sanitation Data'!C96)))</f>
        <v/>
      </c>
      <c r="CO102" s="35" t="str">
        <f ca="true">+IF(OFFSET('Sanitation Data'!$C$33,0,10*ROW('Sanitation Data'!C96))="","",OFFSET('Sanitation Data'!$C$33,0,10*ROW('Sanitation Data'!C96)))</f>
        <v/>
      </c>
      <c r="CP102" s="35" t="str">
        <f ca="true">+IF(OFFSET('Sanitation Data'!$D$29,0,10*ROW('Sanitation Data'!D96))="","",OFFSET('Sanitation Data'!$D$29,0,10*ROW('Sanitation Data'!D96)))</f>
        <v/>
      </c>
      <c r="CQ102" s="35" t="str">
        <f ca="true">+IF(OFFSET('Sanitation Data'!$D$30,0,10*ROW('Sanitation Data'!D96))="","",OFFSET('Sanitation Data'!$D$30,0,10*ROW('Sanitation Data'!D96)))</f>
        <v/>
      </c>
      <c r="CR102" s="35" t="str">
        <f ca="true">+IF(OFFSET('Sanitation Data'!$D$31,0,10*ROW('Sanitation Data'!D96))="","",OFFSET('Sanitation Data'!$D$31,0,10*ROW('Sanitation Data'!D96)))</f>
        <v/>
      </c>
      <c r="CS102" s="35" t="str">
        <f ca="true">+IF(OFFSET('Sanitation Data'!$D$32,0,10*ROW('Sanitation Data'!D96))="","",OFFSET('Sanitation Data'!$D$32,0,10*ROW('Sanitation Data'!D96)))</f>
        <v/>
      </c>
      <c r="CT102" s="35" t="str">
        <f ca="true">+IF(OFFSET('Sanitation Data'!$D$33,0,10*ROW('Sanitation Data'!D96))="","",OFFSET('Sanitation Data'!$D$33,0,10*ROW('Sanitation Data'!D96)))</f>
        <v/>
      </c>
      <c r="CU102" s="35" t="str">
        <f ca="true">+IF(OFFSET('Sanitation Data'!$E$29,0,10*ROW('Sanitation Data'!E96))="","",OFFSET('Sanitation Data'!$E$29,0,10*ROW('Sanitation Data'!E96)))</f>
        <v/>
      </c>
      <c r="CV102" s="35" t="str">
        <f ca="true">+IF(OFFSET('Sanitation Data'!$E$30,0,10*ROW('Sanitation Data'!E96))="","",OFFSET('Sanitation Data'!$E$30,0,10*ROW('Sanitation Data'!E96)))</f>
        <v/>
      </c>
      <c r="CW102" s="35" t="str">
        <f ca="true">+IF(OFFSET('Sanitation Data'!$E$31,0,10*ROW('Sanitation Data'!E96))="","",OFFSET('Sanitation Data'!$E$31,0,10*ROW('Sanitation Data'!E96)))</f>
        <v/>
      </c>
      <c r="CX102" s="35" t="str">
        <f ca="true">+IF(OFFSET('Sanitation Data'!$E$32,0,10*ROW('Sanitation Data'!E96))="","",OFFSET('Sanitation Data'!$E$32,0,10*ROW('Sanitation Data'!E96)))</f>
        <v/>
      </c>
      <c r="CY102" s="35" t="str">
        <f ca="true">+IF(OFFSET('Sanitation Data'!$E$33,0,10*ROW('Sanitation Data'!E96))="","",OFFSET('Sanitation Data'!$E$33,0,10*ROW('Sanitation Data'!E96)))</f>
        <v/>
      </c>
      <c r="CZ102" s="35" t="str">
        <f ca="true">+IF(OFFSET('Sanitation Data'!$F$29,0,10*ROW('Sanitation Data'!F96))="","",OFFSET('Sanitation Data'!$F$29,0,10*ROW('Sanitation Data'!F96)))</f>
        <v/>
      </c>
      <c r="DA102" s="35" t="str">
        <f ca="true">+IF(OFFSET('Sanitation Data'!$F$30,0,10*ROW('Sanitation Data'!F96))="","",OFFSET('Sanitation Data'!$F$30,0,10*ROW('Sanitation Data'!F96)))</f>
        <v/>
      </c>
      <c r="DB102" s="35" t="str">
        <f ca="true">+IF(OFFSET('Sanitation Data'!$F$31,0,10*ROW('Sanitation Data'!F96))="","",OFFSET('Sanitation Data'!$F$31,0,10*ROW('Sanitation Data'!F96)))</f>
        <v/>
      </c>
      <c r="DC102" s="35" t="str">
        <f ca="true">+IF(OFFSET('Sanitation Data'!$F$32,0,10*ROW('Sanitation Data'!F96))="","",OFFSET('Sanitation Data'!$F$32,0,10*ROW('Sanitation Data'!F96)))</f>
        <v/>
      </c>
      <c r="DD102" s="35" t="str">
        <f ca="true">+IF(OFFSET('Sanitation Data'!$F$33,0,10*ROW('Sanitation Data'!F96))="","",OFFSET('Sanitation Data'!$F$33,0,10*ROW('Sanitation Data'!F96)))</f>
        <v/>
      </c>
      <c r="DE102" s="35" t="str">
        <f ca="true">+IF(OFFSET('Sanitation Data'!$G$29,0,10*ROW('Sanitation Data'!G96))="","",OFFSET('Sanitation Data'!$G$29,0,10*ROW('Sanitation Data'!G96)))</f>
        <v/>
      </c>
      <c r="DF102" s="35" t="str">
        <f ca="true">+IF(OFFSET('Sanitation Data'!$G$30,0,10*ROW('Sanitation Data'!G96))="","",OFFSET('Sanitation Data'!$G$30,0,10*ROW('Sanitation Data'!G96)))</f>
        <v/>
      </c>
      <c r="DG102" s="35" t="str">
        <f ca="true">+IF(OFFSET('Sanitation Data'!$G$31,0,10*ROW('Sanitation Data'!G96))="","",OFFSET('Sanitation Data'!$G$31,0,10*ROW('Sanitation Data'!G96)))</f>
        <v/>
      </c>
      <c r="DH102" s="35" t="str">
        <f ca="true">+IF(OFFSET('Sanitation Data'!$G$32,0,10*ROW('Sanitation Data'!G96))="","",OFFSET('Sanitation Data'!$G$32,0,10*ROW('Sanitation Data'!G96)))</f>
        <v/>
      </c>
      <c r="DI102" s="35" t="str">
        <f ca="true">+IF(OFFSET('Sanitation Data'!$G$33,0,10*ROW('Sanitation Data'!G96))="","",OFFSET('Sanitation Data'!$G$33,0,10*ROW('Sanitation Data'!G96)))</f>
        <v/>
      </c>
      <c r="DJ102" s="35" t="str">
        <f ca="true">+IF(OFFSET('Sanitation Data'!$H$29,0,10*ROW('Sanitation Data'!H96))="","",OFFSET('Sanitation Data'!$H$29,0,10*ROW('Sanitation Data'!H96)))</f>
        <v/>
      </c>
      <c r="DK102" s="35" t="str">
        <f ca="true">+IF(OFFSET('Sanitation Data'!$H$30,0,10*ROW('Sanitation Data'!H96))="","",OFFSET('Sanitation Data'!$H$30,0,10*ROW('Sanitation Data'!H96)))</f>
        <v/>
      </c>
      <c r="DL102" s="35" t="str">
        <f ca="true">+IF(OFFSET('Sanitation Data'!$H$31,0,10*ROW('Sanitation Data'!H96))="","",OFFSET('Sanitation Data'!$H$31,0,10*ROW('Sanitation Data'!H96)))</f>
        <v/>
      </c>
      <c r="DM102" s="35" t="str">
        <f ca="true">+IF(OFFSET('Sanitation Data'!$H$32,0,10*ROW('Sanitation Data'!H96))="","",OFFSET('Sanitation Data'!$H$32,0,10*ROW('Sanitation Data'!H96)))</f>
        <v/>
      </c>
      <c r="DN102" s="35" t="str">
        <f ca="true">+IF(OFFSET('Sanitation Data'!$H$33,0,10*ROW('Sanitation Data'!H96))="","",OFFSET('Sanitation Data'!$H$33,0,10*ROW('Sanitation Data'!H96)))</f>
        <v/>
      </c>
      <c r="DO102" s="35" t="str">
        <f ca="true">+IF(OFFSET('Hygiene Data'!$C$12,0,10*ROW('Hygiene Data'!C96))="","",OFFSET('Hygiene Data'!$C$12,0,10*ROW('Hygiene Data'!C96)))</f>
        <v/>
      </c>
      <c r="DP102" s="35" t="str">
        <f ca="true">+IF(OFFSET('Hygiene Data'!$C$13,0,10*ROW('Hygiene Data'!C96))="","",OFFSET('Hygiene Data'!$C$13,0,10*ROW('Hygiene Data'!C96)))</f>
        <v/>
      </c>
      <c r="DQ102" s="35" t="str">
        <f ca="true">+IF(OFFSET('Hygiene Data'!$C$14,0,10*ROW('Hygiene Data'!C96))="","",OFFSET('Hygiene Data'!$C$14,0,10*ROW('Hygiene Data'!C96)))</f>
        <v/>
      </c>
      <c r="DR102" s="35" t="str">
        <f ca="true">+IF(OFFSET('Hygiene Data'!$D$12,0,10*ROW('Hygiene Data'!D96))="","",OFFSET('Hygiene Data'!$D$12,0,10*ROW('Hygiene Data'!D96)))</f>
        <v/>
      </c>
      <c r="DS102" s="35" t="str">
        <f ca="true">+IF(OFFSET('Hygiene Data'!$D$13,0,10*ROW('Hygiene Data'!D96))="","",OFFSET('Hygiene Data'!$D$13,0,10*ROW('Hygiene Data'!D96)))</f>
        <v/>
      </c>
      <c r="DT102" s="35" t="str">
        <f ca="true">+IF(OFFSET('Hygiene Data'!$D$14,0,10*ROW('Hygiene Data'!D96))="","",OFFSET('Hygiene Data'!$D$14,0,10*ROW('Hygiene Data'!D96)))</f>
        <v/>
      </c>
      <c r="DU102" s="35" t="str">
        <f ca="true">+IF(OFFSET('Hygiene Data'!$E$12,0,10*ROW('Hygiene Data'!E96))="","",OFFSET('Hygiene Data'!$E$12,0,10*ROW('Hygiene Data'!E96)))</f>
        <v/>
      </c>
      <c r="DV102" s="35" t="str">
        <f ca="true">+IF(OFFSET('Hygiene Data'!$E$13,0,10*ROW('Hygiene Data'!E96))="","",OFFSET('Hygiene Data'!$E$13,0,10*ROW('Hygiene Data'!E96)))</f>
        <v/>
      </c>
      <c r="DW102" s="35" t="str">
        <f ca="true">+IF(OFFSET('Hygiene Data'!$E$14,0,10*ROW('Hygiene Data'!E96))="","",OFFSET('Hygiene Data'!$E$14,0,10*ROW('Hygiene Data'!E96)))</f>
        <v/>
      </c>
      <c r="DX102" s="35" t="str">
        <f ca="true">+IF(OFFSET('Hygiene Data'!$F$12,0,10*ROW('Hygiene Data'!F96))="","",OFFSET('Hygiene Data'!$F$12,0,10*ROW('Hygiene Data'!F96)))</f>
        <v/>
      </c>
      <c r="DY102" s="35" t="str">
        <f ca="true">+IF(OFFSET('Hygiene Data'!$F$13,0,10*ROW('Hygiene Data'!F96))="","",OFFSET('Hygiene Data'!$F$13,0,10*ROW('Hygiene Data'!F96)))</f>
        <v/>
      </c>
      <c r="DZ102" s="35" t="str">
        <f ca="true">+IF(OFFSET('Hygiene Data'!$F$14,0,10*ROW('Hygiene Data'!F96))="","",OFFSET('Hygiene Data'!$F$14,0,10*ROW('Hygiene Data'!F96)))</f>
        <v/>
      </c>
      <c r="EA102" s="35" t="str">
        <f ca="true">+IF(OFFSET('Hygiene Data'!$G$12,0,10*ROW('Hygiene Data'!G96))="","",OFFSET('Hygiene Data'!$G$12,0,10*ROW('Hygiene Data'!G96)))</f>
        <v/>
      </c>
      <c r="EB102" s="35" t="str">
        <f ca="true">+IF(OFFSET('Hygiene Data'!$G$13,0,10*ROW('Hygiene Data'!G96))="","",OFFSET('Hygiene Data'!$G$13,0,10*ROW('Hygiene Data'!G96)))</f>
        <v/>
      </c>
      <c r="EC102" s="35" t="str">
        <f ca="true">+IF(OFFSET('Hygiene Data'!$G$14,0,10*ROW('Hygiene Data'!G96))="","",OFFSET('Hygiene Data'!$G$14,0,10*ROW('Hygiene Data'!G96)))</f>
        <v/>
      </c>
      <c r="ED102" s="35" t="str">
        <f ca="true">+IF(OFFSET('Hygiene Data'!$H$12,0,10*ROW('Hygiene Data'!H96))="","",OFFSET('Hygiene Data'!$H$12,0,10*ROW('Hygiene Data'!H96)))</f>
        <v/>
      </c>
      <c r="EE102" s="35" t="str">
        <f ca="true">+IF(OFFSET('Hygiene Data'!$H$13,0,10*ROW('Hygiene Data'!H96))="","",OFFSET('Hygiene Data'!$H$13,0,10*ROW('Hygiene Data'!H96)))</f>
        <v/>
      </c>
      <c r="EF102" s="35" t="str">
        <f ca="true">+IF(OFFSET('Hygiene Data'!$H$14,0,10*ROW('Hygiene Data'!H96))="","",OFFSET('Hygiene Data'!$H$14,0,10*ROW('Hygiene Data'!H96)))</f>
        <v/>
      </c>
    </row>
    <row r="103" x14ac:dyDescent="0.2">
      <c r="A103" s="58" t="str">
        <f ca="true">+IF(OFFSET('Water Data'!$B$1,0,10*ROW('Water Data'!B100))="","",OFFSET('Water Data'!$B$1,0,10*ROW('Water Data'!B100)))</f>
        <v/>
      </c>
      <c r="B103" s="58" t="str">
        <f ca="true">+IF(OFFSET('Water Data'!$A$3,0,10*ROW('Water Data'!A100))="","",OFFSET('Water Data'!$A$3,0,10*ROW('Water Data'!A100)))</f>
        <v/>
      </c>
      <c r="C103" s="58" t="str">
        <f ca="true">+IF(OFFSET('Water Data'!$C$3,0,10*ROW('Water Data'!C100))="","",OFFSET('Water Data'!$C$3,0,10*ROW('Water Data'!C100)))</f>
        <v/>
      </c>
      <c r="D103" s="247"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7"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7"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7"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7"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7"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7"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7"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7"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7"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7"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7"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7"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7"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7"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7"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7"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7"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8"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8"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8"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8"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8"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8"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8"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8"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8"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8"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8"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8"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8"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8"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8"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8"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8"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8"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8"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8"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8"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8"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8"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8"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8"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8"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8"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8"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8"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8"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9"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9"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9"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9"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9"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9"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9"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9"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9"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9"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9"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9"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9"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9"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9"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9"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9"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9"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5" t="str">
        <f ca="true">+IF(OFFSET('Water Data'!$C$28,0,10*ROW('Water Data'!C97))="","",OFFSET('Water Data'!$C$28,0,10*ROW('Water Data'!C97)))</f>
        <v/>
      </c>
      <c r="BT103" s="35" t="str">
        <f ca="true">+IF(OFFSET('Water Data'!$C$29,0,10*ROW('Water Data'!C97))="","",OFFSET('Water Data'!$C$29,0,10*ROW('Water Data'!C97)))</f>
        <v/>
      </c>
      <c r="BU103" s="35" t="str">
        <f ca="true">+IF(OFFSET('Water Data'!$C$30,0,10*ROW('Water Data'!C97))="","",OFFSET('Water Data'!$C$30,0,10*ROW('Water Data'!C97)))</f>
        <v/>
      </c>
      <c r="BV103" s="35" t="str">
        <f ca="true">+IF(OFFSET('Water Data'!$D$28,0,10*ROW('Water Data'!D97))="","",OFFSET('Water Data'!$D$28,0,10*ROW('Water Data'!D97)))</f>
        <v/>
      </c>
      <c r="BW103" s="35" t="str">
        <f ca="true">+IF(OFFSET('Water Data'!$D$29,0,10*ROW('Water Data'!D97))="","",OFFSET('Water Data'!$D$29,0,10*ROW('Water Data'!D97)))</f>
        <v/>
      </c>
      <c r="BX103" s="35" t="str">
        <f ca="true">+IF(OFFSET('Water Data'!$D$30,0,10*ROW('Water Data'!D97))="","",OFFSET('Water Data'!$D$30,0,10*ROW('Water Data'!D97)))</f>
        <v/>
      </c>
      <c r="BY103" s="35" t="str">
        <f ca="true">+IF(OFFSET('Water Data'!$E$28,0,10*ROW('Water Data'!E97))="","",OFFSET('Water Data'!$E$28,0,10*ROW('Water Data'!E97)))</f>
        <v/>
      </c>
      <c r="BZ103" s="35" t="str">
        <f ca="true">+IF(OFFSET('Water Data'!$E$29,0,10*ROW('Water Data'!E97))="","",OFFSET('Water Data'!$E$29,0,10*ROW('Water Data'!E97)))</f>
        <v/>
      </c>
      <c r="CA103" s="35" t="str">
        <f ca="true">+IF(OFFSET('Water Data'!$E$30,0,10*ROW('Water Data'!E97))="","",OFFSET('Water Data'!$E$30,0,10*ROW('Water Data'!E97)))</f>
        <v/>
      </c>
      <c r="CB103" s="35" t="str">
        <f ca="true">+IF(OFFSET('Water Data'!$F$28,0,10*ROW('Water Data'!F97))="","",OFFSET('Water Data'!$F$28,0,10*ROW('Water Data'!F97)))</f>
        <v/>
      </c>
      <c r="CC103" s="35" t="str">
        <f ca="true">+IF(OFFSET('Water Data'!$F$29,0,10*ROW('Water Data'!F97))="","",OFFSET('Water Data'!$F$29,0,10*ROW('Water Data'!F97)))</f>
        <v/>
      </c>
      <c r="CD103" s="35" t="str">
        <f ca="true">+IF(OFFSET('Water Data'!$F$30,0,10*ROW('Water Data'!F97))="","",OFFSET('Water Data'!$F$30,0,10*ROW('Water Data'!F97)))</f>
        <v/>
      </c>
      <c r="CE103" s="35" t="str">
        <f ca="true">+IF(OFFSET('Water Data'!$G$28,0,10*ROW('Water Data'!G97))="","",OFFSET('Water Data'!$G$28,0,10*ROW('Water Data'!G97)))</f>
        <v/>
      </c>
      <c r="CF103" s="35" t="str">
        <f ca="true">+IF(OFFSET('Water Data'!$G$29,0,10*ROW('Water Data'!G97))="","",OFFSET('Water Data'!$G$29,0,10*ROW('Water Data'!G97)))</f>
        <v/>
      </c>
      <c r="CG103" s="35" t="str">
        <f ca="true">+IF(OFFSET('Water Data'!$G$30,0,10*ROW('Water Data'!G97))="","",OFFSET('Water Data'!$G$30,0,10*ROW('Water Data'!G97)))</f>
        <v/>
      </c>
      <c r="CH103" s="35" t="str">
        <f ca="true">+IF(OFFSET('Water Data'!$H$28,0,10*ROW('Water Data'!H97))="","",OFFSET('Water Data'!$H$28,0,10*ROW('Water Data'!H97)))</f>
        <v/>
      </c>
      <c r="CI103" s="35" t="str">
        <f ca="true">+IF(OFFSET('Water Data'!$H$29,0,10*ROW('Water Data'!H97))="","",OFFSET('Water Data'!$H$29,0,10*ROW('Water Data'!H97)))</f>
        <v/>
      </c>
      <c r="CJ103" s="35" t="str">
        <f ca="true">+IF(OFFSET('Water Data'!$H$30,0,10*ROW('Water Data'!H97))="","",OFFSET('Water Data'!$H$30,0,10*ROW('Water Data'!H97)))</f>
        <v/>
      </c>
      <c r="CK103" s="35" t="str">
        <f ca="true">+IF(OFFSET('Sanitation Data'!$C$29,0,10*ROW('Sanitation Data'!C97))="","",OFFSET('Sanitation Data'!$C$29,0,10*ROW('Sanitation Data'!C97)))</f>
        <v/>
      </c>
      <c r="CL103" s="35" t="str">
        <f ca="true">+IF(OFFSET('Sanitation Data'!$C$30,0,10*ROW('Sanitation Data'!C97))="","",OFFSET('Sanitation Data'!$C$30,0,10*ROW('Sanitation Data'!C97)))</f>
        <v/>
      </c>
      <c r="CM103" s="35" t="str">
        <f ca="true">+IF(OFFSET('Sanitation Data'!$C$31,0,10*ROW('Sanitation Data'!C97))="","",OFFSET('Sanitation Data'!$C$31,0,10*ROW('Sanitation Data'!C97)))</f>
        <v/>
      </c>
      <c r="CN103" s="35" t="str">
        <f ca="true">+IF(OFFSET('Sanitation Data'!$C$32,0,10*ROW('Sanitation Data'!C97))="","",OFFSET('Sanitation Data'!$C$32,0,10*ROW('Sanitation Data'!C97)))</f>
        <v/>
      </c>
      <c r="CO103" s="35" t="str">
        <f ca="true">+IF(OFFSET('Sanitation Data'!$C$33,0,10*ROW('Sanitation Data'!C97))="","",OFFSET('Sanitation Data'!$C$33,0,10*ROW('Sanitation Data'!C97)))</f>
        <v/>
      </c>
      <c r="CP103" s="35" t="str">
        <f ca="true">+IF(OFFSET('Sanitation Data'!$D$29,0,10*ROW('Sanitation Data'!D97))="","",OFFSET('Sanitation Data'!$D$29,0,10*ROW('Sanitation Data'!D97)))</f>
        <v/>
      </c>
      <c r="CQ103" s="35" t="str">
        <f ca="true">+IF(OFFSET('Sanitation Data'!$D$30,0,10*ROW('Sanitation Data'!D97))="","",OFFSET('Sanitation Data'!$D$30,0,10*ROW('Sanitation Data'!D97)))</f>
        <v/>
      </c>
      <c r="CR103" s="35" t="str">
        <f ca="true">+IF(OFFSET('Sanitation Data'!$D$31,0,10*ROW('Sanitation Data'!D97))="","",OFFSET('Sanitation Data'!$D$31,0,10*ROW('Sanitation Data'!D97)))</f>
        <v/>
      </c>
      <c r="CS103" s="35" t="str">
        <f ca="true">+IF(OFFSET('Sanitation Data'!$D$32,0,10*ROW('Sanitation Data'!D97))="","",OFFSET('Sanitation Data'!$D$32,0,10*ROW('Sanitation Data'!D97)))</f>
        <v/>
      </c>
      <c r="CT103" s="35" t="str">
        <f ca="true">+IF(OFFSET('Sanitation Data'!$D$33,0,10*ROW('Sanitation Data'!D97))="","",OFFSET('Sanitation Data'!$D$33,0,10*ROW('Sanitation Data'!D97)))</f>
        <v/>
      </c>
      <c r="CU103" s="35" t="str">
        <f ca="true">+IF(OFFSET('Sanitation Data'!$E$29,0,10*ROW('Sanitation Data'!E97))="","",OFFSET('Sanitation Data'!$E$29,0,10*ROW('Sanitation Data'!E97)))</f>
        <v/>
      </c>
      <c r="CV103" s="35" t="str">
        <f ca="true">+IF(OFFSET('Sanitation Data'!$E$30,0,10*ROW('Sanitation Data'!E97))="","",OFFSET('Sanitation Data'!$E$30,0,10*ROW('Sanitation Data'!E97)))</f>
        <v/>
      </c>
      <c r="CW103" s="35" t="str">
        <f ca="true">+IF(OFFSET('Sanitation Data'!$E$31,0,10*ROW('Sanitation Data'!E97))="","",OFFSET('Sanitation Data'!$E$31,0,10*ROW('Sanitation Data'!E97)))</f>
        <v/>
      </c>
      <c r="CX103" s="35" t="str">
        <f ca="true">+IF(OFFSET('Sanitation Data'!$E$32,0,10*ROW('Sanitation Data'!E97))="","",OFFSET('Sanitation Data'!$E$32,0,10*ROW('Sanitation Data'!E97)))</f>
        <v/>
      </c>
      <c r="CY103" s="35" t="str">
        <f ca="true">+IF(OFFSET('Sanitation Data'!$E$33,0,10*ROW('Sanitation Data'!E97))="","",OFFSET('Sanitation Data'!$E$33,0,10*ROW('Sanitation Data'!E97)))</f>
        <v/>
      </c>
      <c r="CZ103" s="35" t="str">
        <f ca="true">+IF(OFFSET('Sanitation Data'!$F$29,0,10*ROW('Sanitation Data'!F97))="","",OFFSET('Sanitation Data'!$F$29,0,10*ROW('Sanitation Data'!F97)))</f>
        <v/>
      </c>
      <c r="DA103" s="35" t="str">
        <f ca="true">+IF(OFFSET('Sanitation Data'!$F$30,0,10*ROW('Sanitation Data'!F97))="","",OFFSET('Sanitation Data'!$F$30,0,10*ROW('Sanitation Data'!F97)))</f>
        <v/>
      </c>
      <c r="DB103" s="35" t="str">
        <f ca="true">+IF(OFFSET('Sanitation Data'!$F$31,0,10*ROW('Sanitation Data'!F97))="","",OFFSET('Sanitation Data'!$F$31,0,10*ROW('Sanitation Data'!F97)))</f>
        <v/>
      </c>
      <c r="DC103" s="35" t="str">
        <f ca="true">+IF(OFFSET('Sanitation Data'!$F$32,0,10*ROW('Sanitation Data'!F97))="","",OFFSET('Sanitation Data'!$F$32,0,10*ROW('Sanitation Data'!F97)))</f>
        <v/>
      </c>
      <c r="DD103" s="35" t="str">
        <f ca="true">+IF(OFFSET('Sanitation Data'!$F$33,0,10*ROW('Sanitation Data'!F97))="","",OFFSET('Sanitation Data'!$F$33,0,10*ROW('Sanitation Data'!F97)))</f>
        <v/>
      </c>
      <c r="DE103" s="35" t="str">
        <f ca="true">+IF(OFFSET('Sanitation Data'!$G$29,0,10*ROW('Sanitation Data'!G97))="","",OFFSET('Sanitation Data'!$G$29,0,10*ROW('Sanitation Data'!G97)))</f>
        <v/>
      </c>
      <c r="DF103" s="35" t="str">
        <f ca="true">+IF(OFFSET('Sanitation Data'!$G$30,0,10*ROW('Sanitation Data'!G97))="","",OFFSET('Sanitation Data'!$G$30,0,10*ROW('Sanitation Data'!G97)))</f>
        <v/>
      </c>
      <c r="DG103" s="35" t="str">
        <f ca="true">+IF(OFFSET('Sanitation Data'!$G$31,0,10*ROW('Sanitation Data'!G97))="","",OFFSET('Sanitation Data'!$G$31,0,10*ROW('Sanitation Data'!G97)))</f>
        <v/>
      </c>
      <c r="DH103" s="35" t="str">
        <f ca="true">+IF(OFFSET('Sanitation Data'!$G$32,0,10*ROW('Sanitation Data'!G97))="","",OFFSET('Sanitation Data'!$G$32,0,10*ROW('Sanitation Data'!G97)))</f>
        <v/>
      </c>
      <c r="DI103" s="35" t="str">
        <f ca="true">+IF(OFFSET('Sanitation Data'!$G$33,0,10*ROW('Sanitation Data'!G97))="","",OFFSET('Sanitation Data'!$G$33,0,10*ROW('Sanitation Data'!G97)))</f>
        <v/>
      </c>
      <c r="DJ103" s="35" t="str">
        <f ca="true">+IF(OFFSET('Sanitation Data'!$H$29,0,10*ROW('Sanitation Data'!H97))="","",OFFSET('Sanitation Data'!$H$29,0,10*ROW('Sanitation Data'!H97)))</f>
        <v/>
      </c>
      <c r="DK103" s="35" t="str">
        <f ca="true">+IF(OFFSET('Sanitation Data'!$H$30,0,10*ROW('Sanitation Data'!H97))="","",OFFSET('Sanitation Data'!$H$30,0,10*ROW('Sanitation Data'!H97)))</f>
        <v/>
      </c>
      <c r="DL103" s="35" t="str">
        <f ca="true">+IF(OFFSET('Sanitation Data'!$H$31,0,10*ROW('Sanitation Data'!H97))="","",OFFSET('Sanitation Data'!$H$31,0,10*ROW('Sanitation Data'!H97)))</f>
        <v/>
      </c>
      <c r="DM103" s="35" t="str">
        <f ca="true">+IF(OFFSET('Sanitation Data'!$H$32,0,10*ROW('Sanitation Data'!H97))="","",OFFSET('Sanitation Data'!$H$32,0,10*ROW('Sanitation Data'!H97)))</f>
        <v/>
      </c>
      <c r="DN103" s="35" t="str">
        <f ca="true">+IF(OFFSET('Sanitation Data'!$H$33,0,10*ROW('Sanitation Data'!H97))="","",OFFSET('Sanitation Data'!$H$33,0,10*ROW('Sanitation Data'!H97)))</f>
        <v/>
      </c>
      <c r="DO103" s="35" t="str">
        <f ca="true">+IF(OFFSET('Hygiene Data'!$C$12,0,10*ROW('Hygiene Data'!C97))="","",OFFSET('Hygiene Data'!$C$12,0,10*ROW('Hygiene Data'!C97)))</f>
        <v/>
      </c>
      <c r="DP103" s="35" t="str">
        <f ca="true">+IF(OFFSET('Hygiene Data'!$C$13,0,10*ROW('Hygiene Data'!C97))="","",OFFSET('Hygiene Data'!$C$13,0,10*ROW('Hygiene Data'!C97)))</f>
        <v/>
      </c>
      <c r="DQ103" s="35" t="str">
        <f ca="true">+IF(OFFSET('Hygiene Data'!$C$14,0,10*ROW('Hygiene Data'!C97))="","",OFFSET('Hygiene Data'!$C$14,0,10*ROW('Hygiene Data'!C97)))</f>
        <v/>
      </c>
      <c r="DR103" s="35" t="str">
        <f ca="true">+IF(OFFSET('Hygiene Data'!$D$12,0,10*ROW('Hygiene Data'!D97))="","",OFFSET('Hygiene Data'!$D$12,0,10*ROW('Hygiene Data'!D97)))</f>
        <v/>
      </c>
      <c r="DS103" s="35" t="str">
        <f ca="true">+IF(OFFSET('Hygiene Data'!$D$13,0,10*ROW('Hygiene Data'!D97))="","",OFFSET('Hygiene Data'!$D$13,0,10*ROW('Hygiene Data'!D97)))</f>
        <v/>
      </c>
      <c r="DT103" s="35" t="str">
        <f ca="true">+IF(OFFSET('Hygiene Data'!$D$14,0,10*ROW('Hygiene Data'!D97))="","",OFFSET('Hygiene Data'!$D$14,0,10*ROW('Hygiene Data'!D97)))</f>
        <v/>
      </c>
      <c r="DU103" s="35" t="str">
        <f ca="true">+IF(OFFSET('Hygiene Data'!$E$12,0,10*ROW('Hygiene Data'!E97))="","",OFFSET('Hygiene Data'!$E$12,0,10*ROW('Hygiene Data'!E97)))</f>
        <v/>
      </c>
      <c r="DV103" s="35" t="str">
        <f ca="true">+IF(OFFSET('Hygiene Data'!$E$13,0,10*ROW('Hygiene Data'!E97))="","",OFFSET('Hygiene Data'!$E$13,0,10*ROW('Hygiene Data'!E97)))</f>
        <v/>
      </c>
      <c r="DW103" s="35" t="str">
        <f ca="true">+IF(OFFSET('Hygiene Data'!$E$14,0,10*ROW('Hygiene Data'!E97))="","",OFFSET('Hygiene Data'!$E$14,0,10*ROW('Hygiene Data'!E97)))</f>
        <v/>
      </c>
      <c r="DX103" s="35" t="str">
        <f ca="true">+IF(OFFSET('Hygiene Data'!$F$12,0,10*ROW('Hygiene Data'!F97))="","",OFFSET('Hygiene Data'!$F$12,0,10*ROW('Hygiene Data'!F97)))</f>
        <v/>
      </c>
      <c r="DY103" s="35" t="str">
        <f ca="true">+IF(OFFSET('Hygiene Data'!$F$13,0,10*ROW('Hygiene Data'!F97))="","",OFFSET('Hygiene Data'!$F$13,0,10*ROW('Hygiene Data'!F97)))</f>
        <v/>
      </c>
      <c r="DZ103" s="35" t="str">
        <f ca="true">+IF(OFFSET('Hygiene Data'!$F$14,0,10*ROW('Hygiene Data'!F97))="","",OFFSET('Hygiene Data'!$F$14,0,10*ROW('Hygiene Data'!F97)))</f>
        <v/>
      </c>
      <c r="EA103" s="35" t="str">
        <f ca="true">+IF(OFFSET('Hygiene Data'!$G$12,0,10*ROW('Hygiene Data'!G97))="","",OFFSET('Hygiene Data'!$G$12,0,10*ROW('Hygiene Data'!G97)))</f>
        <v/>
      </c>
      <c r="EB103" s="35" t="str">
        <f ca="true">+IF(OFFSET('Hygiene Data'!$G$13,0,10*ROW('Hygiene Data'!G97))="","",OFFSET('Hygiene Data'!$G$13,0,10*ROW('Hygiene Data'!G97)))</f>
        <v/>
      </c>
      <c r="EC103" s="35" t="str">
        <f ca="true">+IF(OFFSET('Hygiene Data'!$G$14,0,10*ROW('Hygiene Data'!G97))="","",OFFSET('Hygiene Data'!$G$14,0,10*ROW('Hygiene Data'!G97)))</f>
        <v/>
      </c>
      <c r="ED103" s="35" t="str">
        <f ca="true">+IF(OFFSET('Hygiene Data'!$H$12,0,10*ROW('Hygiene Data'!H97))="","",OFFSET('Hygiene Data'!$H$12,0,10*ROW('Hygiene Data'!H97)))</f>
        <v/>
      </c>
      <c r="EE103" s="35" t="str">
        <f ca="true">+IF(OFFSET('Hygiene Data'!$H$13,0,10*ROW('Hygiene Data'!H97))="","",OFFSET('Hygiene Data'!$H$13,0,10*ROW('Hygiene Data'!H97)))</f>
        <v/>
      </c>
      <c r="EF103" s="35" t="str">
        <f ca="true">+IF(OFFSET('Hygiene Data'!$H$14,0,10*ROW('Hygiene Data'!H97))="","",OFFSET('Hygiene Data'!$H$14,0,10*ROW('Hygiene Data'!H97)))</f>
        <v/>
      </c>
    </row>
    <row r="104" x14ac:dyDescent="0.2">
      <c r="A104" s="58" t="str">
        <f ca="true">+IF(OFFSET('Water Data'!$B$1,0,10*ROW('Water Data'!B101))="","",OFFSET('Water Data'!$B$1,0,10*ROW('Water Data'!B101)))</f>
        <v/>
      </c>
      <c r="B104" s="58" t="str">
        <f ca="true">+IF(OFFSET('Water Data'!$A$3,0,10*ROW('Water Data'!A101))="","",OFFSET('Water Data'!$A$3,0,10*ROW('Water Data'!A101)))</f>
        <v/>
      </c>
      <c r="C104" s="58" t="str">
        <f ca="true">+IF(OFFSET('Water Data'!$C$3,0,10*ROW('Water Data'!C101))="","",OFFSET('Water Data'!$C$3,0,10*ROW('Water Data'!C101)))</f>
        <v/>
      </c>
      <c r="D104" s="247"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7"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7"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7"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7"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7"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7"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7"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7"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7"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7"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7"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7"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7"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7"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7"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7"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7"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8"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8"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8"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8"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8"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8"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8"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8"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8"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8"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8"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8"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8"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8"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8"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8"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8"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8"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8"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8"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8"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8"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8"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8"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8"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8"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8"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8"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8"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8"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9"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9"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9"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9"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9"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9"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9"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9"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9"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9"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9"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9"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9"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9"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9"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9"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9"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9"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5" t="str">
        <f ca="true">+IF(OFFSET('Water Data'!$C$28,0,10*ROW('Water Data'!C98))="","",OFFSET('Water Data'!$C$28,0,10*ROW('Water Data'!C98)))</f>
        <v/>
      </c>
      <c r="BT104" s="35" t="str">
        <f ca="true">+IF(OFFSET('Water Data'!$C$29,0,10*ROW('Water Data'!C98))="","",OFFSET('Water Data'!$C$29,0,10*ROW('Water Data'!C98)))</f>
        <v/>
      </c>
      <c r="BU104" s="35" t="str">
        <f ca="true">+IF(OFFSET('Water Data'!$C$30,0,10*ROW('Water Data'!C98))="","",OFFSET('Water Data'!$C$30,0,10*ROW('Water Data'!C98)))</f>
        <v/>
      </c>
      <c r="BV104" s="35" t="str">
        <f ca="true">+IF(OFFSET('Water Data'!$D$28,0,10*ROW('Water Data'!D98))="","",OFFSET('Water Data'!$D$28,0,10*ROW('Water Data'!D98)))</f>
        <v/>
      </c>
      <c r="BW104" s="35" t="str">
        <f ca="true">+IF(OFFSET('Water Data'!$D$29,0,10*ROW('Water Data'!D98))="","",OFFSET('Water Data'!$D$29,0,10*ROW('Water Data'!D98)))</f>
        <v/>
      </c>
      <c r="BX104" s="35" t="str">
        <f ca="true">+IF(OFFSET('Water Data'!$D$30,0,10*ROW('Water Data'!D98))="","",OFFSET('Water Data'!$D$30,0,10*ROW('Water Data'!D98)))</f>
        <v/>
      </c>
      <c r="BY104" s="35" t="str">
        <f ca="true">+IF(OFFSET('Water Data'!$E$28,0,10*ROW('Water Data'!E98))="","",OFFSET('Water Data'!$E$28,0,10*ROW('Water Data'!E98)))</f>
        <v/>
      </c>
      <c r="BZ104" s="35" t="str">
        <f ca="true">+IF(OFFSET('Water Data'!$E$29,0,10*ROW('Water Data'!E98))="","",OFFSET('Water Data'!$E$29,0,10*ROW('Water Data'!E98)))</f>
        <v/>
      </c>
      <c r="CA104" s="35" t="str">
        <f ca="true">+IF(OFFSET('Water Data'!$E$30,0,10*ROW('Water Data'!E98))="","",OFFSET('Water Data'!$E$30,0,10*ROW('Water Data'!E98)))</f>
        <v/>
      </c>
      <c r="CB104" s="35" t="str">
        <f ca="true">+IF(OFFSET('Water Data'!$F$28,0,10*ROW('Water Data'!F98))="","",OFFSET('Water Data'!$F$28,0,10*ROW('Water Data'!F98)))</f>
        <v/>
      </c>
      <c r="CC104" s="35" t="str">
        <f ca="true">+IF(OFFSET('Water Data'!$F$29,0,10*ROW('Water Data'!F98))="","",OFFSET('Water Data'!$F$29,0,10*ROW('Water Data'!F98)))</f>
        <v/>
      </c>
      <c r="CD104" s="35" t="str">
        <f ca="true">+IF(OFFSET('Water Data'!$F$30,0,10*ROW('Water Data'!F98))="","",OFFSET('Water Data'!$F$30,0,10*ROW('Water Data'!F98)))</f>
        <v/>
      </c>
      <c r="CE104" s="35" t="str">
        <f ca="true">+IF(OFFSET('Water Data'!$G$28,0,10*ROW('Water Data'!G98))="","",OFFSET('Water Data'!$G$28,0,10*ROW('Water Data'!G98)))</f>
        <v/>
      </c>
      <c r="CF104" s="35" t="str">
        <f ca="true">+IF(OFFSET('Water Data'!$G$29,0,10*ROW('Water Data'!G98))="","",OFFSET('Water Data'!$G$29,0,10*ROW('Water Data'!G98)))</f>
        <v/>
      </c>
      <c r="CG104" s="35" t="str">
        <f ca="true">+IF(OFFSET('Water Data'!$G$30,0,10*ROW('Water Data'!G98))="","",OFFSET('Water Data'!$G$30,0,10*ROW('Water Data'!G98)))</f>
        <v/>
      </c>
      <c r="CH104" s="35" t="str">
        <f ca="true">+IF(OFFSET('Water Data'!$H$28,0,10*ROW('Water Data'!H98))="","",OFFSET('Water Data'!$H$28,0,10*ROW('Water Data'!H98)))</f>
        <v/>
      </c>
      <c r="CI104" s="35" t="str">
        <f ca="true">+IF(OFFSET('Water Data'!$H$29,0,10*ROW('Water Data'!H98))="","",OFFSET('Water Data'!$H$29,0,10*ROW('Water Data'!H98)))</f>
        <v/>
      </c>
      <c r="CJ104" s="35" t="str">
        <f ca="true">+IF(OFFSET('Water Data'!$H$30,0,10*ROW('Water Data'!H98))="","",OFFSET('Water Data'!$H$30,0,10*ROW('Water Data'!H98)))</f>
        <v/>
      </c>
      <c r="CK104" s="35" t="str">
        <f ca="true">+IF(OFFSET('Sanitation Data'!$C$29,0,10*ROW('Sanitation Data'!C98))="","",OFFSET('Sanitation Data'!$C$29,0,10*ROW('Sanitation Data'!C98)))</f>
        <v/>
      </c>
      <c r="CL104" s="35" t="str">
        <f ca="true">+IF(OFFSET('Sanitation Data'!$C$30,0,10*ROW('Sanitation Data'!C98))="","",OFFSET('Sanitation Data'!$C$30,0,10*ROW('Sanitation Data'!C98)))</f>
        <v/>
      </c>
      <c r="CM104" s="35" t="str">
        <f ca="true">+IF(OFFSET('Sanitation Data'!$C$31,0,10*ROW('Sanitation Data'!C98))="","",OFFSET('Sanitation Data'!$C$31,0,10*ROW('Sanitation Data'!C98)))</f>
        <v/>
      </c>
      <c r="CN104" s="35" t="str">
        <f ca="true">+IF(OFFSET('Sanitation Data'!$C$32,0,10*ROW('Sanitation Data'!C98))="","",OFFSET('Sanitation Data'!$C$32,0,10*ROW('Sanitation Data'!C98)))</f>
        <v/>
      </c>
      <c r="CO104" s="35" t="str">
        <f ca="true">+IF(OFFSET('Sanitation Data'!$C$33,0,10*ROW('Sanitation Data'!C98))="","",OFFSET('Sanitation Data'!$C$33,0,10*ROW('Sanitation Data'!C98)))</f>
        <v/>
      </c>
      <c r="CP104" s="35" t="str">
        <f ca="true">+IF(OFFSET('Sanitation Data'!$D$29,0,10*ROW('Sanitation Data'!D98))="","",OFFSET('Sanitation Data'!$D$29,0,10*ROW('Sanitation Data'!D98)))</f>
        <v/>
      </c>
      <c r="CQ104" s="35" t="str">
        <f ca="true">+IF(OFFSET('Sanitation Data'!$D$30,0,10*ROW('Sanitation Data'!D98))="","",OFFSET('Sanitation Data'!$D$30,0,10*ROW('Sanitation Data'!D98)))</f>
        <v/>
      </c>
      <c r="CR104" s="35" t="str">
        <f ca="true">+IF(OFFSET('Sanitation Data'!$D$31,0,10*ROW('Sanitation Data'!D98))="","",OFFSET('Sanitation Data'!$D$31,0,10*ROW('Sanitation Data'!D98)))</f>
        <v/>
      </c>
      <c r="CS104" s="35" t="str">
        <f ca="true">+IF(OFFSET('Sanitation Data'!$D$32,0,10*ROW('Sanitation Data'!D98))="","",OFFSET('Sanitation Data'!$D$32,0,10*ROW('Sanitation Data'!D98)))</f>
        <v/>
      </c>
      <c r="CT104" s="35" t="str">
        <f ca="true">+IF(OFFSET('Sanitation Data'!$D$33,0,10*ROW('Sanitation Data'!D98))="","",OFFSET('Sanitation Data'!$D$33,0,10*ROW('Sanitation Data'!D98)))</f>
        <v/>
      </c>
      <c r="CU104" s="35" t="str">
        <f ca="true">+IF(OFFSET('Sanitation Data'!$E$29,0,10*ROW('Sanitation Data'!E98))="","",OFFSET('Sanitation Data'!$E$29,0,10*ROW('Sanitation Data'!E98)))</f>
        <v/>
      </c>
      <c r="CV104" s="35" t="str">
        <f ca="true">+IF(OFFSET('Sanitation Data'!$E$30,0,10*ROW('Sanitation Data'!E98))="","",OFFSET('Sanitation Data'!$E$30,0,10*ROW('Sanitation Data'!E98)))</f>
        <v/>
      </c>
      <c r="CW104" s="35" t="str">
        <f ca="true">+IF(OFFSET('Sanitation Data'!$E$31,0,10*ROW('Sanitation Data'!E98))="","",OFFSET('Sanitation Data'!$E$31,0,10*ROW('Sanitation Data'!E98)))</f>
        <v/>
      </c>
      <c r="CX104" s="35" t="str">
        <f ca="true">+IF(OFFSET('Sanitation Data'!$E$32,0,10*ROW('Sanitation Data'!E98))="","",OFFSET('Sanitation Data'!$E$32,0,10*ROW('Sanitation Data'!E98)))</f>
        <v/>
      </c>
      <c r="CY104" s="35" t="str">
        <f ca="true">+IF(OFFSET('Sanitation Data'!$E$33,0,10*ROW('Sanitation Data'!E98))="","",OFFSET('Sanitation Data'!$E$33,0,10*ROW('Sanitation Data'!E98)))</f>
        <v/>
      </c>
      <c r="CZ104" s="35" t="str">
        <f ca="true">+IF(OFFSET('Sanitation Data'!$F$29,0,10*ROW('Sanitation Data'!F98))="","",OFFSET('Sanitation Data'!$F$29,0,10*ROW('Sanitation Data'!F98)))</f>
        <v/>
      </c>
      <c r="DA104" s="35" t="str">
        <f ca="true">+IF(OFFSET('Sanitation Data'!$F$30,0,10*ROW('Sanitation Data'!F98))="","",OFFSET('Sanitation Data'!$F$30,0,10*ROW('Sanitation Data'!F98)))</f>
        <v/>
      </c>
      <c r="DB104" s="35" t="str">
        <f ca="true">+IF(OFFSET('Sanitation Data'!$F$31,0,10*ROW('Sanitation Data'!F98))="","",OFFSET('Sanitation Data'!$F$31,0,10*ROW('Sanitation Data'!F98)))</f>
        <v/>
      </c>
      <c r="DC104" s="35" t="str">
        <f ca="true">+IF(OFFSET('Sanitation Data'!$F$32,0,10*ROW('Sanitation Data'!F98))="","",OFFSET('Sanitation Data'!$F$32,0,10*ROW('Sanitation Data'!F98)))</f>
        <v/>
      </c>
      <c r="DD104" s="35" t="str">
        <f ca="true">+IF(OFFSET('Sanitation Data'!$F$33,0,10*ROW('Sanitation Data'!F98))="","",OFFSET('Sanitation Data'!$F$33,0,10*ROW('Sanitation Data'!F98)))</f>
        <v/>
      </c>
      <c r="DE104" s="35" t="str">
        <f ca="true">+IF(OFFSET('Sanitation Data'!$G$29,0,10*ROW('Sanitation Data'!G98))="","",OFFSET('Sanitation Data'!$G$29,0,10*ROW('Sanitation Data'!G98)))</f>
        <v/>
      </c>
      <c r="DF104" s="35" t="str">
        <f ca="true">+IF(OFFSET('Sanitation Data'!$G$30,0,10*ROW('Sanitation Data'!G98))="","",OFFSET('Sanitation Data'!$G$30,0,10*ROW('Sanitation Data'!G98)))</f>
        <v/>
      </c>
      <c r="DG104" s="35" t="str">
        <f ca="true">+IF(OFFSET('Sanitation Data'!$G$31,0,10*ROW('Sanitation Data'!G98))="","",OFFSET('Sanitation Data'!$G$31,0,10*ROW('Sanitation Data'!G98)))</f>
        <v/>
      </c>
      <c r="DH104" s="35" t="str">
        <f ca="true">+IF(OFFSET('Sanitation Data'!$G$32,0,10*ROW('Sanitation Data'!G98))="","",OFFSET('Sanitation Data'!$G$32,0,10*ROW('Sanitation Data'!G98)))</f>
        <v/>
      </c>
      <c r="DI104" s="35" t="str">
        <f ca="true">+IF(OFFSET('Sanitation Data'!$G$33,0,10*ROW('Sanitation Data'!G98))="","",OFFSET('Sanitation Data'!$G$33,0,10*ROW('Sanitation Data'!G98)))</f>
        <v/>
      </c>
      <c r="DJ104" s="35" t="str">
        <f ca="true">+IF(OFFSET('Sanitation Data'!$H$29,0,10*ROW('Sanitation Data'!H98))="","",OFFSET('Sanitation Data'!$H$29,0,10*ROW('Sanitation Data'!H98)))</f>
        <v/>
      </c>
      <c r="DK104" s="35" t="str">
        <f ca="true">+IF(OFFSET('Sanitation Data'!$H$30,0,10*ROW('Sanitation Data'!H98))="","",OFFSET('Sanitation Data'!$H$30,0,10*ROW('Sanitation Data'!H98)))</f>
        <v/>
      </c>
      <c r="DL104" s="35" t="str">
        <f ca="true">+IF(OFFSET('Sanitation Data'!$H$31,0,10*ROW('Sanitation Data'!H98))="","",OFFSET('Sanitation Data'!$H$31,0,10*ROW('Sanitation Data'!H98)))</f>
        <v/>
      </c>
      <c r="DM104" s="35" t="str">
        <f ca="true">+IF(OFFSET('Sanitation Data'!$H$32,0,10*ROW('Sanitation Data'!H98))="","",OFFSET('Sanitation Data'!$H$32,0,10*ROW('Sanitation Data'!H98)))</f>
        <v/>
      </c>
      <c r="DN104" s="35" t="str">
        <f ca="true">+IF(OFFSET('Sanitation Data'!$H$33,0,10*ROW('Sanitation Data'!H98))="","",OFFSET('Sanitation Data'!$H$33,0,10*ROW('Sanitation Data'!H98)))</f>
        <v/>
      </c>
      <c r="DO104" s="35" t="str">
        <f ca="true">+IF(OFFSET('Hygiene Data'!$C$12,0,10*ROW('Hygiene Data'!C98))="","",OFFSET('Hygiene Data'!$C$12,0,10*ROW('Hygiene Data'!C98)))</f>
        <v/>
      </c>
      <c r="DP104" s="35" t="str">
        <f ca="true">+IF(OFFSET('Hygiene Data'!$C$13,0,10*ROW('Hygiene Data'!C98))="","",OFFSET('Hygiene Data'!$C$13,0,10*ROW('Hygiene Data'!C98)))</f>
        <v/>
      </c>
      <c r="DQ104" s="35" t="str">
        <f ca="true">+IF(OFFSET('Hygiene Data'!$C$14,0,10*ROW('Hygiene Data'!C98))="","",OFFSET('Hygiene Data'!$C$14,0,10*ROW('Hygiene Data'!C98)))</f>
        <v/>
      </c>
      <c r="DR104" s="35" t="str">
        <f ca="true">+IF(OFFSET('Hygiene Data'!$D$12,0,10*ROW('Hygiene Data'!D98))="","",OFFSET('Hygiene Data'!$D$12,0,10*ROW('Hygiene Data'!D98)))</f>
        <v/>
      </c>
      <c r="DS104" s="35" t="str">
        <f ca="true">+IF(OFFSET('Hygiene Data'!$D$13,0,10*ROW('Hygiene Data'!D98))="","",OFFSET('Hygiene Data'!$D$13,0,10*ROW('Hygiene Data'!D98)))</f>
        <v/>
      </c>
      <c r="DT104" s="35" t="str">
        <f ca="true">+IF(OFFSET('Hygiene Data'!$D$14,0,10*ROW('Hygiene Data'!D98))="","",OFFSET('Hygiene Data'!$D$14,0,10*ROW('Hygiene Data'!D98)))</f>
        <v/>
      </c>
      <c r="DU104" s="35" t="str">
        <f ca="true">+IF(OFFSET('Hygiene Data'!$E$12,0,10*ROW('Hygiene Data'!E98))="","",OFFSET('Hygiene Data'!$E$12,0,10*ROW('Hygiene Data'!E98)))</f>
        <v/>
      </c>
      <c r="DV104" s="35" t="str">
        <f ca="true">+IF(OFFSET('Hygiene Data'!$E$13,0,10*ROW('Hygiene Data'!E98))="","",OFFSET('Hygiene Data'!$E$13,0,10*ROW('Hygiene Data'!E98)))</f>
        <v/>
      </c>
      <c r="DW104" s="35" t="str">
        <f ca="true">+IF(OFFSET('Hygiene Data'!$E$14,0,10*ROW('Hygiene Data'!E98))="","",OFFSET('Hygiene Data'!$E$14,0,10*ROW('Hygiene Data'!E98)))</f>
        <v/>
      </c>
      <c r="DX104" s="35" t="str">
        <f ca="true">+IF(OFFSET('Hygiene Data'!$F$12,0,10*ROW('Hygiene Data'!F98))="","",OFFSET('Hygiene Data'!$F$12,0,10*ROW('Hygiene Data'!F98)))</f>
        <v/>
      </c>
      <c r="DY104" s="35" t="str">
        <f ca="true">+IF(OFFSET('Hygiene Data'!$F$13,0,10*ROW('Hygiene Data'!F98))="","",OFFSET('Hygiene Data'!$F$13,0,10*ROW('Hygiene Data'!F98)))</f>
        <v/>
      </c>
      <c r="DZ104" s="35" t="str">
        <f ca="true">+IF(OFFSET('Hygiene Data'!$F$14,0,10*ROW('Hygiene Data'!F98))="","",OFFSET('Hygiene Data'!$F$14,0,10*ROW('Hygiene Data'!F98)))</f>
        <v/>
      </c>
      <c r="EA104" s="35" t="str">
        <f ca="true">+IF(OFFSET('Hygiene Data'!$G$12,0,10*ROW('Hygiene Data'!G98))="","",OFFSET('Hygiene Data'!$G$12,0,10*ROW('Hygiene Data'!G98)))</f>
        <v/>
      </c>
      <c r="EB104" s="35" t="str">
        <f ca="true">+IF(OFFSET('Hygiene Data'!$G$13,0,10*ROW('Hygiene Data'!G98))="","",OFFSET('Hygiene Data'!$G$13,0,10*ROW('Hygiene Data'!G98)))</f>
        <v/>
      </c>
      <c r="EC104" s="35" t="str">
        <f ca="true">+IF(OFFSET('Hygiene Data'!$G$14,0,10*ROW('Hygiene Data'!G98))="","",OFFSET('Hygiene Data'!$G$14,0,10*ROW('Hygiene Data'!G98)))</f>
        <v/>
      </c>
      <c r="ED104" s="35" t="str">
        <f ca="true">+IF(OFFSET('Hygiene Data'!$H$12,0,10*ROW('Hygiene Data'!H98))="","",OFFSET('Hygiene Data'!$H$12,0,10*ROW('Hygiene Data'!H98)))</f>
        <v/>
      </c>
      <c r="EE104" s="35" t="str">
        <f ca="true">+IF(OFFSET('Hygiene Data'!$H$13,0,10*ROW('Hygiene Data'!H98))="","",OFFSET('Hygiene Data'!$H$13,0,10*ROW('Hygiene Data'!H98)))</f>
        <v/>
      </c>
      <c r="EF104" s="35" t="str">
        <f ca="true">+IF(OFFSET('Hygiene Data'!$H$14,0,10*ROW('Hygiene Data'!H98))="","",OFFSET('Hygiene Data'!$H$14,0,10*ROW('Hygiene Data'!H98)))</f>
        <v/>
      </c>
    </row>
    <row r="105" x14ac:dyDescent="0.2">
      <c r="A105" s="58" t="str">
        <f ca="true">+IF(OFFSET('Water Data'!$B$1,0,10*ROW('Water Data'!B102))="","",OFFSET('Water Data'!$B$1,0,10*ROW('Water Data'!B102)))</f>
        <v/>
      </c>
      <c r="B105" s="58" t="str">
        <f ca="true">+IF(OFFSET('Water Data'!$A$3,0,10*ROW('Water Data'!A102))="","",OFFSET('Water Data'!$A$3,0,10*ROW('Water Data'!A102)))</f>
        <v/>
      </c>
      <c r="C105" s="58" t="str">
        <f ca="true">+IF(OFFSET('Water Data'!$C$3,0,10*ROW('Water Data'!C102))="","",OFFSET('Water Data'!$C$3,0,10*ROW('Water Data'!C102)))</f>
        <v/>
      </c>
      <c r="D105" s="247"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7"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7"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7"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7"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7"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7"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7"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7"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7"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7"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7"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7"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7"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7"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7"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7"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7"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8"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8"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8"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8"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8"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8"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8"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8"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8"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8"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8"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8"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8"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8"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8"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8"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8"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8"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8"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8"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8"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8"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8"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8"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8"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8"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8"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8"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8"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8"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9"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9"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9"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9"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9"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9"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9"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9"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9"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9"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9"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9"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9"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9"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9"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9"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9"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9"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5" t="str">
        <f ca="true">+IF(OFFSET('Water Data'!$C$28,0,10*ROW('Water Data'!C99))="","",OFFSET('Water Data'!$C$28,0,10*ROW('Water Data'!C99)))</f>
        <v/>
      </c>
      <c r="BT105" s="35" t="str">
        <f ca="true">+IF(OFFSET('Water Data'!$C$29,0,10*ROW('Water Data'!C99))="","",OFFSET('Water Data'!$C$29,0,10*ROW('Water Data'!C99)))</f>
        <v/>
      </c>
      <c r="BU105" s="35" t="str">
        <f ca="true">+IF(OFFSET('Water Data'!$C$30,0,10*ROW('Water Data'!C99))="","",OFFSET('Water Data'!$C$30,0,10*ROW('Water Data'!C99)))</f>
        <v/>
      </c>
      <c r="BV105" s="35" t="str">
        <f ca="true">+IF(OFFSET('Water Data'!$D$28,0,10*ROW('Water Data'!D99))="","",OFFSET('Water Data'!$D$28,0,10*ROW('Water Data'!D99)))</f>
        <v/>
      </c>
      <c r="BW105" s="35" t="str">
        <f ca="true">+IF(OFFSET('Water Data'!$D$29,0,10*ROW('Water Data'!D99))="","",OFFSET('Water Data'!$D$29,0,10*ROW('Water Data'!D99)))</f>
        <v/>
      </c>
      <c r="BX105" s="35" t="str">
        <f ca="true">+IF(OFFSET('Water Data'!$D$30,0,10*ROW('Water Data'!D99))="","",OFFSET('Water Data'!$D$30,0,10*ROW('Water Data'!D99)))</f>
        <v/>
      </c>
      <c r="BY105" s="35" t="str">
        <f ca="true">+IF(OFFSET('Water Data'!$E$28,0,10*ROW('Water Data'!E99))="","",OFFSET('Water Data'!$E$28,0,10*ROW('Water Data'!E99)))</f>
        <v/>
      </c>
      <c r="BZ105" s="35" t="str">
        <f ca="true">+IF(OFFSET('Water Data'!$E$29,0,10*ROW('Water Data'!E99))="","",OFFSET('Water Data'!$E$29,0,10*ROW('Water Data'!E99)))</f>
        <v/>
      </c>
      <c r="CA105" s="35" t="str">
        <f ca="true">+IF(OFFSET('Water Data'!$E$30,0,10*ROW('Water Data'!E99))="","",OFFSET('Water Data'!$E$30,0,10*ROW('Water Data'!E99)))</f>
        <v/>
      </c>
      <c r="CB105" s="35" t="str">
        <f ca="true">+IF(OFFSET('Water Data'!$F$28,0,10*ROW('Water Data'!F99))="","",OFFSET('Water Data'!$F$28,0,10*ROW('Water Data'!F99)))</f>
        <v/>
      </c>
      <c r="CC105" s="35" t="str">
        <f ca="true">+IF(OFFSET('Water Data'!$F$29,0,10*ROW('Water Data'!F99))="","",OFFSET('Water Data'!$F$29,0,10*ROW('Water Data'!F99)))</f>
        <v/>
      </c>
      <c r="CD105" s="35" t="str">
        <f ca="true">+IF(OFFSET('Water Data'!$F$30,0,10*ROW('Water Data'!F99))="","",OFFSET('Water Data'!$F$30,0,10*ROW('Water Data'!F99)))</f>
        <v/>
      </c>
      <c r="CE105" s="35" t="str">
        <f ca="true">+IF(OFFSET('Water Data'!$G$28,0,10*ROW('Water Data'!G99))="","",OFFSET('Water Data'!$G$28,0,10*ROW('Water Data'!G99)))</f>
        <v/>
      </c>
      <c r="CF105" s="35" t="str">
        <f ca="true">+IF(OFFSET('Water Data'!$G$29,0,10*ROW('Water Data'!G99))="","",OFFSET('Water Data'!$G$29,0,10*ROW('Water Data'!G99)))</f>
        <v/>
      </c>
      <c r="CG105" s="35" t="str">
        <f ca="true">+IF(OFFSET('Water Data'!$G$30,0,10*ROW('Water Data'!G99))="","",OFFSET('Water Data'!$G$30,0,10*ROW('Water Data'!G99)))</f>
        <v/>
      </c>
      <c r="CH105" s="35" t="str">
        <f ca="true">+IF(OFFSET('Water Data'!$H$28,0,10*ROW('Water Data'!H99))="","",OFFSET('Water Data'!$H$28,0,10*ROW('Water Data'!H99)))</f>
        <v/>
      </c>
      <c r="CI105" s="35" t="str">
        <f ca="true">+IF(OFFSET('Water Data'!$H$29,0,10*ROW('Water Data'!H99))="","",OFFSET('Water Data'!$H$29,0,10*ROW('Water Data'!H99)))</f>
        <v/>
      </c>
      <c r="CJ105" s="35" t="str">
        <f ca="true">+IF(OFFSET('Water Data'!$H$30,0,10*ROW('Water Data'!H99))="","",OFFSET('Water Data'!$H$30,0,10*ROW('Water Data'!H99)))</f>
        <v/>
      </c>
      <c r="CK105" s="35" t="str">
        <f ca="true">+IF(OFFSET('Sanitation Data'!$C$29,0,10*ROW('Sanitation Data'!C99))="","",OFFSET('Sanitation Data'!$C$29,0,10*ROW('Sanitation Data'!C99)))</f>
        <v/>
      </c>
      <c r="CL105" s="35" t="str">
        <f ca="true">+IF(OFFSET('Sanitation Data'!$C$30,0,10*ROW('Sanitation Data'!C99))="","",OFFSET('Sanitation Data'!$C$30,0,10*ROW('Sanitation Data'!C99)))</f>
        <v/>
      </c>
      <c r="CM105" s="35" t="str">
        <f ca="true">+IF(OFFSET('Sanitation Data'!$C$31,0,10*ROW('Sanitation Data'!C99))="","",OFFSET('Sanitation Data'!$C$31,0,10*ROW('Sanitation Data'!C99)))</f>
        <v/>
      </c>
      <c r="CN105" s="35" t="str">
        <f ca="true">+IF(OFFSET('Sanitation Data'!$C$32,0,10*ROW('Sanitation Data'!C99))="","",OFFSET('Sanitation Data'!$C$32,0,10*ROW('Sanitation Data'!C99)))</f>
        <v/>
      </c>
      <c r="CO105" s="35" t="str">
        <f ca="true">+IF(OFFSET('Sanitation Data'!$C$33,0,10*ROW('Sanitation Data'!C99))="","",OFFSET('Sanitation Data'!$C$33,0,10*ROW('Sanitation Data'!C99)))</f>
        <v/>
      </c>
      <c r="CP105" s="35" t="str">
        <f ca="true">+IF(OFFSET('Sanitation Data'!$D$29,0,10*ROW('Sanitation Data'!D99))="","",OFFSET('Sanitation Data'!$D$29,0,10*ROW('Sanitation Data'!D99)))</f>
        <v/>
      </c>
      <c r="CQ105" s="35" t="str">
        <f ca="true">+IF(OFFSET('Sanitation Data'!$D$30,0,10*ROW('Sanitation Data'!D99))="","",OFFSET('Sanitation Data'!$D$30,0,10*ROW('Sanitation Data'!D99)))</f>
        <v/>
      </c>
      <c r="CR105" s="35" t="str">
        <f ca="true">+IF(OFFSET('Sanitation Data'!$D$31,0,10*ROW('Sanitation Data'!D99))="","",OFFSET('Sanitation Data'!$D$31,0,10*ROW('Sanitation Data'!D99)))</f>
        <v/>
      </c>
      <c r="CS105" s="35" t="str">
        <f ca="true">+IF(OFFSET('Sanitation Data'!$D$32,0,10*ROW('Sanitation Data'!D99))="","",OFFSET('Sanitation Data'!$D$32,0,10*ROW('Sanitation Data'!D99)))</f>
        <v/>
      </c>
      <c r="CT105" s="35" t="str">
        <f ca="true">+IF(OFFSET('Sanitation Data'!$D$33,0,10*ROW('Sanitation Data'!D99))="","",OFFSET('Sanitation Data'!$D$33,0,10*ROW('Sanitation Data'!D99)))</f>
        <v/>
      </c>
      <c r="CU105" s="35" t="str">
        <f ca="true">+IF(OFFSET('Sanitation Data'!$E$29,0,10*ROW('Sanitation Data'!E99))="","",OFFSET('Sanitation Data'!$E$29,0,10*ROW('Sanitation Data'!E99)))</f>
        <v/>
      </c>
      <c r="CV105" s="35" t="str">
        <f ca="true">+IF(OFFSET('Sanitation Data'!$E$30,0,10*ROW('Sanitation Data'!E99))="","",OFFSET('Sanitation Data'!$E$30,0,10*ROW('Sanitation Data'!E99)))</f>
        <v/>
      </c>
      <c r="CW105" s="35" t="str">
        <f ca="true">+IF(OFFSET('Sanitation Data'!$E$31,0,10*ROW('Sanitation Data'!E99))="","",OFFSET('Sanitation Data'!$E$31,0,10*ROW('Sanitation Data'!E99)))</f>
        <v/>
      </c>
      <c r="CX105" s="35" t="str">
        <f ca="true">+IF(OFFSET('Sanitation Data'!$E$32,0,10*ROW('Sanitation Data'!E99))="","",OFFSET('Sanitation Data'!$E$32,0,10*ROW('Sanitation Data'!E99)))</f>
        <v/>
      </c>
      <c r="CY105" s="35" t="str">
        <f ca="true">+IF(OFFSET('Sanitation Data'!$E$33,0,10*ROW('Sanitation Data'!E99))="","",OFFSET('Sanitation Data'!$E$33,0,10*ROW('Sanitation Data'!E99)))</f>
        <v/>
      </c>
      <c r="CZ105" s="35" t="str">
        <f ca="true">+IF(OFFSET('Sanitation Data'!$F$29,0,10*ROW('Sanitation Data'!F99))="","",OFFSET('Sanitation Data'!$F$29,0,10*ROW('Sanitation Data'!F99)))</f>
        <v/>
      </c>
      <c r="DA105" s="35" t="str">
        <f ca="true">+IF(OFFSET('Sanitation Data'!$F$30,0,10*ROW('Sanitation Data'!F99))="","",OFFSET('Sanitation Data'!$F$30,0,10*ROW('Sanitation Data'!F99)))</f>
        <v/>
      </c>
      <c r="DB105" s="35" t="str">
        <f ca="true">+IF(OFFSET('Sanitation Data'!$F$31,0,10*ROW('Sanitation Data'!F99))="","",OFFSET('Sanitation Data'!$F$31,0,10*ROW('Sanitation Data'!F99)))</f>
        <v/>
      </c>
      <c r="DC105" s="35" t="str">
        <f ca="true">+IF(OFFSET('Sanitation Data'!$F$32,0,10*ROW('Sanitation Data'!F99))="","",OFFSET('Sanitation Data'!$F$32,0,10*ROW('Sanitation Data'!F99)))</f>
        <v/>
      </c>
      <c r="DD105" s="35" t="str">
        <f ca="true">+IF(OFFSET('Sanitation Data'!$F$33,0,10*ROW('Sanitation Data'!F99))="","",OFFSET('Sanitation Data'!$F$33,0,10*ROW('Sanitation Data'!F99)))</f>
        <v/>
      </c>
      <c r="DE105" s="35" t="str">
        <f ca="true">+IF(OFFSET('Sanitation Data'!$G$29,0,10*ROW('Sanitation Data'!G99))="","",OFFSET('Sanitation Data'!$G$29,0,10*ROW('Sanitation Data'!G99)))</f>
        <v/>
      </c>
      <c r="DF105" s="35" t="str">
        <f ca="true">+IF(OFFSET('Sanitation Data'!$G$30,0,10*ROW('Sanitation Data'!G99))="","",OFFSET('Sanitation Data'!$G$30,0,10*ROW('Sanitation Data'!G99)))</f>
        <v/>
      </c>
      <c r="DG105" s="35" t="str">
        <f ca="true">+IF(OFFSET('Sanitation Data'!$G$31,0,10*ROW('Sanitation Data'!G99))="","",OFFSET('Sanitation Data'!$G$31,0,10*ROW('Sanitation Data'!G99)))</f>
        <v/>
      </c>
      <c r="DH105" s="35" t="str">
        <f ca="true">+IF(OFFSET('Sanitation Data'!$G$32,0,10*ROW('Sanitation Data'!G99))="","",OFFSET('Sanitation Data'!$G$32,0,10*ROW('Sanitation Data'!G99)))</f>
        <v/>
      </c>
      <c r="DI105" s="35" t="str">
        <f ca="true">+IF(OFFSET('Sanitation Data'!$G$33,0,10*ROW('Sanitation Data'!G99))="","",OFFSET('Sanitation Data'!$G$33,0,10*ROW('Sanitation Data'!G99)))</f>
        <v/>
      </c>
      <c r="DJ105" s="35" t="str">
        <f ca="true">+IF(OFFSET('Sanitation Data'!$H$29,0,10*ROW('Sanitation Data'!H99))="","",OFFSET('Sanitation Data'!$H$29,0,10*ROW('Sanitation Data'!H99)))</f>
        <v/>
      </c>
      <c r="DK105" s="35" t="str">
        <f ca="true">+IF(OFFSET('Sanitation Data'!$H$30,0,10*ROW('Sanitation Data'!H99))="","",OFFSET('Sanitation Data'!$H$30,0,10*ROW('Sanitation Data'!H99)))</f>
        <v/>
      </c>
      <c r="DL105" s="35" t="str">
        <f ca="true">+IF(OFFSET('Sanitation Data'!$H$31,0,10*ROW('Sanitation Data'!H99))="","",OFFSET('Sanitation Data'!$H$31,0,10*ROW('Sanitation Data'!H99)))</f>
        <v/>
      </c>
      <c r="DM105" s="35" t="str">
        <f ca="true">+IF(OFFSET('Sanitation Data'!$H$32,0,10*ROW('Sanitation Data'!H99))="","",OFFSET('Sanitation Data'!$H$32,0,10*ROW('Sanitation Data'!H99)))</f>
        <v/>
      </c>
      <c r="DN105" s="35" t="str">
        <f ca="true">+IF(OFFSET('Sanitation Data'!$H$33,0,10*ROW('Sanitation Data'!H99))="","",OFFSET('Sanitation Data'!$H$33,0,10*ROW('Sanitation Data'!H99)))</f>
        <v/>
      </c>
      <c r="DO105" s="35" t="str">
        <f ca="true">+IF(OFFSET('Hygiene Data'!$C$12,0,10*ROW('Hygiene Data'!C99))="","",OFFSET('Hygiene Data'!$C$12,0,10*ROW('Hygiene Data'!C99)))</f>
        <v/>
      </c>
      <c r="DP105" s="35" t="str">
        <f ca="true">+IF(OFFSET('Hygiene Data'!$C$13,0,10*ROW('Hygiene Data'!C99))="","",OFFSET('Hygiene Data'!$C$13,0,10*ROW('Hygiene Data'!C99)))</f>
        <v/>
      </c>
      <c r="DQ105" s="35" t="str">
        <f ca="true">+IF(OFFSET('Hygiene Data'!$C$14,0,10*ROW('Hygiene Data'!C99))="","",OFFSET('Hygiene Data'!$C$14,0,10*ROW('Hygiene Data'!C99)))</f>
        <v/>
      </c>
      <c r="DR105" s="35" t="str">
        <f ca="true">+IF(OFFSET('Hygiene Data'!$D$12,0,10*ROW('Hygiene Data'!D99))="","",OFFSET('Hygiene Data'!$D$12,0,10*ROW('Hygiene Data'!D99)))</f>
        <v/>
      </c>
      <c r="DS105" s="35" t="str">
        <f ca="true">+IF(OFFSET('Hygiene Data'!$D$13,0,10*ROW('Hygiene Data'!D99))="","",OFFSET('Hygiene Data'!$D$13,0,10*ROW('Hygiene Data'!D99)))</f>
        <v/>
      </c>
      <c r="DT105" s="35" t="str">
        <f ca="true">+IF(OFFSET('Hygiene Data'!$D$14,0,10*ROW('Hygiene Data'!D99))="","",OFFSET('Hygiene Data'!$D$14,0,10*ROW('Hygiene Data'!D99)))</f>
        <v/>
      </c>
      <c r="DU105" s="35" t="str">
        <f ca="true">+IF(OFFSET('Hygiene Data'!$E$12,0,10*ROW('Hygiene Data'!E99))="","",OFFSET('Hygiene Data'!$E$12,0,10*ROW('Hygiene Data'!E99)))</f>
        <v/>
      </c>
      <c r="DV105" s="35" t="str">
        <f ca="true">+IF(OFFSET('Hygiene Data'!$E$13,0,10*ROW('Hygiene Data'!E99))="","",OFFSET('Hygiene Data'!$E$13,0,10*ROW('Hygiene Data'!E99)))</f>
        <v/>
      </c>
      <c r="DW105" s="35" t="str">
        <f ca="true">+IF(OFFSET('Hygiene Data'!$E$14,0,10*ROW('Hygiene Data'!E99))="","",OFFSET('Hygiene Data'!$E$14,0,10*ROW('Hygiene Data'!E99)))</f>
        <v/>
      </c>
      <c r="DX105" s="35" t="str">
        <f ca="true">+IF(OFFSET('Hygiene Data'!$F$12,0,10*ROW('Hygiene Data'!F99))="","",OFFSET('Hygiene Data'!$F$12,0,10*ROW('Hygiene Data'!F99)))</f>
        <v/>
      </c>
      <c r="DY105" s="35" t="str">
        <f ca="true">+IF(OFFSET('Hygiene Data'!$F$13,0,10*ROW('Hygiene Data'!F99))="","",OFFSET('Hygiene Data'!$F$13,0,10*ROW('Hygiene Data'!F99)))</f>
        <v/>
      </c>
      <c r="DZ105" s="35" t="str">
        <f ca="true">+IF(OFFSET('Hygiene Data'!$F$14,0,10*ROW('Hygiene Data'!F99))="","",OFFSET('Hygiene Data'!$F$14,0,10*ROW('Hygiene Data'!F99)))</f>
        <v/>
      </c>
      <c r="EA105" s="35" t="str">
        <f ca="true">+IF(OFFSET('Hygiene Data'!$G$12,0,10*ROW('Hygiene Data'!G99))="","",OFFSET('Hygiene Data'!$G$12,0,10*ROW('Hygiene Data'!G99)))</f>
        <v/>
      </c>
      <c r="EB105" s="35" t="str">
        <f ca="true">+IF(OFFSET('Hygiene Data'!$G$13,0,10*ROW('Hygiene Data'!G99))="","",OFFSET('Hygiene Data'!$G$13,0,10*ROW('Hygiene Data'!G99)))</f>
        <v/>
      </c>
      <c r="EC105" s="35" t="str">
        <f ca="true">+IF(OFFSET('Hygiene Data'!$G$14,0,10*ROW('Hygiene Data'!G99))="","",OFFSET('Hygiene Data'!$G$14,0,10*ROW('Hygiene Data'!G99)))</f>
        <v/>
      </c>
      <c r="ED105" s="35" t="str">
        <f ca="true">+IF(OFFSET('Hygiene Data'!$H$12,0,10*ROW('Hygiene Data'!H99))="","",OFFSET('Hygiene Data'!$H$12,0,10*ROW('Hygiene Data'!H99)))</f>
        <v/>
      </c>
      <c r="EE105" s="35" t="str">
        <f ca="true">+IF(OFFSET('Hygiene Data'!$H$13,0,10*ROW('Hygiene Data'!H99))="","",OFFSET('Hygiene Data'!$H$13,0,10*ROW('Hygiene Data'!H99)))</f>
        <v/>
      </c>
      <c r="EF105" s="35" t="str">
        <f ca="true">+IF(OFFSET('Hygiene Data'!$H$14,0,10*ROW('Hygiene Data'!H99))="","",OFFSET('Hygiene Data'!$H$14,0,10*ROW('Hygiene Data'!H99)))</f>
        <v/>
      </c>
    </row>
    <row r="106" x14ac:dyDescent="0.2">
      <c r="A106" s="58" t="str">
        <f ca="true">+IF(OFFSET('Water Data'!$B$1,0,10*ROW('Water Data'!B103))="","",OFFSET('Water Data'!$B$1,0,10*ROW('Water Data'!B103)))</f>
        <v/>
      </c>
      <c r="B106" s="58" t="str">
        <f ca="true">+IF(OFFSET('Water Data'!$A$3,0,10*ROW('Water Data'!A103))="","",OFFSET('Water Data'!$A$3,0,10*ROW('Water Data'!A103)))</f>
        <v/>
      </c>
      <c r="C106" s="58" t="str">
        <f ca="true">+IF(OFFSET('Water Data'!$C$3,0,10*ROW('Water Data'!C103))="","",OFFSET('Water Data'!$C$3,0,10*ROW('Water Data'!C103)))</f>
        <v/>
      </c>
      <c r="D106" s="247"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7"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7"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7"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7"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7"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7"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7"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7"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7"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7"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7"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7"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7"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7"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7"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7"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7"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8"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8"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8"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8"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8"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8"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8"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8"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8"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8"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8"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8"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8"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8"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8"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8"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8"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8"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8"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8"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8"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8"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8"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8"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8"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8"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8"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8"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8"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8"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9"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9"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9"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9"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9"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9"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9"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9"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9"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9"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9"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9"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9"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9"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9"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9"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9"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9"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5" t="str">
        <f ca="true">+IF(OFFSET('Water Data'!$C$28,0,10*ROW('Water Data'!C100))="","",OFFSET('Water Data'!$C$28,0,10*ROW('Water Data'!C100)))</f>
        <v/>
      </c>
      <c r="BT106" s="35" t="str">
        <f ca="true">+IF(OFFSET('Water Data'!$C$29,0,10*ROW('Water Data'!C100))="","",OFFSET('Water Data'!$C$29,0,10*ROW('Water Data'!C100)))</f>
        <v/>
      </c>
      <c r="BU106" s="35" t="str">
        <f ca="true">+IF(OFFSET('Water Data'!$C$30,0,10*ROW('Water Data'!C100))="","",OFFSET('Water Data'!$C$30,0,10*ROW('Water Data'!C100)))</f>
        <v/>
      </c>
      <c r="BV106" s="35" t="str">
        <f ca="true">+IF(OFFSET('Water Data'!$D$28,0,10*ROW('Water Data'!D100))="","",OFFSET('Water Data'!$D$28,0,10*ROW('Water Data'!D100)))</f>
        <v/>
      </c>
      <c r="BW106" s="35" t="str">
        <f ca="true">+IF(OFFSET('Water Data'!$D$29,0,10*ROW('Water Data'!D100))="","",OFFSET('Water Data'!$D$29,0,10*ROW('Water Data'!D100)))</f>
        <v/>
      </c>
      <c r="BX106" s="35" t="str">
        <f ca="true">+IF(OFFSET('Water Data'!$D$30,0,10*ROW('Water Data'!D100))="","",OFFSET('Water Data'!$D$30,0,10*ROW('Water Data'!D100)))</f>
        <v/>
      </c>
      <c r="BY106" s="35" t="str">
        <f ca="true">+IF(OFFSET('Water Data'!$E$28,0,10*ROW('Water Data'!E100))="","",OFFSET('Water Data'!$E$28,0,10*ROW('Water Data'!E100)))</f>
        <v/>
      </c>
      <c r="BZ106" s="35" t="str">
        <f ca="true">+IF(OFFSET('Water Data'!$E$29,0,10*ROW('Water Data'!E100))="","",OFFSET('Water Data'!$E$29,0,10*ROW('Water Data'!E100)))</f>
        <v/>
      </c>
      <c r="CA106" s="35" t="str">
        <f ca="true">+IF(OFFSET('Water Data'!$E$30,0,10*ROW('Water Data'!E100))="","",OFFSET('Water Data'!$E$30,0,10*ROW('Water Data'!E100)))</f>
        <v/>
      </c>
      <c r="CB106" s="35" t="str">
        <f ca="true">+IF(OFFSET('Water Data'!$F$28,0,10*ROW('Water Data'!F100))="","",OFFSET('Water Data'!$F$28,0,10*ROW('Water Data'!F100)))</f>
        <v/>
      </c>
      <c r="CC106" s="35" t="str">
        <f ca="true">+IF(OFFSET('Water Data'!$F$29,0,10*ROW('Water Data'!F100))="","",OFFSET('Water Data'!$F$29,0,10*ROW('Water Data'!F100)))</f>
        <v/>
      </c>
      <c r="CD106" s="35" t="str">
        <f ca="true">+IF(OFFSET('Water Data'!$F$30,0,10*ROW('Water Data'!F100))="","",OFFSET('Water Data'!$F$30,0,10*ROW('Water Data'!F100)))</f>
        <v/>
      </c>
      <c r="CE106" s="35" t="str">
        <f ca="true">+IF(OFFSET('Water Data'!$G$28,0,10*ROW('Water Data'!G100))="","",OFFSET('Water Data'!$G$28,0,10*ROW('Water Data'!G100)))</f>
        <v/>
      </c>
      <c r="CF106" s="35" t="str">
        <f ca="true">+IF(OFFSET('Water Data'!$G$29,0,10*ROW('Water Data'!G100))="","",OFFSET('Water Data'!$G$29,0,10*ROW('Water Data'!G100)))</f>
        <v/>
      </c>
      <c r="CG106" s="35" t="str">
        <f ca="true">+IF(OFFSET('Water Data'!$G$30,0,10*ROW('Water Data'!G100))="","",OFFSET('Water Data'!$G$30,0,10*ROW('Water Data'!G100)))</f>
        <v/>
      </c>
      <c r="CH106" s="35" t="str">
        <f ca="true">+IF(OFFSET('Water Data'!$H$28,0,10*ROW('Water Data'!H100))="","",OFFSET('Water Data'!$H$28,0,10*ROW('Water Data'!H100)))</f>
        <v/>
      </c>
      <c r="CI106" s="35" t="str">
        <f ca="true">+IF(OFFSET('Water Data'!$H$29,0,10*ROW('Water Data'!H100))="","",OFFSET('Water Data'!$H$29,0,10*ROW('Water Data'!H100)))</f>
        <v/>
      </c>
      <c r="CJ106" s="35" t="str">
        <f ca="true">+IF(OFFSET('Water Data'!$H$30,0,10*ROW('Water Data'!H100))="","",OFFSET('Water Data'!$H$30,0,10*ROW('Water Data'!H100)))</f>
        <v/>
      </c>
      <c r="CK106" s="35" t="str">
        <f ca="true">+IF(OFFSET('Sanitation Data'!$C$29,0,10*ROW('Sanitation Data'!C100))="","",OFFSET('Sanitation Data'!$C$29,0,10*ROW('Sanitation Data'!C100)))</f>
        <v/>
      </c>
      <c r="CL106" s="35" t="str">
        <f ca="true">+IF(OFFSET('Sanitation Data'!$C$30,0,10*ROW('Sanitation Data'!C100))="","",OFFSET('Sanitation Data'!$C$30,0,10*ROW('Sanitation Data'!C100)))</f>
        <v/>
      </c>
      <c r="CM106" s="35" t="str">
        <f ca="true">+IF(OFFSET('Sanitation Data'!$C$31,0,10*ROW('Sanitation Data'!C100))="","",OFFSET('Sanitation Data'!$C$31,0,10*ROW('Sanitation Data'!C100)))</f>
        <v/>
      </c>
      <c r="CN106" s="35" t="str">
        <f ca="true">+IF(OFFSET('Sanitation Data'!$C$32,0,10*ROW('Sanitation Data'!C100))="","",OFFSET('Sanitation Data'!$C$32,0,10*ROW('Sanitation Data'!C100)))</f>
        <v/>
      </c>
      <c r="CO106" s="35" t="str">
        <f ca="true">+IF(OFFSET('Sanitation Data'!$C$33,0,10*ROW('Sanitation Data'!C100))="","",OFFSET('Sanitation Data'!$C$33,0,10*ROW('Sanitation Data'!C100)))</f>
        <v/>
      </c>
      <c r="CP106" s="35" t="str">
        <f ca="true">+IF(OFFSET('Sanitation Data'!$D$29,0,10*ROW('Sanitation Data'!D100))="","",OFFSET('Sanitation Data'!$D$29,0,10*ROW('Sanitation Data'!D100)))</f>
        <v/>
      </c>
      <c r="CQ106" s="35" t="str">
        <f ca="true">+IF(OFFSET('Sanitation Data'!$D$30,0,10*ROW('Sanitation Data'!D100))="","",OFFSET('Sanitation Data'!$D$30,0,10*ROW('Sanitation Data'!D100)))</f>
        <v/>
      </c>
      <c r="CR106" s="35" t="str">
        <f ca="true">+IF(OFFSET('Sanitation Data'!$D$31,0,10*ROW('Sanitation Data'!D100))="","",OFFSET('Sanitation Data'!$D$31,0,10*ROW('Sanitation Data'!D100)))</f>
        <v/>
      </c>
      <c r="CS106" s="35" t="str">
        <f ca="true">+IF(OFFSET('Sanitation Data'!$D$32,0,10*ROW('Sanitation Data'!D100))="","",OFFSET('Sanitation Data'!$D$32,0,10*ROW('Sanitation Data'!D100)))</f>
        <v/>
      </c>
      <c r="CT106" s="35" t="str">
        <f ca="true">+IF(OFFSET('Sanitation Data'!$D$33,0,10*ROW('Sanitation Data'!D100))="","",OFFSET('Sanitation Data'!$D$33,0,10*ROW('Sanitation Data'!D100)))</f>
        <v/>
      </c>
      <c r="CU106" s="35" t="str">
        <f ca="true">+IF(OFFSET('Sanitation Data'!$E$29,0,10*ROW('Sanitation Data'!E100))="","",OFFSET('Sanitation Data'!$E$29,0,10*ROW('Sanitation Data'!E100)))</f>
        <v/>
      </c>
      <c r="CV106" s="35" t="str">
        <f ca="true">+IF(OFFSET('Sanitation Data'!$E$30,0,10*ROW('Sanitation Data'!E100))="","",OFFSET('Sanitation Data'!$E$30,0,10*ROW('Sanitation Data'!E100)))</f>
        <v/>
      </c>
      <c r="CW106" s="35" t="str">
        <f ca="true">+IF(OFFSET('Sanitation Data'!$E$31,0,10*ROW('Sanitation Data'!E100))="","",OFFSET('Sanitation Data'!$E$31,0,10*ROW('Sanitation Data'!E100)))</f>
        <v/>
      </c>
      <c r="CX106" s="35" t="str">
        <f ca="true">+IF(OFFSET('Sanitation Data'!$E$32,0,10*ROW('Sanitation Data'!E100))="","",OFFSET('Sanitation Data'!$E$32,0,10*ROW('Sanitation Data'!E100)))</f>
        <v/>
      </c>
      <c r="CY106" s="35" t="str">
        <f ca="true">+IF(OFFSET('Sanitation Data'!$E$33,0,10*ROW('Sanitation Data'!E100))="","",OFFSET('Sanitation Data'!$E$33,0,10*ROW('Sanitation Data'!E100)))</f>
        <v/>
      </c>
      <c r="CZ106" s="35" t="str">
        <f ca="true">+IF(OFFSET('Sanitation Data'!$F$29,0,10*ROW('Sanitation Data'!F100))="","",OFFSET('Sanitation Data'!$F$29,0,10*ROW('Sanitation Data'!F100)))</f>
        <v/>
      </c>
      <c r="DA106" s="35" t="str">
        <f ca="true">+IF(OFFSET('Sanitation Data'!$F$30,0,10*ROW('Sanitation Data'!F100))="","",OFFSET('Sanitation Data'!$F$30,0,10*ROW('Sanitation Data'!F100)))</f>
        <v/>
      </c>
      <c r="DB106" s="35" t="str">
        <f ca="true">+IF(OFFSET('Sanitation Data'!$F$31,0,10*ROW('Sanitation Data'!F100))="","",OFFSET('Sanitation Data'!$F$31,0,10*ROW('Sanitation Data'!F100)))</f>
        <v/>
      </c>
      <c r="DC106" s="35" t="str">
        <f ca="true">+IF(OFFSET('Sanitation Data'!$F$32,0,10*ROW('Sanitation Data'!F100))="","",OFFSET('Sanitation Data'!$F$32,0,10*ROW('Sanitation Data'!F100)))</f>
        <v/>
      </c>
      <c r="DD106" s="35" t="str">
        <f ca="true">+IF(OFFSET('Sanitation Data'!$F$33,0,10*ROW('Sanitation Data'!F100))="","",OFFSET('Sanitation Data'!$F$33,0,10*ROW('Sanitation Data'!F100)))</f>
        <v/>
      </c>
      <c r="DE106" s="35" t="str">
        <f ca="true">+IF(OFFSET('Sanitation Data'!$G$29,0,10*ROW('Sanitation Data'!G100))="","",OFFSET('Sanitation Data'!$G$29,0,10*ROW('Sanitation Data'!G100)))</f>
        <v/>
      </c>
      <c r="DF106" s="35" t="str">
        <f ca="true">+IF(OFFSET('Sanitation Data'!$G$30,0,10*ROW('Sanitation Data'!G100))="","",OFFSET('Sanitation Data'!$G$30,0,10*ROW('Sanitation Data'!G100)))</f>
        <v/>
      </c>
      <c r="DG106" s="35" t="str">
        <f ca="true">+IF(OFFSET('Sanitation Data'!$G$31,0,10*ROW('Sanitation Data'!G100))="","",OFFSET('Sanitation Data'!$G$31,0,10*ROW('Sanitation Data'!G100)))</f>
        <v/>
      </c>
      <c r="DH106" s="35" t="str">
        <f ca="true">+IF(OFFSET('Sanitation Data'!$G$32,0,10*ROW('Sanitation Data'!G100))="","",OFFSET('Sanitation Data'!$G$32,0,10*ROW('Sanitation Data'!G100)))</f>
        <v/>
      </c>
      <c r="DI106" s="35" t="str">
        <f ca="true">+IF(OFFSET('Sanitation Data'!$G$33,0,10*ROW('Sanitation Data'!G100))="","",OFFSET('Sanitation Data'!$G$33,0,10*ROW('Sanitation Data'!G100)))</f>
        <v/>
      </c>
      <c r="DJ106" s="35" t="str">
        <f ca="true">+IF(OFFSET('Sanitation Data'!$H$29,0,10*ROW('Sanitation Data'!H100))="","",OFFSET('Sanitation Data'!$H$29,0,10*ROW('Sanitation Data'!H100)))</f>
        <v/>
      </c>
      <c r="DK106" s="35" t="str">
        <f ca="true">+IF(OFFSET('Sanitation Data'!$H$30,0,10*ROW('Sanitation Data'!H100))="","",OFFSET('Sanitation Data'!$H$30,0,10*ROW('Sanitation Data'!H100)))</f>
        <v/>
      </c>
      <c r="DL106" s="35" t="str">
        <f ca="true">+IF(OFFSET('Sanitation Data'!$H$31,0,10*ROW('Sanitation Data'!H100))="","",OFFSET('Sanitation Data'!$H$31,0,10*ROW('Sanitation Data'!H100)))</f>
        <v/>
      </c>
      <c r="DM106" s="35" t="str">
        <f ca="true">+IF(OFFSET('Sanitation Data'!$H$32,0,10*ROW('Sanitation Data'!H100))="","",OFFSET('Sanitation Data'!$H$32,0,10*ROW('Sanitation Data'!H100)))</f>
        <v/>
      </c>
      <c r="DN106" s="35" t="str">
        <f ca="true">+IF(OFFSET('Sanitation Data'!$H$33,0,10*ROW('Sanitation Data'!H100))="","",OFFSET('Sanitation Data'!$H$33,0,10*ROW('Sanitation Data'!H100)))</f>
        <v/>
      </c>
      <c r="DO106" s="35" t="str">
        <f ca="true">+IF(OFFSET('Hygiene Data'!$C$12,0,10*ROW('Hygiene Data'!C100))="","",OFFSET('Hygiene Data'!$C$12,0,10*ROW('Hygiene Data'!C100)))</f>
        <v/>
      </c>
      <c r="DP106" s="35" t="str">
        <f ca="true">+IF(OFFSET('Hygiene Data'!$C$13,0,10*ROW('Hygiene Data'!C100))="","",OFFSET('Hygiene Data'!$C$13,0,10*ROW('Hygiene Data'!C100)))</f>
        <v/>
      </c>
      <c r="DQ106" s="35" t="str">
        <f ca="true">+IF(OFFSET('Hygiene Data'!$C$14,0,10*ROW('Hygiene Data'!C100))="","",OFFSET('Hygiene Data'!$C$14,0,10*ROW('Hygiene Data'!C100)))</f>
        <v/>
      </c>
      <c r="DR106" s="35" t="str">
        <f ca="true">+IF(OFFSET('Hygiene Data'!$D$12,0,10*ROW('Hygiene Data'!D100))="","",OFFSET('Hygiene Data'!$D$12,0,10*ROW('Hygiene Data'!D100)))</f>
        <v/>
      </c>
      <c r="DS106" s="35" t="str">
        <f ca="true">+IF(OFFSET('Hygiene Data'!$D$13,0,10*ROW('Hygiene Data'!D100))="","",OFFSET('Hygiene Data'!$D$13,0,10*ROW('Hygiene Data'!D100)))</f>
        <v/>
      </c>
      <c r="DT106" s="35" t="str">
        <f ca="true">+IF(OFFSET('Hygiene Data'!$D$14,0,10*ROW('Hygiene Data'!D100))="","",OFFSET('Hygiene Data'!$D$14,0,10*ROW('Hygiene Data'!D100)))</f>
        <v/>
      </c>
      <c r="DU106" s="35" t="str">
        <f ca="true">+IF(OFFSET('Hygiene Data'!$E$12,0,10*ROW('Hygiene Data'!E100))="","",OFFSET('Hygiene Data'!$E$12,0,10*ROW('Hygiene Data'!E100)))</f>
        <v/>
      </c>
      <c r="DV106" s="35" t="str">
        <f ca="true">+IF(OFFSET('Hygiene Data'!$E$13,0,10*ROW('Hygiene Data'!E100))="","",OFFSET('Hygiene Data'!$E$13,0,10*ROW('Hygiene Data'!E100)))</f>
        <v/>
      </c>
      <c r="DW106" s="35" t="str">
        <f ca="true">+IF(OFFSET('Hygiene Data'!$E$14,0,10*ROW('Hygiene Data'!E100))="","",OFFSET('Hygiene Data'!$E$14,0,10*ROW('Hygiene Data'!E100)))</f>
        <v/>
      </c>
      <c r="DX106" s="35" t="str">
        <f ca="true">+IF(OFFSET('Hygiene Data'!$F$12,0,10*ROW('Hygiene Data'!F100))="","",OFFSET('Hygiene Data'!$F$12,0,10*ROW('Hygiene Data'!F100)))</f>
        <v/>
      </c>
      <c r="DY106" s="35" t="str">
        <f ca="true">+IF(OFFSET('Hygiene Data'!$F$13,0,10*ROW('Hygiene Data'!F100))="","",OFFSET('Hygiene Data'!$F$13,0,10*ROW('Hygiene Data'!F100)))</f>
        <v/>
      </c>
      <c r="DZ106" s="35" t="str">
        <f ca="true">+IF(OFFSET('Hygiene Data'!$F$14,0,10*ROW('Hygiene Data'!F100))="","",OFFSET('Hygiene Data'!$F$14,0,10*ROW('Hygiene Data'!F100)))</f>
        <v/>
      </c>
      <c r="EA106" s="35" t="str">
        <f ca="true">+IF(OFFSET('Hygiene Data'!$G$12,0,10*ROW('Hygiene Data'!G100))="","",OFFSET('Hygiene Data'!$G$12,0,10*ROW('Hygiene Data'!G100)))</f>
        <v/>
      </c>
      <c r="EB106" s="35" t="str">
        <f ca="true">+IF(OFFSET('Hygiene Data'!$G$13,0,10*ROW('Hygiene Data'!G100))="","",OFFSET('Hygiene Data'!$G$13,0,10*ROW('Hygiene Data'!G100)))</f>
        <v/>
      </c>
      <c r="EC106" s="35" t="str">
        <f ca="true">+IF(OFFSET('Hygiene Data'!$G$14,0,10*ROW('Hygiene Data'!G100))="","",OFFSET('Hygiene Data'!$G$14,0,10*ROW('Hygiene Data'!G100)))</f>
        <v/>
      </c>
      <c r="ED106" s="35" t="str">
        <f ca="true">+IF(OFFSET('Hygiene Data'!$H$12,0,10*ROW('Hygiene Data'!H100))="","",OFFSET('Hygiene Data'!$H$12,0,10*ROW('Hygiene Data'!H100)))</f>
        <v/>
      </c>
      <c r="EE106" s="35" t="str">
        <f ca="true">+IF(OFFSET('Hygiene Data'!$H$13,0,10*ROW('Hygiene Data'!H100))="","",OFFSET('Hygiene Data'!$H$13,0,10*ROW('Hygiene Data'!H100)))</f>
        <v/>
      </c>
      <c r="EF106" s="35" t="str">
        <f ca="true">+IF(OFFSET('Hygiene Data'!$H$14,0,10*ROW('Hygiene Data'!H100))="","",OFFSET('Hygiene Data'!$H$14,0,10*ROW('Hygiene Data'!H100)))</f>
        <v/>
      </c>
    </row>
    <row r="107" x14ac:dyDescent="0.2">
      <c r="A107" s="58" t="str">
        <f ca="true">+IF(OFFSET('Water Data'!$B$1,0,10*ROW('Water Data'!B104))="","",OFFSET('Water Data'!$B$1,0,10*ROW('Water Data'!B104)))</f>
        <v/>
      </c>
      <c r="B107" s="58" t="str">
        <f ca="true">+IF(OFFSET('Water Data'!$A$3,0,10*ROW('Water Data'!A104))="","",OFFSET('Water Data'!$A$3,0,10*ROW('Water Data'!A104)))</f>
        <v/>
      </c>
      <c r="C107" s="58" t="str">
        <f ca="true">+IF(OFFSET('Water Data'!$C$3,0,10*ROW('Water Data'!C104))="","",OFFSET('Water Data'!$C$3,0,10*ROW('Water Data'!C104)))</f>
        <v/>
      </c>
      <c r="D107" s="247"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7"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7"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7"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7"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7"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7"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7"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7"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7"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7"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7"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7"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7"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7"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7"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7"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7"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8"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8"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8"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8"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8"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8"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8"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8"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8"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8"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8"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8"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8"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8"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8"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8"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8"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8"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8"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8"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8"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8"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8"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8"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8"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8"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8"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8"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8"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8"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9"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9"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9"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9"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9"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9"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9"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9"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9"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9"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9"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9"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9"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9"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9"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9"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9"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9"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5" t="str">
        <f ca="true">+IF(OFFSET('Water Data'!$C$28,0,10*ROW('Water Data'!C101))="","",OFFSET('Water Data'!$C$28,0,10*ROW('Water Data'!C101)))</f>
        <v/>
      </c>
      <c r="BT107" s="35" t="str">
        <f ca="true">+IF(OFFSET('Water Data'!$C$29,0,10*ROW('Water Data'!C101))="","",OFFSET('Water Data'!$C$29,0,10*ROW('Water Data'!C101)))</f>
        <v/>
      </c>
      <c r="BU107" s="35" t="str">
        <f ca="true">+IF(OFFSET('Water Data'!$C$30,0,10*ROW('Water Data'!C101))="","",OFFSET('Water Data'!$C$30,0,10*ROW('Water Data'!C101)))</f>
        <v/>
      </c>
      <c r="BV107" s="35" t="str">
        <f ca="true">+IF(OFFSET('Water Data'!$D$28,0,10*ROW('Water Data'!D101))="","",OFFSET('Water Data'!$D$28,0,10*ROW('Water Data'!D101)))</f>
        <v/>
      </c>
      <c r="BW107" s="35" t="str">
        <f ca="true">+IF(OFFSET('Water Data'!$D$29,0,10*ROW('Water Data'!D101))="","",OFFSET('Water Data'!$D$29,0,10*ROW('Water Data'!D101)))</f>
        <v/>
      </c>
      <c r="BX107" s="35" t="str">
        <f ca="true">+IF(OFFSET('Water Data'!$D$30,0,10*ROW('Water Data'!D101))="","",OFFSET('Water Data'!$D$30,0,10*ROW('Water Data'!D101)))</f>
        <v/>
      </c>
      <c r="BY107" s="35" t="str">
        <f ca="true">+IF(OFFSET('Water Data'!$E$28,0,10*ROW('Water Data'!E101))="","",OFFSET('Water Data'!$E$28,0,10*ROW('Water Data'!E101)))</f>
        <v/>
      </c>
      <c r="BZ107" s="35" t="str">
        <f ca="true">+IF(OFFSET('Water Data'!$E$29,0,10*ROW('Water Data'!E101))="","",OFFSET('Water Data'!$E$29,0,10*ROW('Water Data'!E101)))</f>
        <v/>
      </c>
      <c r="CA107" s="35" t="str">
        <f ca="true">+IF(OFFSET('Water Data'!$E$30,0,10*ROW('Water Data'!E101))="","",OFFSET('Water Data'!$E$30,0,10*ROW('Water Data'!E101)))</f>
        <v/>
      </c>
      <c r="CB107" s="35" t="str">
        <f ca="true">+IF(OFFSET('Water Data'!$F$28,0,10*ROW('Water Data'!F101))="","",OFFSET('Water Data'!$F$28,0,10*ROW('Water Data'!F101)))</f>
        <v/>
      </c>
      <c r="CC107" s="35" t="str">
        <f ca="true">+IF(OFFSET('Water Data'!$F$29,0,10*ROW('Water Data'!F101))="","",OFFSET('Water Data'!$F$29,0,10*ROW('Water Data'!F101)))</f>
        <v/>
      </c>
      <c r="CD107" s="35" t="str">
        <f ca="true">+IF(OFFSET('Water Data'!$F$30,0,10*ROW('Water Data'!F101))="","",OFFSET('Water Data'!$F$30,0,10*ROW('Water Data'!F101)))</f>
        <v/>
      </c>
      <c r="CE107" s="35" t="str">
        <f ca="true">+IF(OFFSET('Water Data'!$G$28,0,10*ROW('Water Data'!G101))="","",OFFSET('Water Data'!$G$28,0,10*ROW('Water Data'!G101)))</f>
        <v/>
      </c>
      <c r="CF107" s="35" t="str">
        <f ca="true">+IF(OFFSET('Water Data'!$G$29,0,10*ROW('Water Data'!G101))="","",OFFSET('Water Data'!$G$29,0,10*ROW('Water Data'!G101)))</f>
        <v/>
      </c>
      <c r="CG107" s="35" t="str">
        <f ca="true">+IF(OFFSET('Water Data'!$G$30,0,10*ROW('Water Data'!G101))="","",OFFSET('Water Data'!$G$30,0,10*ROW('Water Data'!G101)))</f>
        <v/>
      </c>
      <c r="CH107" s="35" t="str">
        <f ca="true">+IF(OFFSET('Water Data'!$H$28,0,10*ROW('Water Data'!H101))="","",OFFSET('Water Data'!$H$28,0,10*ROW('Water Data'!H101)))</f>
        <v/>
      </c>
      <c r="CI107" s="35" t="str">
        <f ca="true">+IF(OFFSET('Water Data'!$H$29,0,10*ROW('Water Data'!H101))="","",OFFSET('Water Data'!$H$29,0,10*ROW('Water Data'!H101)))</f>
        <v/>
      </c>
      <c r="CJ107" s="35" t="str">
        <f ca="true">+IF(OFFSET('Water Data'!$H$30,0,10*ROW('Water Data'!H101))="","",OFFSET('Water Data'!$H$30,0,10*ROW('Water Data'!H101)))</f>
        <v/>
      </c>
      <c r="CK107" s="35" t="str">
        <f ca="true">+IF(OFFSET('Sanitation Data'!$C$29,0,10*ROW('Sanitation Data'!C101))="","",OFFSET('Sanitation Data'!$C$29,0,10*ROW('Sanitation Data'!C101)))</f>
        <v/>
      </c>
      <c r="CL107" s="35" t="str">
        <f ca="true">+IF(OFFSET('Sanitation Data'!$C$30,0,10*ROW('Sanitation Data'!C101))="","",OFFSET('Sanitation Data'!$C$30,0,10*ROW('Sanitation Data'!C101)))</f>
        <v/>
      </c>
      <c r="CM107" s="35" t="str">
        <f ca="true">+IF(OFFSET('Sanitation Data'!$C$31,0,10*ROW('Sanitation Data'!C101))="","",OFFSET('Sanitation Data'!$C$31,0,10*ROW('Sanitation Data'!C101)))</f>
        <v/>
      </c>
      <c r="CN107" s="35" t="str">
        <f ca="true">+IF(OFFSET('Sanitation Data'!$C$32,0,10*ROW('Sanitation Data'!C101))="","",OFFSET('Sanitation Data'!$C$32,0,10*ROW('Sanitation Data'!C101)))</f>
        <v/>
      </c>
      <c r="CO107" s="35" t="str">
        <f ca="true">+IF(OFFSET('Sanitation Data'!$C$33,0,10*ROW('Sanitation Data'!C101))="","",OFFSET('Sanitation Data'!$C$33,0,10*ROW('Sanitation Data'!C101)))</f>
        <v/>
      </c>
      <c r="CP107" s="35" t="str">
        <f ca="true">+IF(OFFSET('Sanitation Data'!$D$29,0,10*ROW('Sanitation Data'!D101))="","",OFFSET('Sanitation Data'!$D$29,0,10*ROW('Sanitation Data'!D101)))</f>
        <v/>
      </c>
      <c r="CQ107" s="35" t="str">
        <f ca="true">+IF(OFFSET('Sanitation Data'!$D$30,0,10*ROW('Sanitation Data'!D101))="","",OFFSET('Sanitation Data'!$D$30,0,10*ROW('Sanitation Data'!D101)))</f>
        <v/>
      </c>
      <c r="CR107" s="35" t="str">
        <f ca="true">+IF(OFFSET('Sanitation Data'!$D$31,0,10*ROW('Sanitation Data'!D101))="","",OFFSET('Sanitation Data'!$D$31,0,10*ROW('Sanitation Data'!D101)))</f>
        <v/>
      </c>
      <c r="CS107" s="35" t="str">
        <f ca="true">+IF(OFFSET('Sanitation Data'!$D$32,0,10*ROW('Sanitation Data'!D101))="","",OFFSET('Sanitation Data'!$D$32,0,10*ROW('Sanitation Data'!D101)))</f>
        <v/>
      </c>
      <c r="CT107" s="35" t="str">
        <f ca="true">+IF(OFFSET('Sanitation Data'!$D$33,0,10*ROW('Sanitation Data'!D101))="","",OFFSET('Sanitation Data'!$D$33,0,10*ROW('Sanitation Data'!D101)))</f>
        <v/>
      </c>
      <c r="CU107" s="35" t="str">
        <f ca="true">+IF(OFFSET('Sanitation Data'!$E$29,0,10*ROW('Sanitation Data'!E101))="","",OFFSET('Sanitation Data'!$E$29,0,10*ROW('Sanitation Data'!E101)))</f>
        <v/>
      </c>
      <c r="CV107" s="35" t="str">
        <f ca="true">+IF(OFFSET('Sanitation Data'!$E$30,0,10*ROW('Sanitation Data'!E101))="","",OFFSET('Sanitation Data'!$E$30,0,10*ROW('Sanitation Data'!E101)))</f>
        <v/>
      </c>
      <c r="CW107" s="35" t="str">
        <f ca="true">+IF(OFFSET('Sanitation Data'!$E$31,0,10*ROW('Sanitation Data'!E101))="","",OFFSET('Sanitation Data'!$E$31,0,10*ROW('Sanitation Data'!E101)))</f>
        <v/>
      </c>
      <c r="CX107" s="35" t="str">
        <f ca="true">+IF(OFFSET('Sanitation Data'!$E$32,0,10*ROW('Sanitation Data'!E101))="","",OFFSET('Sanitation Data'!$E$32,0,10*ROW('Sanitation Data'!E101)))</f>
        <v/>
      </c>
      <c r="CY107" s="35" t="str">
        <f ca="true">+IF(OFFSET('Sanitation Data'!$E$33,0,10*ROW('Sanitation Data'!E101))="","",OFFSET('Sanitation Data'!$E$33,0,10*ROW('Sanitation Data'!E101)))</f>
        <v/>
      </c>
      <c r="CZ107" s="35" t="str">
        <f ca="true">+IF(OFFSET('Sanitation Data'!$F$29,0,10*ROW('Sanitation Data'!F101))="","",OFFSET('Sanitation Data'!$F$29,0,10*ROW('Sanitation Data'!F101)))</f>
        <v/>
      </c>
      <c r="DA107" s="35" t="str">
        <f ca="true">+IF(OFFSET('Sanitation Data'!$F$30,0,10*ROW('Sanitation Data'!F101))="","",OFFSET('Sanitation Data'!$F$30,0,10*ROW('Sanitation Data'!F101)))</f>
        <v/>
      </c>
      <c r="DB107" s="35" t="str">
        <f ca="true">+IF(OFFSET('Sanitation Data'!$F$31,0,10*ROW('Sanitation Data'!F101))="","",OFFSET('Sanitation Data'!$F$31,0,10*ROW('Sanitation Data'!F101)))</f>
        <v/>
      </c>
      <c r="DC107" s="35" t="str">
        <f ca="true">+IF(OFFSET('Sanitation Data'!$F$32,0,10*ROW('Sanitation Data'!F101))="","",OFFSET('Sanitation Data'!$F$32,0,10*ROW('Sanitation Data'!F101)))</f>
        <v/>
      </c>
      <c r="DD107" s="35" t="str">
        <f ca="true">+IF(OFFSET('Sanitation Data'!$F$33,0,10*ROW('Sanitation Data'!F101))="","",OFFSET('Sanitation Data'!$F$33,0,10*ROW('Sanitation Data'!F101)))</f>
        <v/>
      </c>
      <c r="DE107" s="35" t="str">
        <f ca="true">+IF(OFFSET('Sanitation Data'!$G$29,0,10*ROW('Sanitation Data'!G101))="","",OFFSET('Sanitation Data'!$G$29,0,10*ROW('Sanitation Data'!G101)))</f>
        <v/>
      </c>
      <c r="DF107" s="35" t="str">
        <f ca="true">+IF(OFFSET('Sanitation Data'!$G$30,0,10*ROW('Sanitation Data'!G101))="","",OFFSET('Sanitation Data'!$G$30,0,10*ROW('Sanitation Data'!G101)))</f>
        <v/>
      </c>
      <c r="DG107" s="35" t="str">
        <f ca="true">+IF(OFFSET('Sanitation Data'!$G$31,0,10*ROW('Sanitation Data'!G101))="","",OFFSET('Sanitation Data'!$G$31,0,10*ROW('Sanitation Data'!G101)))</f>
        <v/>
      </c>
      <c r="DH107" s="35" t="str">
        <f ca="true">+IF(OFFSET('Sanitation Data'!$G$32,0,10*ROW('Sanitation Data'!G101))="","",OFFSET('Sanitation Data'!$G$32,0,10*ROW('Sanitation Data'!G101)))</f>
        <v/>
      </c>
      <c r="DI107" s="35" t="str">
        <f ca="true">+IF(OFFSET('Sanitation Data'!$G$33,0,10*ROW('Sanitation Data'!G101))="","",OFFSET('Sanitation Data'!$G$33,0,10*ROW('Sanitation Data'!G101)))</f>
        <v/>
      </c>
      <c r="DJ107" s="35" t="str">
        <f ca="true">+IF(OFFSET('Sanitation Data'!$H$29,0,10*ROW('Sanitation Data'!H101))="","",OFFSET('Sanitation Data'!$H$29,0,10*ROW('Sanitation Data'!H101)))</f>
        <v/>
      </c>
      <c r="DK107" s="35" t="str">
        <f ca="true">+IF(OFFSET('Sanitation Data'!$H$30,0,10*ROW('Sanitation Data'!H101))="","",OFFSET('Sanitation Data'!$H$30,0,10*ROW('Sanitation Data'!H101)))</f>
        <v/>
      </c>
      <c r="DL107" s="35" t="str">
        <f ca="true">+IF(OFFSET('Sanitation Data'!$H$31,0,10*ROW('Sanitation Data'!H101))="","",OFFSET('Sanitation Data'!$H$31,0,10*ROW('Sanitation Data'!H101)))</f>
        <v/>
      </c>
      <c r="DM107" s="35" t="str">
        <f ca="true">+IF(OFFSET('Sanitation Data'!$H$32,0,10*ROW('Sanitation Data'!H101))="","",OFFSET('Sanitation Data'!$H$32,0,10*ROW('Sanitation Data'!H101)))</f>
        <v/>
      </c>
      <c r="DN107" s="35" t="str">
        <f ca="true">+IF(OFFSET('Sanitation Data'!$H$33,0,10*ROW('Sanitation Data'!H101))="","",OFFSET('Sanitation Data'!$H$33,0,10*ROW('Sanitation Data'!H101)))</f>
        <v/>
      </c>
      <c r="DO107" s="35" t="str">
        <f ca="true">+IF(OFFSET('Hygiene Data'!$C$12,0,10*ROW('Hygiene Data'!C101))="","",OFFSET('Hygiene Data'!$C$12,0,10*ROW('Hygiene Data'!C101)))</f>
        <v/>
      </c>
      <c r="DP107" s="35" t="str">
        <f ca="true">+IF(OFFSET('Hygiene Data'!$C$13,0,10*ROW('Hygiene Data'!C101))="","",OFFSET('Hygiene Data'!$C$13,0,10*ROW('Hygiene Data'!C101)))</f>
        <v/>
      </c>
      <c r="DQ107" s="35" t="str">
        <f ca="true">+IF(OFFSET('Hygiene Data'!$C$14,0,10*ROW('Hygiene Data'!C101))="","",OFFSET('Hygiene Data'!$C$14,0,10*ROW('Hygiene Data'!C101)))</f>
        <v/>
      </c>
      <c r="DR107" s="35" t="str">
        <f ca="true">+IF(OFFSET('Hygiene Data'!$D$12,0,10*ROW('Hygiene Data'!D101))="","",OFFSET('Hygiene Data'!$D$12,0,10*ROW('Hygiene Data'!D101)))</f>
        <v/>
      </c>
      <c r="DS107" s="35" t="str">
        <f ca="true">+IF(OFFSET('Hygiene Data'!$D$13,0,10*ROW('Hygiene Data'!D101))="","",OFFSET('Hygiene Data'!$D$13,0,10*ROW('Hygiene Data'!D101)))</f>
        <v/>
      </c>
      <c r="DT107" s="35" t="str">
        <f ca="true">+IF(OFFSET('Hygiene Data'!$D$14,0,10*ROW('Hygiene Data'!D101))="","",OFFSET('Hygiene Data'!$D$14,0,10*ROW('Hygiene Data'!D101)))</f>
        <v/>
      </c>
      <c r="DU107" s="35" t="str">
        <f ca="true">+IF(OFFSET('Hygiene Data'!$E$12,0,10*ROW('Hygiene Data'!E101))="","",OFFSET('Hygiene Data'!$E$12,0,10*ROW('Hygiene Data'!E101)))</f>
        <v/>
      </c>
      <c r="DV107" s="35" t="str">
        <f ca="true">+IF(OFFSET('Hygiene Data'!$E$13,0,10*ROW('Hygiene Data'!E101))="","",OFFSET('Hygiene Data'!$E$13,0,10*ROW('Hygiene Data'!E101)))</f>
        <v/>
      </c>
      <c r="DW107" s="35" t="str">
        <f ca="true">+IF(OFFSET('Hygiene Data'!$E$14,0,10*ROW('Hygiene Data'!E101))="","",OFFSET('Hygiene Data'!$E$14,0,10*ROW('Hygiene Data'!E101)))</f>
        <v/>
      </c>
      <c r="DX107" s="35" t="str">
        <f ca="true">+IF(OFFSET('Hygiene Data'!$F$12,0,10*ROW('Hygiene Data'!F101))="","",OFFSET('Hygiene Data'!$F$12,0,10*ROW('Hygiene Data'!F101)))</f>
        <v/>
      </c>
      <c r="DY107" s="35" t="str">
        <f ca="true">+IF(OFFSET('Hygiene Data'!$F$13,0,10*ROW('Hygiene Data'!F101))="","",OFFSET('Hygiene Data'!$F$13,0,10*ROW('Hygiene Data'!F101)))</f>
        <v/>
      </c>
      <c r="DZ107" s="35" t="str">
        <f ca="true">+IF(OFFSET('Hygiene Data'!$F$14,0,10*ROW('Hygiene Data'!F101))="","",OFFSET('Hygiene Data'!$F$14,0,10*ROW('Hygiene Data'!F101)))</f>
        <v/>
      </c>
      <c r="EA107" s="35" t="str">
        <f ca="true">+IF(OFFSET('Hygiene Data'!$G$12,0,10*ROW('Hygiene Data'!G101))="","",OFFSET('Hygiene Data'!$G$12,0,10*ROW('Hygiene Data'!G101)))</f>
        <v/>
      </c>
      <c r="EB107" s="35" t="str">
        <f ca="true">+IF(OFFSET('Hygiene Data'!$G$13,0,10*ROW('Hygiene Data'!G101))="","",OFFSET('Hygiene Data'!$G$13,0,10*ROW('Hygiene Data'!G101)))</f>
        <v/>
      </c>
      <c r="EC107" s="35" t="str">
        <f ca="true">+IF(OFFSET('Hygiene Data'!$G$14,0,10*ROW('Hygiene Data'!G101))="","",OFFSET('Hygiene Data'!$G$14,0,10*ROW('Hygiene Data'!G101)))</f>
        <v/>
      </c>
      <c r="ED107" s="35" t="str">
        <f ca="true">+IF(OFFSET('Hygiene Data'!$H$12,0,10*ROW('Hygiene Data'!H101))="","",OFFSET('Hygiene Data'!$H$12,0,10*ROW('Hygiene Data'!H101)))</f>
        <v/>
      </c>
      <c r="EE107" s="35" t="str">
        <f ca="true">+IF(OFFSET('Hygiene Data'!$H$13,0,10*ROW('Hygiene Data'!H101))="","",OFFSET('Hygiene Data'!$H$13,0,10*ROW('Hygiene Data'!H101)))</f>
        <v/>
      </c>
      <c r="EF107" s="35" t="str">
        <f ca="true">+IF(OFFSET('Hygiene Data'!$H$14,0,10*ROW('Hygiene Data'!H101))="","",OFFSET('Hygiene Data'!$H$14,0,10*ROW('Hygiene Data'!H101)))</f>
        <v/>
      </c>
    </row>
    <row r="108" x14ac:dyDescent="0.2">
      <c r="A108" s="58" t="str">
        <f ca="true">+IF(OFFSET('Water Data'!$B$1,0,10*ROW('Water Data'!B105))="","",OFFSET('Water Data'!$B$1,0,10*ROW('Water Data'!B105)))</f>
        <v/>
      </c>
      <c r="B108" s="58" t="str">
        <f ca="true">+IF(OFFSET('Water Data'!$A$3,0,10*ROW('Water Data'!A105))="","",OFFSET('Water Data'!$A$3,0,10*ROW('Water Data'!A105)))</f>
        <v/>
      </c>
      <c r="C108" s="58" t="str">
        <f ca="true">+IF(OFFSET('Water Data'!$C$3,0,10*ROW('Water Data'!C105))="","",OFFSET('Water Data'!$C$3,0,10*ROW('Water Data'!C105)))</f>
        <v/>
      </c>
      <c r="D108" s="247"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7"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7"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7"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7"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7"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7"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7"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7"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7"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7"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7"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7"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7"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7"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7"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7"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7"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8"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8"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8"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8"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8"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8"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8"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8"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8"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8"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8"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8"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8"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8"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8"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8"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8"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8"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8"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8"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8"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8"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8"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8"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8"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8"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8"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8"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8"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8"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9"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9"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9"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9"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9"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9"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9"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9"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9"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9"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9"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9"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9"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9"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9"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9"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9"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9"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5" t="str">
        <f ca="true">+IF(OFFSET('Water Data'!$C$28,0,10*ROW('Water Data'!C102))="","",OFFSET('Water Data'!$C$28,0,10*ROW('Water Data'!C102)))</f>
        <v/>
      </c>
      <c r="BT108" s="35" t="str">
        <f ca="true">+IF(OFFSET('Water Data'!$C$29,0,10*ROW('Water Data'!C102))="","",OFFSET('Water Data'!$C$29,0,10*ROW('Water Data'!C102)))</f>
        <v/>
      </c>
      <c r="BU108" s="35" t="str">
        <f ca="true">+IF(OFFSET('Water Data'!$C$30,0,10*ROW('Water Data'!C102))="","",OFFSET('Water Data'!$C$30,0,10*ROW('Water Data'!C102)))</f>
        <v/>
      </c>
      <c r="BV108" s="35" t="str">
        <f ca="true">+IF(OFFSET('Water Data'!$D$28,0,10*ROW('Water Data'!D102))="","",OFFSET('Water Data'!$D$28,0,10*ROW('Water Data'!D102)))</f>
        <v/>
      </c>
      <c r="BW108" s="35" t="str">
        <f ca="true">+IF(OFFSET('Water Data'!$D$29,0,10*ROW('Water Data'!D102))="","",OFFSET('Water Data'!$D$29,0,10*ROW('Water Data'!D102)))</f>
        <v/>
      </c>
      <c r="BX108" s="35" t="str">
        <f ca="true">+IF(OFFSET('Water Data'!$D$30,0,10*ROW('Water Data'!D102))="","",OFFSET('Water Data'!$D$30,0,10*ROW('Water Data'!D102)))</f>
        <v/>
      </c>
      <c r="BY108" s="35" t="str">
        <f ca="true">+IF(OFFSET('Water Data'!$E$28,0,10*ROW('Water Data'!E102))="","",OFFSET('Water Data'!$E$28,0,10*ROW('Water Data'!E102)))</f>
        <v/>
      </c>
      <c r="BZ108" s="35" t="str">
        <f ca="true">+IF(OFFSET('Water Data'!$E$29,0,10*ROW('Water Data'!E102))="","",OFFSET('Water Data'!$E$29,0,10*ROW('Water Data'!E102)))</f>
        <v/>
      </c>
      <c r="CA108" s="35" t="str">
        <f ca="true">+IF(OFFSET('Water Data'!$E$30,0,10*ROW('Water Data'!E102))="","",OFFSET('Water Data'!$E$30,0,10*ROW('Water Data'!E102)))</f>
        <v/>
      </c>
      <c r="CB108" s="35" t="str">
        <f ca="true">+IF(OFFSET('Water Data'!$F$28,0,10*ROW('Water Data'!F102))="","",OFFSET('Water Data'!$F$28,0,10*ROW('Water Data'!F102)))</f>
        <v/>
      </c>
      <c r="CC108" s="35" t="str">
        <f ca="true">+IF(OFFSET('Water Data'!$F$29,0,10*ROW('Water Data'!F102))="","",OFFSET('Water Data'!$F$29,0,10*ROW('Water Data'!F102)))</f>
        <v/>
      </c>
      <c r="CD108" s="35" t="str">
        <f ca="true">+IF(OFFSET('Water Data'!$F$30,0,10*ROW('Water Data'!F102))="","",OFFSET('Water Data'!$F$30,0,10*ROW('Water Data'!F102)))</f>
        <v/>
      </c>
      <c r="CE108" s="35" t="str">
        <f ca="true">+IF(OFFSET('Water Data'!$G$28,0,10*ROW('Water Data'!G102))="","",OFFSET('Water Data'!$G$28,0,10*ROW('Water Data'!G102)))</f>
        <v/>
      </c>
      <c r="CF108" s="35" t="str">
        <f ca="true">+IF(OFFSET('Water Data'!$G$29,0,10*ROW('Water Data'!G102))="","",OFFSET('Water Data'!$G$29,0,10*ROW('Water Data'!G102)))</f>
        <v/>
      </c>
      <c r="CG108" s="35" t="str">
        <f ca="true">+IF(OFFSET('Water Data'!$G$30,0,10*ROW('Water Data'!G102))="","",OFFSET('Water Data'!$G$30,0,10*ROW('Water Data'!G102)))</f>
        <v/>
      </c>
      <c r="CH108" s="35" t="str">
        <f ca="true">+IF(OFFSET('Water Data'!$H$28,0,10*ROW('Water Data'!H102))="","",OFFSET('Water Data'!$H$28,0,10*ROW('Water Data'!H102)))</f>
        <v/>
      </c>
      <c r="CI108" s="35" t="str">
        <f ca="true">+IF(OFFSET('Water Data'!$H$29,0,10*ROW('Water Data'!H102))="","",OFFSET('Water Data'!$H$29,0,10*ROW('Water Data'!H102)))</f>
        <v/>
      </c>
      <c r="CJ108" s="35" t="str">
        <f ca="true">+IF(OFFSET('Water Data'!$H$30,0,10*ROW('Water Data'!H102))="","",OFFSET('Water Data'!$H$30,0,10*ROW('Water Data'!H102)))</f>
        <v/>
      </c>
      <c r="CK108" s="35" t="str">
        <f ca="true">+IF(OFFSET('Sanitation Data'!$C$29,0,10*ROW('Sanitation Data'!C102))="","",OFFSET('Sanitation Data'!$C$29,0,10*ROW('Sanitation Data'!C102)))</f>
        <v/>
      </c>
      <c r="CL108" s="35" t="str">
        <f ca="true">+IF(OFFSET('Sanitation Data'!$C$30,0,10*ROW('Sanitation Data'!C102))="","",OFFSET('Sanitation Data'!$C$30,0,10*ROW('Sanitation Data'!C102)))</f>
        <v/>
      </c>
      <c r="CM108" s="35" t="str">
        <f ca="true">+IF(OFFSET('Sanitation Data'!$C$31,0,10*ROW('Sanitation Data'!C102))="","",OFFSET('Sanitation Data'!$C$31,0,10*ROW('Sanitation Data'!C102)))</f>
        <v/>
      </c>
      <c r="CN108" s="35" t="str">
        <f ca="true">+IF(OFFSET('Sanitation Data'!$C$32,0,10*ROW('Sanitation Data'!C102))="","",OFFSET('Sanitation Data'!$C$32,0,10*ROW('Sanitation Data'!C102)))</f>
        <v/>
      </c>
      <c r="CO108" s="35" t="str">
        <f ca="true">+IF(OFFSET('Sanitation Data'!$C$33,0,10*ROW('Sanitation Data'!C102))="","",OFFSET('Sanitation Data'!$C$33,0,10*ROW('Sanitation Data'!C102)))</f>
        <v/>
      </c>
      <c r="CP108" s="35" t="str">
        <f ca="true">+IF(OFFSET('Sanitation Data'!$D$29,0,10*ROW('Sanitation Data'!D102))="","",OFFSET('Sanitation Data'!$D$29,0,10*ROW('Sanitation Data'!D102)))</f>
        <v/>
      </c>
      <c r="CQ108" s="35" t="str">
        <f ca="true">+IF(OFFSET('Sanitation Data'!$D$30,0,10*ROW('Sanitation Data'!D102))="","",OFFSET('Sanitation Data'!$D$30,0,10*ROW('Sanitation Data'!D102)))</f>
        <v/>
      </c>
      <c r="CR108" s="35" t="str">
        <f ca="true">+IF(OFFSET('Sanitation Data'!$D$31,0,10*ROW('Sanitation Data'!D102))="","",OFFSET('Sanitation Data'!$D$31,0,10*ROW('Sanitation Data'!D102)))</f>
        <v/>
      </c>
      <c r="CS108" s="35" t="str">
        <f ca="true">+IF(OFFSET('Sanitation Data'!$D$32,0,10*ROW('Sanitation Data'!D102))="","",OFFSET('Sanitation Data'!$D$32,0,10*ROW('Sanitation Data'!D102)))</f>
        <v/>
      </c>
      <c r="CT108" s="35" t="str">
        <f ca="true">+IF(OFFSET('Sanitation Data'!$D$33,0,10*ROW('Sanitation Data'!D102))="","",OFFSET('Sanitation Data'!$D$33,0,10*ROW('Sanitation Data'!D102)))</f>
        <v/>
      </c>
      <c r="CU108" s="35" t="str">
        <f ca="true">+IF(OFFSET('Sanitation Data'!$E$29,0,10*ROW('Sanitation Data'!E102))="","",OFFSET('Sanitation Data'!$E$29,0,10*ROW('Sanitation Data'!E102)))</f>
        <v/>
      </c>
      <c r="CV108" s="35" t="str">
        <f ca="true">+IF(OFFSET('Sanitation Data'!$E$30,0,10*ROW('Sanitation Data'!E102))="","",OFFSET('Sanitation Data'!$E$30,0,10*ROW('Sanitation Data'!E102)))</f>
        <v/>
      </c>
      <c r="CW108" s="35" t="str">
        <f ca="true">+IF(OFFSET('Sanitation Data'!$E$31,0,10*ROW('Sanitation Data'!E102))="","",OFFSET('Sanitation Data'!$E$31,0,10*ROW('Sanitation Data'!E102)))</f>
        <v/>
      </c>
      <c r="CX108" s="35" t="str">
        <f ca="true">+IF(OFFSET('Sanitation Data'!$E$32,0,10*ROW('Sanitation Data'!E102))="","",OFFSET('Sanitation Data'!$E$32,0,10*ROW('Sanitation Data'!E102)))</f>
        <v/>
      </c>
      <c r="CY108" s="35" t="str">
        <f ca="true">+IF(OFFSET('Sanitation Data'!$E$33,0,10*ROW('Sanitation Data'!E102))="","",OFFSET('Sanitation Data'!$E$33,0,10*ROW('Sanitation Data'!E102)))</f>
        <v/>
      </c>
      <c r="CZ108" s="35" t="str">
        <f ca="true">+IF(OFFSET('Sanitation Data'!$F$29,0,10*ROW('Sanitation Data'!F102))="","",OFFSET('Sanitation Data'!$F$29,0,10*ROW('Sanitation Data'!F102)))</f>
        <v/>
      </c>
      <c r="DA108" s="35" t="str">
        <f ca="true">+IF(OFFSET('Sanitation Data'!$F$30,0,10*ROW('Sanitation Data'!F102))="","",OFFSET('Sanitation Data'!$F$30,0,10*ROW('Sanitation Data'!F102)))</f>
        <v/>
      </c>
      <c r="DB108" s="35" t="str">
        <f ca="true">+IF(OFFSET('Sanitation Data'!$F$31,0,10*ROW('Sanitation Data'!F102))="","",OFFSET('Sanitation Data'!$F$31,0,10*ROW('Sanitation Data'!F102)))</f>
        <v/>
      </c>
      <c r="DC108" s="35" t="str">
        <f ca="true">+IF(OFFSET('Sanitation Data'!$F$32,0,10*ROW('Sanitation Data'!F102))="","",OFFSET('Sanitation Data'!$F$32,0,10*ROW('Sanitation Data'!F102)))</f>
        <v/>
      </c>
      <c r="DD108" s="35" t="str">
        <f ca="true">+IF(OFFSET('Sanitation Data'!$F$33,0,10*ROW('Sanitation Data'!F102))="","",OFFSET('Sanitation Data'!$F$33,0,10*ROW('Sanitation Data'!F102)))</f>
        <v/>
      </c>
      <c r="DE108" s="35" t="str">
        <f ca="true">+IF(OFFSET('Sanitation Data'!$G$29,0,10*ROW('Sanitation Data'!G102))="","",OFFSET('Sanitation Data'!$G$29,0,10*ROW('Sanitation Data'!G102)))</f>
        <v/>
      </c>
      <c r="DF108" s="35" t="str">
        <f ca="true">+IF(OFFSET('Sanitation Data'!$G$30,0,10*ROW('Sanitation Data'!G102))="","",OFFSET('Sanitation Data'!$G$30,0,10*ROW('Sanitation Data'!G102)))</f>
        <v/>
      </c>
      <c r="DG108" s="35" t="str">
        <f ca="true">+IF(OFFSET('Sanitation Data'!$G$31,0,10*ROW('Sanitation Data'!G102))="","",OFFSET('Sanitation Data'!$G$31,0,10*ROW('Sanitation Data'!G102)))</f>
        <v/>
      </c>
      <c r="DH108" s="35" t="str">
        <f ca="true">+IF(OFFSET('Sanitation Data'!$G$32,0,10*ROW('Sanitation Data'!G102))="","",OFFSET('Sanitation Data'!$G$32,0,10*ROW('Sanitation Data'!G102)))</f>
        <v/>
      </c>
      <c r="DI108" s="35" t="str">
        <f ca="true">+IF(OFFSET('Sanitation Data'!$G$33,0,10*ROW('Sanitation Data'!G102))="","",OFFSET('Sanitation Data'!$G$33,0,10*ROW('Sanitation Data'!G102)))</f>
        <v/>
      </c>
      <c r="DJ108" s="35" t="str">
        <f ca="true">+IF(OFFSET('Sanitation Data'!$H$29,0,10*ROW('Sanitation Data'!H102))="","",OFFSET('Sanitation Data'!$H$29,0,10*ROW('Sanitation Data'!H102)))</f>
        <v/>
      </c>
      <c r="DK108" s="35" t="str">
        <f ca="true">+IF(OFFSET('Sanitation Data'!$H$30,0,10*ROW('Sanitation Data'!H102))="","",OFFSET('Sanitation Data'!$H$30,0,10*ROW('Sanitation Data'!H102)))</f>
        <v/>
      </c>
      <c r="DL108" s="35" t="str">
        <f ca="true">+IF(OFFSET('Sanitation Data'!$H$31,0,10*ROW('Sanitation Data'!H102))="","",OFFSET('Sanitation Data'!$H$31,0,10*ROW('Sanitation Data'!H102)))</f>
        <v/>
      </c>
      <c r="DM108" s="35" t="str">
        <f ca="true">+IF(OFFSET('Sanitation Data'!$H$32,0,10*ROW('Sanitation Data'!H102))="","",OFFSET('Sanitation Data'!$H$32,0,10*ROW('Sanitation Data'!H102)))</f>
        <v/>
      </c>
      <c r="DN108" s="35" t="str">
        <f ca="true">+IF(OFFSET('Sanitation Data'!$H$33,0,10*ROW('Sanitation Data'!H102))="","",OFFSET('Sanitation Data'!$H$33,0,10*ROW('Sanitation Data'!H102)))</f>
        <v/>
      </c>
      <c r="DO108" s="35" t="str">
        <f ca="true">+IF(OFFSET('Hygiene Data'!$C$12,0,10*ROW('Hygiene Data'!C102))="","",OFFSET('Hygiene Data'!$C$12,0,10*ROW('Hygiene Data'!C102)))</f>
        <v/>
      </c>
      <c r="DP108" s="35" t="str">
        <f ca="true">+IF(OFFSET('Hygiene Data'!$C$13,0,10*ROW('Hygiene Data'!C102))="","",OFFSET('Hygiene Data'!$C$13,0,10*ROW('Hygiene Data'!C102)))</f>
        <v/>
      </c>
      <c r="DQ108" s="35" t="str">
        <f ca="true">+IF(OFFSET('Hygiene Data'!$C$14,0,10*ROW('Hygiene Data'!C102))="","",OFFSET('Hygiene Data'!$C$14,0,10*ROW('Hygiene Data'!C102)))</f>
        <v/>
      </c>
      <c r="DR108" s="35" t="str">
        <f ca="true">+IF(OFFSET('Hygiene Data'!$D$12,0,10*ROW('Hygiene Data'!D102))="","",OFFSET('Hygiene Data'!$D$12,0,10*ROW('Hygiene Data'!D102)))</f>
        <v/>
      </c>
      <c r="DS108" s="35" t="str">
        <f ca="true">+IF(OFFSET('Hygiene Data'!$D$13,0,10*ROW('Hygiene Data'!D102))="","",OFFSET('Hygiene Data'!$D$13,0,10*ROW('Hygiene Data'!D102)))</f>
        <v/>
      </c>
      <c r="DT108" s="35" t="str">
        <f ca="true">+IF(OFFSET('Hygiene Data'!$D$14,0,10*ROW('Hygiene Data'!D102))="","",OFFSET('Hygiene Data'!$D$14,0,10*ROW('Hygiene Data'!D102)))</f>
        <v/>
      </c>
      <c r="DU108" s="35" t="str">
        <f ca="true">+IF(OFFSET('Hygiene Data'!$E$12,0,10*ROW('Hygiene Data'!E102))="","",OFFSET('Hygiene Data'!$E$12,0,10*ROW('Hygiene Data'!E102)))</f>
        <v/>
      </c>
      <c r="DV108" s="35" t="str">
        <f ca="true">+IF(OFFSET('Hygiene Data'!$E$13,0,10*ROW('Hygiene Data'!E102))="","",OFFSET('Hygiene Data'!$E$13,0,10*ROW('Hygiene Data'!E102)))</f>
        <v/>
      </c>
      <c r="DW108" s="35" t="str">
        <f ca="true">+IF(OFFSET('Hygiene Data'!$E$14,0,10*ROW('Hygiene Data'!E102))="","",OFFSET('Hygiene Data'!$E$14,0,10*ROW('Hygiene Data'!E102)))</f>
        <v/>
      </c>
      <c r="DX108" s="35" t="str">
        <f ca="true">+IF(OFFSET('Hygiene Data'!$F$12,0,10*ROW('Hygiene Data'!F102))="","",OFFSET('Hygiene Data'!$F$12,0,10*ROW('Hygiene Data'!F102)))</f>
        <v/>
      </c>
      <c r="DY108" s="35" t="str">
        <f ca="true">+IF(OFFSET('Hygiene Data'!$F$13,0,10*ROW('Hygiene Data'!F102))="","",OFFSET('Hygiene Data'!$F$13,0,10*ROW('Hygiene Data'!F102)))</f>
        <v/>
      </c>
      <c r="DZ108" s="35" t="str">
        <f ca="true">+IF(OFFSET('Hygiene Data'!$F$14,0,10*ROW('Hygiene Data'!F102))="","",OFFSET('Hygiene Data'!$F$14,0,10*ROW('Hygiene Data'!F102)))</f>
        <v/>
      </c>
      <c r="EA108" s="35" t="str">
        <f ca="true">+IF(OFFSET('Hygiene Data'!$G$12,0,10*ROW('Hygiene Data'!G102))="","",OFFSET('Hygiene Data'!$G$12,0,10*ROW('Hygiene Data'!G102)))</f>
        <v/>
      </c>
      <c r="EB108" s="35" t="str">
        <f ca="true">+IF(OFFSET('Hygiene Data'!$G$13,0,10*ROW('Hygiene Data'!G102))="","",OFFSET('Hygiene Data'!$G$13,0,10*ROW('Hygiene Data'!G102)))</f>
        <v/>
      </c>
      <c r="EC108" s="35" t="str">
        <f ca="true">+IF(OFFSET('Hygiene Data'!$G$14,0,10*ROW('Hygiene Data'!G102))="","",OFFSET('Hygiene Data'!$G$14,0,10*ROW('Hygiene Data'!G102)))</f>
        <v/>
      </c>
      <c r="ED108" s="35" t="str">
        <f ca="true">+IF(OFFSET('Hygiene Data'!$H$12,0,10*ROW('Hygiene Data'!H102))="","",OFFSET('Hygiene Data'!$H$12,0,10*ROW('Hygiene Data'!H102)))</f>
        <v/>
      </c>
      <c r="EE108" s="35" t="str">
        <f ca="true">+IF(OFFSET('Hygiene Data'!$H$13,0,10*ROW('Hygiene Data'!H102))="","",OFFSET('Hygiene Data'!$H$13,0,10*ROW('Hygiene Data'!H102)))</f>
        <v/>
      </c>
      <c r="EF108" s="35" t="str">
        <f ca="true">+IF(OFFSET('Hygiene Data'!$H$14,0,10*ROW('Hygiene Data'!H102))="","",OFFSET('Hygiene Data'!$H$14,0,10*ROW('Hygiene Data'!H102)))</f>
        <v/>
      </c>
    </row>
    <row r="109" x14ac:dyDescent="0.2">
      <c r="A109" s="58" t="str">
        <f ca="true">+IF(OFFSET('Water Data'!$B$1,0,10*ROW('Water Data'!B106))="","",OFFSET('Water Data'!$B$1,0,10*ROW('Water Data'!B106)))</f>
        <v/>
      </c>
      <c r="B109" s="58" t="str">
        <f ca="true">+IF(OFFSET('Water Data'!$A$3,0,10*ROW('Water Data'!A106))="","",OFFSET('Water Data'!$A$3,0,10*ROW('Water Data'!A106)))</f>
        <v/>
      </c>
      <c r="C109" s="58" t="str">
        <f ca="true">+IF(OFFSET('Water Data'!$C$3,0,10*ROW('Water Data'!C106))="","",OFFSET('Water Data'!$C$3,0,10*ROW('Water Data'!C106)))</f>
        <v/>
      </c>
      <c r="D109" s="247"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7"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7"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7"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7"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7"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7"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7"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7"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7"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7"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7"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7"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7"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7"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7"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7"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7"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8"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8"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8"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8"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8"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8"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8"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8"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8"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8"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8"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8"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8"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8"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8"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8"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8"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8"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8"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8"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8"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8"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8"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8"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8"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8"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8"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8"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8"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8"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9"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9"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9"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9"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9"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9"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9"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9"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9"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9"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9"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9"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9"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9"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9"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9"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9"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9"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5" t="str">
        <f ca="true">+IF(OFFSET('Water Data'!$C$28,0,10*ROW('Water Data'!C103))="","",OFFSET('Water Data'!$C$28,0,10*ROW('Water Data'!C103)))</f>
        <v/>
      </c>
      <c r="BT109" s="35" t="str">
        <f ca="true">+IF(OFFSET('Water Data'!$C$29,0,10*ROW('Water Data'!C103))="","",OFFSET('Water Data'!$C$29,0,10*ROW('Water Data'!C103)))</f>
        <v/>
      </c>
      <c r="BU109" s="35" t="str">
        <f ca="true">+IF(OFFSET('Water Data'!$C$30,0,10*ROW('Water Data'!C103))="","",OFFSET('Water Data'!$C$30,0,10*ROW('Water Data'!C103)))</f>
        <v/>
      </c>
      <c r="BV109" s="35" t="str">
        <f ca="true">+IF(OFFSET('Water Data'!$D$28,0,10*ROW('Water Data'!D103))="","",OFFSET('Water Data'!$D$28,0,10*ROW('Water Data'!D103)))</f>
        <v/>
      </c>
      <c r="BW109" s="35" t="str">
        <f ca="true">+IF(OFFSET('Water Data'!$D$29,0,10*ROW('Water Data'!D103))="","",OFFSET('Water Data'!$D$29,0,10*ROW('Water Data'!D103)))</f>
        <v/>
      </c>
      <c r="BX109" s="35" t="str">
        <f ca="true">+IF(OFFSET('Water Data'!$D$30,0,10*ROW('Water Data'!D103))="","",OFFSET('Water Data'!$D$30,0,10*ROW('Water Data'!D103)))</f>
        <v/>
      </c>
      <c r="BY109" s="35" t="str">
        <f ca="true">+IF(OFFSET('Water Data'!$E$28,0,10*ROW('Water Data'!E103))="","",OFFSET('Water Data'!$E$28,0,10*ROW('Water Data'!E103)))</f>
        <v/>
      </c>
      <c r="BZ109" s="35" t="str">
        <f ca="true">+IF(OFFSET('Water Data'!$E$29,0,10*ROW('Water Data'!E103))="","",OFFSET('Water Data'!$E$29,0,10*ROW('Water Data'!E103)))</f>
        <v/>
      </c>
      <c r="CA109" s="35" t="str">
        <f ca="true">+IF(OFFSET('Water Data'!$E$30,0,10*ROW('Water Data'!E103))="","",OFFSET('Water Data'!$E$30,0,10*ROW('Water Data'!E103)))</f>
        <v/>
      </c>
      <c r="CB109" s="35" t="str">
        <f ca="true">+IF(OFFSET('Water Data'!$F$28,0,10*ROW('Water Data'!F103))="","",OFFSET('Water Data'!$F$28,0,10*ROW('Water Data'!F103)))</f>
        <v/>
      </c>
      <c r="CC109" s="35" t="str">
        <f ca="true">+IF(OFFSET('Water Data'!$F$29,0,10*ROW('Water Data'!F103))="","",OFFSET('Water Data'!$F$29,0,10*ROW('Water Data'!F103)))</f>
        <v/>
      </c>
      <c r="CD109" s="35" t="str">
        <f ca="true">+IF(OFFSET('Water Data'!$F$30,0,10*ROW('Water Data'!F103))="","",OFFSET('Water Data'!$F$30,0,10*ROW('Water Data'!F103)))</f>
        <v/>
      </c>
      <c r="CE109" s="35" t="str">
        <f ca="true">+IF(OFFSET('Water Data'!$G$28,0,10*ROW('Water Data'!G103))="","",OFFSET('Water Data'!$G$28,0,10*ROW('Water Data'!G103)))</f>
        <v/>
      </c>
      <c r="CF109" s="35" t="str">
        <f ca="true">+IF(OFFSET('Water Data'!$G$29,0,10*ROW('Water Data'!G103))="","",OFFSET('Water Data'!$G$29,0,10*ROW('Water Data'!G103)))</f>
        <v/>
      </c>
      <c r="CG109" s="35" t="str">
        <f ca="true">+IF(OFFSET('Water Data'!$G$30,0,10*ROW('Water Data'!G103))="","",OFFSET('Water Data'!$G$30,0,10*ROW('Water Data'!G103)))</f>
        <v/>
      </c>
      <c r="CH109" s="35" t="str">
        <f ca="true">+IF(OFFSET('Water Data'!$H$28,0,10*ROW('Water Data'!H103))="","",OFFSET('Water Data'!$H$28,0,10*ROW('Water Data'!H103)))</f>
        <v/>
      </c>
      <c r="CI109" s="35" t="str">
        <f ca="true">+IF(OFFSET('Water Data'!$H$29,0,10*ROW('Water Data'!H103))="","",OFFSET('Water Data'!$H$29,0,10*ROW('Water Data'!H103)))</f>
        <v/>
      </c>
      <c r="CJ109" s="35" t="str">
        <f ca="true">+IF(OFFSET('Water Data'!$H$30,0,10*ROW('Water Data'!H103))="","",OFFSET('Water Data'!$H$30,0,10*ROW('Water Data'!H103)))</f>
        <v/>
      </c>
      <c r="CK109" s="35" t="str">
        <f ca="true">+IF(OFFSET('Sanitation Data'!$C$29,0,10*ROW('Sanitation Data'!C103))="","",OFFSET('Sanitation Data'!$C$29,0,10*ROW('Sanitation Data'!C103)))</f>
        <v/>
      </c>
      <c r="CL109" s="35" t="str">
        <f ca="true">+IF(OFFSET('Sanitation Data'!$C$30,0,10*ROW('Sanitation Data'!C103))="","",OFFSET('Sanitation Data'!$C$30,0,10*ROW('Sanitation Data'!C103)))</f>
        <v/>
      </c>
      <c r="CM109" s="35" t="str">
        <f ca="true">+IF(OFFSET('Sanitation Data'!$C$31,0,10*ROW('Sanitation Data'!C103))="","",OFFSET('Sanitation Data'!$C$31,0,10*ROW('Sanitation Data'!C103)))</f>
        <v/>
      </c>
      <c r="CN109" s="35" t="str">
        <f ca="true">+IF(OFFSET('Sanitation Data'!$C$32,0,10*ROW('Sanitation Data'!C103))="","",OFFSET('Sanitation Data'!$C$32,0,10*ROW('Sanitation Data'!C103)))</f>
        <v/>
      </c>
      <c r="CO109" s="35" t="str">
        <f ca="true">+IF(OFFSET('Sanitation Data'!$C$33,0,10*ROW('Sanitation Data'!C103))="","",OFFSET('Sanitation Data'!$C$33,0,10*ROW('Sanitation Data'!C103)))</f>
        <v/>
      </c>
      <c r="CP109" s="35" t="str">
        <f ca="true">+IF(OFFSET('Sanitation Data'!$D$29,0,10*ROW('Sanitation Data'!D103))="","",OFFSET('Sanitation Data'!$D$29,0,10*ROW('Sanitation Data'!D103)))</f>
        <v/>
      </c>
      <c r="CQ109" s="35" t="str">
        <f ca="true">+IF(OFFSET('Sanitation Data'!$D$30,0,10*ROW('Sanitation Data'!D103))="","",OFFSET('Sanitation Data'!$D$30,0,10*ROW('Sanitation Data'!D103)))</f>
        <v/>
      </c>
      <c r="CR109" s="35" t="str">
        <f ca="true">+IF(OFFSET('Sanitation Data'!$D$31,0,10*ROW('Sanitation Data'!D103))="","",OFFSET('Sanitation Data'!$D$31,0,10*ROW('Sanitation Data'!D103)))</f>
        <v/>
      </c>
      <c r="CS109" s="35" t="str">
        <f ca="true">+IF(OFFSET('Sanitation Data'!$D$32,0,10*ROW('Sanitation Data'!D103))="","",OFFSET('Sanitation Data'!$D$32,0,10*ROW('Sanitation Data'!D103)))</f>
        <v/>
      </c>
      <c r="CT109" s="35" t="str">
        <f ca="true">+IF(OFFSET('Sanitation Data'!$D$33,0,10*ROW('Sanitation Data'!D103))="","",OFFSET('Sanitation Data'!$D$33,0,10*ROW('Sanitation Data'!D103)))</f>
        <v/>
      </c>
      <c r="CU109" s="35" t="str">
        <f ca="true">+IF(OFFSET('Sanitation Data'!$E$29,0,10*ROW('Sanitation Data'!E103))="","",OFFSET('Sanitation Data'!$E$29,0,10*ROW('Sanitation Data'!E103)))</f>
        <v/>
      </c>
      <c r="CV109" s="35" t="str">
        <f ca="true">+IF(OFFSET('Sanitation Data'!$E$30,0,10*ROW('Sanitation Data'!E103))="","",OFFSET('Sanitation Data'!$E$30,0,10*ROW('Sanitation Data'!E103)))</f>
        <v/>
      </c>
      <c r="CW109" s="35" t="str">
        <f ca="true">+IF(OFFSET('Sanitation Data'!$E$31,0,10*ROW('Sanitation Data'!E103))="","",OFFSET('Sanitation Data'!$E$31,0,10*ROW('Sanitation Data'!E103)))</f>
        <v/>
      </c>
      <c r="CX109" s="35" t="str">
        <f ca="true">+IF(OFFSET('Sanitation Data'!$E$32,0,10*ROW('Sanitation Data'!E103))="","",OFFSET('Sanitation Data'!$E$32,0,10*ROW('Sanitation Data'!E103)))</f>
        <v/>
      </c>
      <c r="CY109" s="35" t="str">
        <f ca="true">+IF(OFFSET('Sanitation Data'!$E$33,0,10*ROW('Sanitation Data'!E103))="","",OFFSET('Sanitation Data'!$E$33,0,10*ROW('Sanitation Data'!E103)))</f>
        <v/>
      </c>
      <c r="CZ109" s="35" t="str">
        <f ca="true">+IF(OFFSET('Sanitation Data'!$F$29,0,10*ROW('Sanitation Data'!F103))="","",OFFSET('Sanitation Data'!$F$29,0,10*ROW('Sanitation Data'!F103)))</f>
        <v/>
      </c>
      <c r="DA109" s="35" t="str">
        <f ca="true">+IF(OFFSET('Sanitation Data'!$F$30,0,10*ROW('Sanitation Data'!F103))="","",OFFSET('Sanitation Data'!$F$30,0,10*ROW('Sanitation Data'!F103)))</f>
        <v/>
      </c>
      <c r="DB109" s="35" t="str">
        <f ca="true">+IF(OFFSET('Sanitation Data'!$F$31,0,10*ROW('Sanitation Data'!F103))="","",OFFSET('Sanitation Data'!$F$31,0,10*ROW('Sanitation Data'!F103)))</f>
        <v/>
      </c>
      <c r="DC109" s="35" t="str">
        <f ca="true">+IF(OFFSET('Sanitation Data'!$F$32,0,10*ROW('Sanitation Data'!F103))="","",OFFSET('Sanitation Data'!$F$32,0,10*ROW('Sanitation Data'!F103)))</f>
        <v/>
      </c>
      <c r="DD109" s="35" t="str">
        <f ca="true">+IF(OFFSET('Sanitation Data'!$F$33,0,10*ROW('Sanitation Data'!F103))="","",OFFSET('Sanitation Data'!$F$33,0,10*ROW('Sanitation Data'!F103)))</f>
        <v/>
      </c>
      <c r="DE109" s="35" t="str">
        <f ca="true">+IF(OFFSET('Sanitation Data'!$G$29,0,10*ROW('Sanitation Data'!G103))="","",OFFSET('Sanitation Data'!$G$29,0,10*ROW('Sanitation Data'!G103)))</f>
        <v/>
      </c>
      <c r="DF109" s="35" t="str">
        <f ca="true">+IF(OFFSET('Sanitation Data'!$G$30,0,10*ROW('Sanitation Data'!G103))="","",OFFSET('Sanitation Data'!$G$30,0,10*ROW('Sanitation Data'!G103)))</f>
        <v/>
      </c>
      <c r="DG109" s="35" t="str">
        <f ca="true">+IF(OFFSET('Sanitation Data'!$G$31,0,10*ROW('Sanitation Data'!G103))="","",OFFSET('Sanitation Data'!$G$31,0,10*ROW('Sanitation Data'!G103)))</f>
        <v/>
      </c>
      <c r="DH109" s="35" t="str">
        <f ca="true">+IF(OFFSET('Sanitation Data'!$G$32,0,10*ROW('Sanitation Data'!G103))="","",OFFSET('Sanitation Data'!$G$32,0,10*ROW('Sanitation Data'!G103)))</f>
        <v/>
      </c>
      <c r="DI109" s="35" t="str">
        <f ca="true">+IF(OFFSET('Sanitation Data'!$G$33,0,10*ROW('Sanitation Data'!G103))="","",OFFSET('Sanitation Data'!$G$33,0,10*ROW('Sanitation Data'!G103)))</f>
        <v/>
      </c>
      <c r="DJ109" s="35" t="str">
        <f ca="true">+IF(OFFSET('Sanitation Data'!$H$29,0,10*ROW('Sanitation Data'!H103))="","",OFFSET('Sanitation Data'!$H$29,0,10*ROW('Sanitation Data'!H103)))</f>
        <v/>
      </c>
      <c r="DK109" s="35" t="str">
        <f ca="true">+IF(OFFSET('Sanitation Data'!$H$30,0,10*ROW('Sanitation Data'!H103))="","",OFFSET('Sanitation Data'!$H$30,0,10*ROW('Sanitation Data'!H103)))</f>
        <v/>
      </c>
      <c r="DL109" s="35" t="str">
        <f ca="true">+IF(OFFSET('Sanitation Data'!$H$31,0,10*ROW('Sanitation Data'!H103))="","",OFFSET('Sanitation Data'!$H$31,0,10*ROW('Sanitation Data'!H103)))</f>
        <v/>
      </c>
      <c r="DM109" s="35" t="str">
        <f ca="true">+IF(OFFSET('Sanitation Data'!$H$32,0,10*ROW('Sanitation Data'!H103))="","",OFFSET('Sanitation Data'!$H$32,0,10*ROW('Sanitation Data'!H103)))</f>
        <v/>
      </c>
      <c r="DN109" s="35" t="str">
        <f ca="true">+IF(OFFSET('Sanitation Data'!$H$33,0,10*ROW('Sanitation Data'!H103))="","",OFFSET('Sanitation Data'!$H$33,0,10*ROW('Sanitation Data'!H103)))</f>
        <v/>
      </c>
      <c r="DO109" s="35" t="str">
        <f ca="true">+IF(OFFSET('Hygiene Data'!$C$12,0,10*ROW('Hygiene Data'!C103))="","",OFFSET('Hygiene Data'!$C$12,0,10*ROW('Hygiene Data'!C103)))</f>
        <v/>
      </c>
      <c r="DP109" s="35" t="str">
        <f ca="true">+IF(OFFSET('Hygiene Data'!$C$13,0,10*ROW('Hygiene Data'!C103))="","",OFFSET('Hygiene Data'!$C$13,0,10*ROW('Hygiene Data'!C103)))</f>
        <v/>
      </c>
      <c r="DQ109" s="35" t="str">
        <f ca="true">+IF(OFFSET('Hygiene Data'!$C$14,0,10*ROW('Hygiene Data'!C103))="","",OFFSET('Hygiene Data'!$C$14,0,10*ROW('Hygiene Data'!C103)))</f>
        <v/>
      </c>
      <c r="DR109" s="35" t="str">
        <f ca="true">+IF(OFFSET('Hygiene Data'!$D$12,0,10*ROW('Hygiene Data'!D103))="","",OFFSET('Hygiene Data'!$D$12,0,10*ROW('Hygiene Data'!D103)))</f>
        <v/>
      </c>
      <c r="DS109" s="35" t="str">
        <f ca="true">+IF(OFFSET('Hygiene Data'!$D$13,0,10*ROW('Hygiene Data'!D103))="","",OFFSET('Hygiene Data'!$D$13,0,10*ROW('Hygiene Data'!D103)))</f>
        <v/>
      </c>
      <c r="DT109" s="35" t="str">
        <f ca="true">+IF(OFFSET('Hygiene Data'!$D$14,0,10*ROW('Hygiene Data'!D103))="","",OFFSET('Hygiene Data'!$D$14,0,10*ROW('Hygiene Data'!D103)))</f>
        <v/>
      </c>
      <c r="DU109" s="35" t="str">
        <f ca="true">+IF(OFFSET('Hygiene Data'!$E$12,0,10*ROW('Hygiene Data'!E103))="","",OFFSET('Hygiene Data'!$E$12,0,10*ROW('Hygiene Data'!E103)))</f>
        <v/>
      </c>
      <c r="DV109" s="35" t="str">
        <f ca="true">+IF(OFFSET('Hygiene Data'!$E$13,0,10*ROW('Hygiene Data'!E103))="","",OFFSET('Hygiene Data'!$E$13,0,10*ROW('Hygiene Data'!E103)))</f>
        <v/>
      </c>
      <c r="DW109" s="35" t="str">
        <f ca="true">+IF(OFFSET('Hygiene Data'!$E$14,0,10*ROW('Hygiene Data'!E103))="","",OFFSET('Hygiene Data'!$E$14,0,10*ROW('Hygiene Data'!E103)))</f>
        <v/>
      </c>
      <c r="DX109" s="35" t="str">
        <f ca="true">+IF(OFFSET('Hygiene Data'!$F$12,0,10*ROW('Hygiene Data'!F103))="","",OFFSET('Hygiene Data'!$F$12,0,10*ROW('Hygiene Data'!F103)))</f>
        <v/>
      </c>
      <c r="DY109" s="35" t="str">
        <f ca="true">+IF(OFFSET('Hygiene Data'!$F$13,0,10*ROW('Hygiene Data'!F103))="","",OFFSET('Hygiene Data'!$F$13,0,10*ROW('Hygiene Data'!F103)))</f>
        <v/>
      </c>
      <c r="DZ109" s="35" t="str">
        <f ca="true">+IF(OFFSET('Hygiene Data'!$F$14,0,10*ROW('Hygiene Data'!F103))="","",OFFSET('Hygiene Data'!$F$14,0,10*ROW('Hygiene Data'!F103)))</f>
        <v/>
      </c>
      <c r="EA109" s="35" t="str">
        <f ca="true">+IF(OFFSET('Hygiene Data'!$G$12,0,10*ROW('Hygiene Data'!G103))="","",OFFSET('Hygiene Data'!$G$12,0,10*ROW('Hygiene Data'!G103)))</f>
        <v/>
      </c>
      <c r="EB109" s="35" t="str">
        <f ca="true">+IF(OFFSET('Hygiene Data'!$G$13,0,10*ROW('Hygiene Data'!G103))="","",OFFSET('Hygiene Data'!$G$13,0,10*ROW('Hygiene Data'!G103)))</f>
        <v/>
      </c>
      <c r="EC109" s="35" t="str">
        <f ca="true">+IF(OFFSET('Hygiene Data'!$G$14,0,10*ROW('Hygiene Data'!G103))="","",OFFSET('Hygiene Data'!$G$14,0,10*ROW('Hygiene Data'!G103)))</f>
        <v/>
      </c>
      <c r="ED109" s="35" t="str">
        <f ca="true">+IF(OFFSET('Hygiene Data'!$H$12,0,10*ROW('Hygiene Data'!H103))="","",OFFSET('Hygiene Data'!$H$12,0,10*ROW('Hygiene Data'!H103)))</f>
        <v/>
      </c>
      <c r="EE109" s="35" t="str">
        <f ca="true">+IF(OFFSET('Hygiene Data'!$H$13,0,10*ROW('Hygiene Data'!H103))="","",OFFSET('Hygiene Data'!$H$13,0,10*ROW('Hygiene Data'!H103)))</f>
        <v/>
      </c>
      <c r="EF109" s="35" t="str">
        <f ca="true">+IF(OFFSET('Hygiene Data'!$H$14,0,10*ROW('Hygiene Data'!H103))="","",OFFSET('Hygiene Data'!$H$14,0,10*ROW('Hygiene Data'!H103)))</f>
        <v/>
      </c>
    </row>
    <row r="110" x14ac:dyDescent="0.2">
      <c r="A110" s="58" t="str">
        <f ca="true">+IF(OFFSET('Water Data'!$B$1,0,10*ROW('Water Data'!B107))="","",OFFSET('Water Data'!$B$1,0,10*ROW('Water Data'!B107)))</f>
        <v/>
      </c>
      <c r="B110" s="58" t="str">
        <f ca="true">+IF(OFFSET('Water Data'!$A$3,0,10*ROW('Water Data'!A107))="","",OFFSET('Water Data'!$A$3,0,10*ROW('Water Data'!A107)))</f>
        <v/>
      </c>
      <c r="C110" s="58" t="str">
        <f ca="true">+IF(OFFSET('Water Data'!$C$3,0,10*ROW('Water Data'!C107))="","",OFFSET('Water Data'!$C$3,0,10*ROW('Water Data'!C107)))</f>
        <v/>
      </c>
      <c r="D110" s="247"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7"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7"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7"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7"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7"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7"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7"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7"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7"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7"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7"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7"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7"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7"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7"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7"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7"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8"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8"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8"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8"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8"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8"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8"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8"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8"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8"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8"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8"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8"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8"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8"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8"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8"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8"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8"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8"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8"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8"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8"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8"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8"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8"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8"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8"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8"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8"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9"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9"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9"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9"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9"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9"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9"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9"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9"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9"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9"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9"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9"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9"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9"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9"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9"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9"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5" t="str">
        <f ca="true">+IF(OFFSET('Water Data'!$C$28,0,10*ROW('Water Data'!C104))="","",OFFSET('Water Data'!$C$28,0,10*ROW('Water Data'!C104)))</f>
        <v/>
      </c>
      <c r="BT110" s="35" t="str">
        <f ca="true">+IF(OFFSET('Water Data'!$C$29,0,10*ROW('Water Data'!C104))="","",OFFSET('Water Data'!$C$29,0,10*ROW('Water Data'!C104)))</f>
        <v/>
      </c>
      <c r="BU110" s="35" t="str">
        <f ca="true">+IF(OFFSET('Water Data'!$C$30,0,10*ROW('Water Data'!C104))="","",OFFSET('Water Data'!$C$30,0,10*ROW('Water Data'!C104)))</f>
        <v/>
      </c>
      <c r="BV110" s="35" t="str">
        <f ca="true">+IF(OFFSET('Water Data'!$D$28,0,10*ROW('Water Data'!D104))="","",OFFSET('Water Data'!$D$28,0,10*ROW('Water Data'!D104)))</f>
        <v/>
      </c>
      <c r="BW110" s="35" t="str">
        <f ca="true">+IF(OFFSET('Water Data'!$D$29,0,10*ROW('Water Data'!D104))="","",OFFSET('Water Data'!$D$29,0,10*ROW('Water Data'!D104)))</f>
        <v/>
      </c>
      <c r="BX110" s="35" t="str">
        <f ca="true">+IF(OFFSET('Water Data'!$D$30,0,10*ROW('Water Data'!D104))="","",OFFSET('Water Data'!$D$30,0,10*ROW('Water Data'!D104)))</f>
        <v/>
      </c>
      <c r="BY110" s="35" t="str">
        <f ca="true">+IF(OFFSET('Water Data'!$E$28,0,10*ROW('Water Data'!E104))="","",OFFSET('Water Data'!$E$28,0,10*ROW('Water Data'!E104)))</f>
        <v/>
      </c>
      <c r="BZ110" s="35" t="str">
        <f ca="true">+IF(OFFSET('Water Data'!$E$29,0,10*ROW('Water Data'!E104))="","",OFFSET('Water Data'!$E$29,0,10*ROW('Water Data'!E104)))</f>
        <v/>
      </c>
      <c r="CA110" s="35" t="str">
        <f ca="true">+IF(OFFSET('Water Data'!$E$30,0,10*ROW('Water Data'!E104))="","",OFFSET('Water Data'!$E$30,0,10*ROW('Water Data'!E104)))</f>
        <v/>
      </c>
      <c r="CB110" s="35" t="str">
        <f ca="true">+IF(OFFSET('Water Data'!$F$28,0,10*ROW('Water Data'!F104))="","",OFFSET('Water Data'!$F$28,0,10*ROW('Water Data'!F104)))</f>
        <v/>
      </c>
      <c r="CC110" s="35" t="str">
        <f ca="true">+IF(OFFSET('Water Data'!$F$29,0,10*ROW('Water Data'!F104))="","",OFFSET('Water Data'!$F$29,0,10*ROW('Water Data'!F104)))</f>
        <v/>
      </c>
      <c r="CD110" s="35" t="str">
        <f ca="true">+IF(OFFSET('Water Data'!$F$30,0,10*ROW('Water Data'!F104))="","",OFFSET('Water Data'!$F$30,0,10*ROW('Water Data'!F104)))</f>
        <v/>
      </c>
      <c r="CE110" s="35" t="str">
        <f ca="true">+IF(OFFSET('Water Data'!$G$28,0,10*ROW('Water Data'!G104))="","",OFFSET('Water Data'!$G$28,0,10*ROW('Water Data'!G104)))</f>
        <v/>
      </c>
      <c r="CF110" s="35" t="str">
        <f ca="true">+IF(OFFSET('Water Data'!$G$29,0,10*ROW('Water Data'!G104))="","",OFFSET('Water Data'!$G$29,0,10*ROW('Water Data'!G104)))</f>
        <v/>
      </c>
      <c r="CG110" s="35" t="str">
        <f ca="true">+IF(OFFSET('Water Data'!$G$30,0,10*ROW('Water Data'!G104))="","",OFFSET('Water Data'!$G$30,0,10*ROW('Water Data'!G104)))</f>
        <v/>
      </c>
      <c r="CH110" s="35" t="str">
        <f ca="true">+IF(OFFSET('Water Data'!$H$28,0,10*ROW('Water Data'!H104))="","",OFFSET('Water Data'!$H$28,0,10*ROW('Water Data'!H104)))</f>
        <v/>
      </c>
      <c r="CI110" s="35" t="str">
        <f ca="true">+IF(OFFSET('Water Data'!$H$29,0,10*ROW('Water Data'!H104))="","",OFFSET('Water Data'!$H$29,0,10*ROW('Water Data'!H104)))</f>
        <v/>
      </c>
      <c r="CJ110" s="35" t="str">
        <f ca="true">+IF(OFFSET('Water Data'!$H$30,0,10*ROW('Water Data'!H104))="","",OFFSET('Water Data'!$H$30,0,10*ROW('Water Data'!H104)))</f>
        <v/>
      </c>
      <c r="CK110" s="35" t="str">
        <f ca="true">+IF(OFFSET('Sanitation Data'!$C$29,0,10*ROW('Sanitation Data'!C104))="","",OFFSET('Sanitation Data'!$C$29,0,10*ROW('Sanitation Data'!C104)))</f>
        <v/>
      </c>
      <c r="CL110" s="35" t="str">
        <f ca="true">+IF(OFFSET('Sanitation Data'!$C$30,0,10*ROW('Sanitation Data'!C104))="","",OFFSET('Sanitation Data'!$C$30,0,10*ROW('Sanitation Data'!C104)))</f>
        <v/>
      </c>
      <c r="CM110" s="35" t="str">
        <f ca="true">+IF(OFFSET('Sanitation Data'!$C$31,0,10*ROW('Sanitation Data'!C104))="","",OFFSET('Sanitation Data'!$C$31,0,10*ROW('Sanitation Data'!C104)))</f>
        <v/>
      </c>
      <c r="CN110" s="35" t="str">
        <f ca="true">+IF(OFFSET('Sanitation Data'!$C$32,0,10*ROW('Sanitation Data'!C104))="","",OFFSET('Sanitation Data'!$C$32,0,10*ROW('Sanitation Data'!C104)))</f>
        <v/>
      </c>
      <c r="CO110" s="35" t="str">
        <f ca="true">+IF(OFFSET('Sanitation Data'!$C$33,0,10*ROW('Sanitation Data'!C104))="","",OFFSET('Sanitation Data'!$C$33,0,10*ROW('Sanitation Data'!C104)))</f>
        <v/>
      </c>
      <c r="CP110" s="35" t="str">
        <f ca="true">+IF(OFFSET('Sanitation Data'!$D$29,0,10*ROW('Sanitation Data'!D104))="","",OFFSET('Sanitation Data'!$D$29,0,10*ROW('Sanitation Data'!D104)))</f>
        <v/>
      </c>
      <c r="CQ110" s="35" t="str">
        <f ca="true">+IF(OFFSET('Sanitation Data'!$D$30,0,10*ROW('Sanitation Data'!D104))="","",OFFSET('Sanitation Data'!$D$30,0,10*ROW('Sanitation Data'!D104)))</f>
        <v/>
      </c>
      <c r="CR110" s="35" t="str">
        <f ca="true">+IF(OFFSET('Sanitation Data'!$D$31,0,10*ROW('Sanitation Data'!D104))="","",OFFSET('Sanitation Data'!$D$31,0,10*ROW('Sanitation Data'!D104)))</f>
        <v/>
      </c>
      <c r="CS110" s="35" t="str">
        <f ca="true">+IF(OFFSET('Sanitation Data'!$D$32,0,10*ROW('Sanitation Data'!D104))="","",OFFSET('Sanitation Data'!$D$32,0,10*ROW('Sanitation Data'!D104)))</f>
        <v/>
      </c>
      <c r="CT110" s="35" t="str">
        <f ca="true">+IF(OFFSET('Sanitation Data'!$D$33,0,10*ROW('Sanitation Data'!D104))="","",OFFSET('Sanitation Data'!$D$33,0,10*ROW('Sanitation Data'!D104)))</f>
        <v/>
      </c>
      <c r="CU110" s="35" t="str">
        <f ca="true">+IF(OFFSET('Sanitation Data'!$E$29,0,10*ROW('Sanitation Data'!E104))="","",OFFSET('Sanitation Data'!$E$29,0,10*ROW('Sanitation Data'!E104)))</f>
        <v/>
      </c>
      <c r="CV110" s="35" t="str">
        <f ca="true">+IF(OFFSET('Sanitation Data'!$E$30,0,10*ROW('Sanitation Data'!E104))="","",OFFSET('Sanitation Data'!$E$30,0,10*ROW('Sanitation Data'!E104)))</f>
        <v/>
      </c>
      <c r="CW110" s="35" t="str">
        <f ca="true">+IF(OFFSET('Sanitation Data'!$E$31,0,10*ROW('Sanitation Data'!E104))="","",OFFSET('Sanitation Data'!$E$31,0,10*ROW('Sanitation Data'!E104)))</f>
        <v/>
      </c>
      <c r="CX110" s="35" t="str">
        <f ca="true">+IF(OFFSET('Sanitation Data'!$E$32,0,10*ROW('Sanitation Data'!E104))="","",OFFSET('Sanitation Data'!$E$32,0,10*ROW('Sanitation Data'!E104)))</f>
        <v/>
      </c>
      <c r="CY110" s="35" t="str">
        <f ca="true">+IF(OFFSET('Sanitation Data'!$E$33,0,10*ROW('Sanitation Data'!E104))="","",OFFSET('Sanitation Data'!$E$33,0,10*ROW('Sanitation Data'!E104)))</f>
        <v/>
      </c>
      <c r="CZ110" s="35" t="str">
        <f ca="true">+IF(OFFSET('Sanitation Data'!$F$29,0,10*ROW('Sanitation Data'!F104))="","",OFFSET('Sanitation Data'!$F$29,0,10*ROW('Sanitation Data'!F104)))</f>
        <v/>
      </c>
      <c r="DA110" s="35" t="str">
        <f ca="true">+IF(OFFSET('Sanitation Data'!$F$30,0,10*ROW('Sanitation Data'!F104))="","",OFFSET('Sanitation Data'!$F$30,0,10*ROW('Sanitation Data'!F104)))</f>
        <v/>
      </c>
      <c r="DB110" s="35" t="str">
        <f ca="true">+IF(OFFSET('Sanitation Data'!$F$31,0,10*ROW('Sanitation Data'!F104))="","",OFFSET('Sanitation Data'!$F$31,0,10*ROW('Sanitation Data'!F104)))</f>
        <v/>
      </c>
      <c r="DC110" s="35" t="str">
        <f ca="true">+IF(OFFSET('Sanitation Data'!$F$32,0,10*ROW('Sanitation Data'!F104))="","",OFFSET('Sanitation Data'!$F$32,0,10*ROW('Sanitation Data'!F104)))</f>
        <v/>
      </c>
      <c r="DD110" s="35" t="str">
        <f ca="true">+IF(OFFSET('Sanitation Data'!$F$33,0,10*ROW('Sanitation Data'!F104))="","",OFFSET('Sanitation Data'!$F$33,0,10*ROW('Sanitation Data'!F104)))</f>
        <v/>
      </c>
      <c r="DE110" s="35" t="str">
        <f ca="true">+IF(OFFSET('Sanitation Data'!$G$29,0,10*ROW('Sanitation Data'!G104))="","",OFFSET('Sanitation Data'!$G$29,0,10*ROW('Sanitation Data'!G104)))</f>
        <v/>
      </c>
      <c r="DF110" s="35" t="str">
        <f ca="true">+IF(OFFSET('Sanitation Data'!$G$30,0,10*ROW('Sanitation Data'!G104))="","",OFFSET('Sanitation Data'!$G$30,0,10*ROW('Sanitation Data'!G104)))</f>
        <v/>
      </c>
      <c r="DG110" s="35" t="str">
        <f ca="true">+IF(OFFSET('Sanitation Data'!$G$31,0,10*ROW('Sanitation Data'!G104))="","",OFFSET('Sanitation Data'!$G$31,0,10*ROW('Sanitation Data'!G104)))</f>
        <v/>
      </c>
      <c r="DH110" s="35" t="str">
        <f ca="true">+IF(OFFSET('Sanitation Data'!$G$32,0,10*ROW('Sanitation Data'!G104))="","",OFFSET('Sanitation Data'!$G$32,0,10*ROW('Sanitation Data'!G104)))</f>
        <v/>
      </c>
      <c r="DI110" s="35" t="str">
        <f ca="true">+IF(OFFSET('Sanitation Data'!$G$33,0,10*ROW('Sanitation Data'!G104))="","",OFFSET('Sanitation Data'!$G$33,0,10*ROW('Sanitation Data'!G104)))</f>
        <v/>
      </c>
      <c r="DJ110" s="35" t="str">
        <f ca="true">+IF(OFFSET('Sanitation Data'!$H$29,0,10*ROW('Sanitation Data'!H104))="","",OFFSET('Sanitation Data'!$H$29,0,10*ROW('Sanitation Data'!H104)))</f>
        <v/>
      </c>
      <c r="DK110" s="35" t="str">
        <f ca="true">+IF(OFFSET('Sanitation Data'!$H$30,0,10*ROW('Sanitation Data'!H104))="","",OFFSET('Sanitation Data'!$H$30,0,10*ROW('Sanitation Data'!H104)))</f>
        <v/>
      </c>
      <c r="DL110" s="35" t="str">
        <f ca="true">+IF(OFFSET('Sanitation Data'!$H$31,0,10*ROW('Sanitation Data'!H104))="","",OFFSET('Sanitation Data'!$H$31,0,10*ROW('Sanitation Data'!H104)))</f>
        <v/>
      </c>
      <c r="DM110" s="35" t="str">
        <f ca="true">+IF(OFFSET('Sanitation Data'!$H$32,0,10*ROW('Sanitation Data'!H104))="","",OFFSET('Sanitation Data'!$H$32,0,10*ROW('Sanitation Data'!H104)))</f>
        <v/>
      </c>
      <c r="DN110" s="35" t="str">
        <f ca="true">+IF(OFFSET('Sanitation Data'!$H$33,0,10*ROW('Sanitation Data'!H104))="","",OFFSET('Sanitation Data'!$H$33,0,10*ROW('Sanitation Data'!H104)))</f>
        <v/>
      </c>
      <c r="DO110" s="35" t="str">
        <f ca="true">+IF(OFFSET('Hygiene Data'!$C$12,0,10*ROW('Hygiene Data'!C104))="","",OFFSET('Hygiene Data'!$C$12,0,10*ROW('Hygiene Data'!C104)))</f>
        <v/>
      </c>
      <c r="DP110" s="35" t="str">
        <f ca="true">+IF(OFFSET('Hygiene Data'!$C$13,0,10*ROW('Hygiene Data'!C104))="","",OFFSET('Hygiene Data'!$C$13,0,10*ROW('Hygiene Data'!C104)))</f>
        <v/>
      </c>
      <c r="DQ110" s="35" t="str">
        <f ca="true">+IF(OFFSET('Hygiene Data'!$C$14,0,10*ROW('Hygiene Data'!C104))="","",OFFSET('Hygiene Data'!$C$14,0,10*ROW('Hygiene Data'!C104)))</f>
        <v/>
      </c>
      <c r="DR110" s="35" t="str">
        <f ca="true">+IF(OFFSET('Hygiene Data'!$D$12,0,10*ROW('Hygiene Data'!D104))="","",OFFSET('Hygiene Data'!$D$12,0,10*ROW('Hygiene Data'!D104)))</f>
        <v/>
      </c>
      <c r="DS110" s="35" t="str">
        <f ca="true">+IF(OFFSET('Hygiene Data'!$D$13,0,10*ROW('Hygiene Data'!D104))="","",OFFSET('Hygiene Data'!$D$13,0,10*ROW('Hygiene Data'!D104)))</f>
        <v/>
      </c>
      <c r="DT110" s="35" t="str">
        <f ca="true">+IF(OFFSET('Hygiene Data'!$D$14,0,10*ROW('Hygiene Data'!D104))="","",OFFSET('Hygiene Data'!$D$14,0,10*ROW('Hygiene Data'!D104)))</f>
        <v/>
      </c>
      <c r="DU110" s="35" t="str">
        <f ca="true">+IF(OFFSET('Hygiene Data'!$E$12,0,10*ROW('Hygiene Data'!E104))="","",OFFSET('Hygiene Data'!$E$12,0,10*ROW('Hygiene Data'!E104)))</f>
        <v/>
      </c>
      <c r="DV110" s="35" t="str">
        <f ca="true">+IF(OFFSET('Hygiene Data'!$E$13,0,10*ROW('Hygiene Data'!E104))="","",OFFSET('Hygiene Data'!$E$13,0,10*ROW('Hygiene Data'!E104)))</f>
        <v/>
      </c>
      <c r="DW110" s="35" t="str">
        <f ca="true">+IF(OFFSET('Hygiene Data'!$E$14,0,10*ROW('Hygiene Data'!E104))="","",OFFSET('Hygiene Data'!$E$14,0,10*ROW('Hygiene Data'!E104)))</f>
        <v/>
      </c>
      <c r="DX110" s="35" t="str">
        <f ca="true">+IF(OFFSET('Hygiene Data'!$F$12,0,10*ROW('Hygiene Data'!F104))="","",OFFSET('Hygiene Data'!$F$12,0,10*ROW('Hygiene Data'!F104)))</f>
        <v/>
      </c>
      <c r="DY110" s="35" t="str">
        <f ca="true">+IF(OFFSET('Hygiene Data'!$F$13,0,10*ROW('Hygiene Data'!F104))="","",OFFSET('Hygiene Data'!$F$13,0,10*ROW('Hygiene Data'!F104)))</f>
        <v/>
      </c>
      <c r="DZ110" s="35" t="str">
        <f ca="true">+IF(OFFSET('Hygiene Data'!$F$14,0,10*ROW('Hygiene Data'!F104))="","",OFFSET('Hygiene Data'!$F$14,0,10*ROW('Hygiene Data'!F104)))</f>
        <v/>
      </c>
      <c r="EA110" s="35" t="str">
        <f ca="true">+IF(OFFSET('Hygiene Data'!$G$12,0,10*ROW('Hygiene Data'!G104))="","",OFFSET('Hygiene Data'!$G$12,0,10*ROW('Hygiene Data'!G104)))</f>
        <v/>
      </c>
      <c r="EB110" s="35" t="str">
        <f ca="true">+IF(OFFSET('Hygiene Data'!$G$13,0,10*ROW('Hygiene Data'!G104))="","",OFFSET('Hygiene Data'!$G$13,0,10*ROW('Hygiene Data'!G104)))</f>
        <v/>
      </c>
      <c r="EC110" s="35" t="str">
        <f ca="true">+IF(OFFSET('Hygiene Data'!$G$14,0,10*ROW('Hygiene Data'!G104))="","",OFFSET('Hygiene Data'!$G$14,0,10*ROW('Hygiene Data'!G104)))</f>
        <v/>
      </c>
      <c r="ED110" s="35" t="str">
        <f ca="true">+IF(OFFSET('Hygiene Data'!$H$12,0,10*ROW('Hygiene Data'!H104))="","",OFFSET('Hygiene Data'!$H$12,0,10*ROW('Hygiene Data'!H104)))</f>
        <v/>
      </c>
      <c r="EE110" s="35" t="str">
        <f ca="true">+IF(OFFSET('Hygiene Data'!$H$13,0,10*ROW('Hygiene Data'!H104))="","",OFFSET('Hygiene Data'!$H$13,0,10*ROW('Hygiene Data'!H104)))</f>
        <v/>
      </c>
      <c r="EF110" s="35" t="str">
        <f ca="true">+IF(OFFSET('Hygiene Data'!$H$14,0,10*ROW('Hygiene Data'!H104))="","",OFFSET('Hygiene Data'!$H$14,0,10*ROW('Hygiene Data'!H104)))</f>
        <v/>
      </c>
    </row>
    <row r="111" x14ac:dyDescent="0.2">
      <c r="A111" s="58" t="str">
        <f ca="true">+IF(OFFSET('Water Data'!$B$1,0,10*ROW('Water Data'!B108))="","",OFFSET('Water Data'!$B$1,0,10*ROW('Water Data'!B108)))</f>
        <v/>
      </c>
      <c r="B111" s="58" t="str">
        <f ca="true">+IF(OFFSET('Water Data'!$A$3,0,10*ROW('Water Data'!A108))="","",OFFSET('Water Data'!$A$3,0,10*ROW('Water Data'!A108)))</f>
        <v/>
      </c>
      <c r="C111" s="58" t="str">
        <f ca="true">+IF(OFFSET('Water Data'!$C$3,0,10*ROW('Water Data'!C108))="","",OFFSET('Water Data'!$C$3,0,10*ROW('Water Data'!C108)))</f>
        <v/>
      </c>
      <c r="D111" s="247"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7"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7"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7"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7"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7"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7"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7"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7"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7"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7"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7"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7"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7"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7"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7"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7"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7"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8"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8"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8"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8"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8"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8"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8"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8"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8"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8"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8"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8"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8"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8"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8"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8"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8"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8"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8"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8"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8"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8"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8"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8"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8"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8"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8"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8"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8"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8"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9"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9"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9"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9"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9"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9"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9"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9"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9"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9"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9"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9"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9"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9"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9"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9"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9"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9"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5" t="str">
        <f ca="true">+IF(OFFSET('Water Data'!$C$28,0,10*ROW('Water Data'!C105))="","",OFFSET('Water Data'!$C$28,0,10*ROW('Water Data'!C105)))</f>
        <v/>
      </c>
      <c r="BT111" s="35" t="str">
        <f ca="true">+IF(OFFSET('Water Data'!$C$29,0,10*ROW('Water Data'!C105))="","",OFFSET('Water Data'!$C$29,0,10*ROW('Water Data'!C105)))</f>
        <v/>
      </c>
      <c r="BU111" s="35" t="str">
        <f ca="true">+IF(OFFSET('Water Data'!$C$30,0,10*ROW('Water Data'!C105))="","",OFFSET('Water Data'!$C$30,0,10*ROW('Water Data'!C105)))</f>
        <v/>
      </c>
      <c r="BV111" s="35" t="str">
        <f ca="true">+IF(OFFSET('Water Data'!$D$28,0,10*ROW('Water Data'!D105))="","",OFFSET('Water Data'!$D$28,0,10*ROW('Water Data'!D105)))</f>
        <v/>
      </c>
      <c r="BW111" s="35" t="str">
        <f ca="true">+IF(OFFSET('Water Data'!$D$29,0,10*ROW('Water Data'!D105))="","",OFFSET('Water Data'!$D$29,0,10*ROW('Water Data'!D105)))</f>
        <v/>
      </c>
      <c r="BX111" s="35" t="str">
        <f ca="true">+IF(OFFSET('Water Data'!$D$30,0,10*ROW('Water Data'!D105))="","",OFFSET('Water Data'!$D$30,0,10*ROW('Water Data'!D105)))</f>
        <v/>
      </c>
      <c r="BY111" s="35" t="str">
        <f ca="true">+IF(OFFSET('Water Data'!$E$28,0,10*ROW('Water Data'!E105))="","",OFFSET('Water Data'!$E$28,0,10*ROW('Water Data'!E105)))</f>
        <v/>
      </c>
      <c r="BZ111" s="35" t="str">
        <f ca="true">+IF(OFFSET('Water Data'!$E$29,0,10*ROW('Water Data'!E105))="","",OFFSET('Water Data'!$E$29,0,10*ROW('Water Data'!E105)))</f>
        <v/>
      </c>
      <c r="CA111" s="35" t="str">
        <f ca="true">+IF(OFFSET('Water Data'!$E$30,0,10*ROW('Water Data'!E105))="","",OFFSET('Water Data'!$E$30,0,10*ROW('Water Data'!E105)))</f>
        <v/>
      </c>
      <c r="CB111" s="35" t="str">
        <f ca="true">+IF(OFFSET('Water Data'!$F$28,0,10*ROW('Water Data'!F105))="","",OFFSET('Water Data'!$F$28,0,10*ROW('Water Data'!F105)))</f>
        <v/>
      </c>
      <c r="CC111" s="35" t="str">
        <f ca="true">+IF(OFFSET('Water Data'!$F$29,0,10*ROW('Water Data'!F105))="","",OFFSET('Water Data'!$F$29,0,10*ROW('Water Data'!F105)))</f>
        <v/>
      </c>
      <c r="CD111" s="35" t="str">
        <f ca="true">+IF(OFFSET('Water Data'!$F$30,0,10*ROW('Water Data'!F105))="","",OFFSET('Water Data'!$F$30,0,10*ROW('Water Data'!F105)))</f>
        <v/>
      </c>
      <c r="CE111" s="35" t="str">
        <f ca="true">+IF(OFFSET('Water Data'!$G$28,0,10*ROW('Water Data'!G105))="","",OFFSET('Water Data'!$G$28,0,10*ROW('Water Data'!G105)))</f>
        <v/>
      </c>
      <c r="CF111" s="35" t="str">
        <f ca="true">+IF(OFFSET('Water Data'!$G$29,0,10*ROW('Water Data'!G105))="","",OFFSET('Water Data'!$G$29,0,10*ROW('Water Data'!G105)))</f>
        <v/>
      </c>
      <c r="CG111" s="35" t="str">
        <f ca="true">+IF(OFFSET('Water Data'!$G$30,0,10*ROW('Water Data'!G105))="","",OFFSET('Water Data'!$G$30,0,10*ROW('Water Data'!G105)))</f>
        <v/>
      </c>
      <c r="CH111" s="35" t="str">
        <f ca="true">+IF(OFFSET('Water Data'!$H$28,0,10*ROW('Water Data'!H105))="","",OFFSET('Water Data'!$H$28,0,10*ROW('Water Data'!H105)))</f>
        <v/>
      </c>
      <c r="CI111" s="35" t="str">
        <f ca="true">+IF(OFFSET('Water Data'!$H$29,0,10*ROW('Water Data'!H105))="","",OFFSET('Water Data'!$H$29,0,10*ROW('Water Data'!H105)))</f>
        <v/>
      </c>
      <c r="CJ111" s="35" t="str">
        <f ca="true">+IF(OFFSET('Water Data'!$H$30,0,10*ROW('Water Data'!H105))="","",OFFSET('Water Data'!$H$30,0,10*ROW('Water Data'!H105)))</f>
        <v/>
      </c>
      <c r="CK111" s="35" t="str">
        <f ca="true">+IF(OFFSET('Sanitation Data'!$C$29,0,10*ROW('Sanitation Data'!C105))="","",OFFSET('Sanitation Data'!$C$29,0,10*ROW('Sanitation Data'!C105)))</f>
        <v/>
      </c>
      <c r="CL111" s="35" t="str">
        <f ca="true">+IF(OFFSET('Sanitation Data'!$C$30,0,10*ROW('Sanitation Data'!C105))="","",OFFSET('Sanitation Data'!$C$30,0,10*ROW('Sanitation Data'!C105)))</f>
        <v/>
      </c>
      <c r="CM111" s="35" t="str">
        <f ca="true">+IF(OFFSET('Sanitation Data'!$C$31,0,10*ROW('Sanitation Data'!C105))="","",OFFSET('Sanitation Data'!$C$31,0,10*ROW('Sanitation Data'!C105)))</f>
        <v/>
      </c>
      <c r="CN111" s="35" t="str">
        <f ca="true">+IF(OFFSET('Sanitation Data'!$C$32,0,10*ROW('Sanitation Data'!C105))="","",OFFSET('Sanitation Data'!$C$32,0,10*ROW('Sanitation Data'!C105)))</f>
        <v/>
      </c>
      <c r="CO111" s="35" t="str">
        <f ca="true">+IF(OFFSET('Sanitation Data'!$C$33,0,10*ROW('Sanitation Data'!C105))="","",OFFSET('Sanitation Data'!$C$33,0,10*ROW('Sanitation Data'!C105)))</f>
        <v/>
      </c>
      <c r="CP111" s="35" t="str">
        <f ca="true">+IF(OFFSET('Sanitation Data'!$D$29,0,10*ROW('Sanitation Data'!D105))="","",OFFSET('Sanitation Data'!$D$29,0,10*ROW('Sanitation Data'!D105)))</f>
        <v/>
      </c>
      <c r="CQ111" s="35" t="str">
        <f ca="true">+IF(OFFSET('Sanitation Data'!$D$30,0,10*ROW('Sanitation Data'!D105))="","",OFFSET('Sanitation Data'!$D$30,0,10*ROW('Sanitation Data'!D105)))</f>
        <v/>
      </c>
      <c r="CR111" s="35" t="str">
        <f ca="true">+IF(OFFSET('Sanitation Data'!$D$31,0,10*ROW('Sanitation Data'!D105))="","",OFFSET('Sanitation Data'!$D$31,0,10*ROW('Sanitation Data'!D105)))</f>
        <v/>
      </c>
      <c r="CS111" s="35" t="str">
        <f ca="true">+IF(OFFSET('Sanitation Data'!$D$32,0,10*ROW('Sanitation Data'!D105))="","",OFFSET('Sanitation Data'!$D$32,0,10*ROW('Sanitation Data'!D105)))</f>
        <v/>
      </c>
      <c r="CT111" s="35" t="str">
        <f ca="true">+IF(OFFSET('Sanitation Data'!$D$33,0,10*ROW('Sanitation Data'!D105))="","",OFFSET('Sanitation Data'!$D$33,0,10*ROW('Sanitation Data'!D105)))</f>
        <v/>
      </c>
      <c r="CU111" s="35" t="str">
        <f ca="true">+IF(OFFSET('Sanitation Data'!$E$29,0,10*ROW('Sanitation Data'!E105))="","",OFFSET('Sanitation Data'!$E$29,0,10*ROW('Sanitation Data'!E105)))</f>
        <v/>
      </c>
      <c r="CV111" s="35" t="str">
        <f ca="true">+IF(OFFSET('Sanitation Data'!$E$30,0,10*ROW('Sanitation Data'!E105))="","",OFFSET('Sanitation Data'!$E$30,0,10*ROW('Sanitation Data'!E105)))</f>
        <v/>
      </c>
      <c r="CW111" s="35" t="str">
        <f ca="true">+IF(OFFSET('Sanitation Data'!$E$31,0,10*ROW('Sanitation Data'!E105))="","",OFFSET('Sanitation Data'!$E$31,0,10*ROW('Sanitation Data'!E105)))</f>
        <v/>
      </c>
      <c r="CX111" s="35" t="str">
        <f ca="true">+IF(OFFSET('Sanitation Data'!$E$32,0,10*ROW('Sanitation Data'!E105))="","",OFFSET('Sanitation Data'!$E$32,0,10*ROW('Sanitation Data'!E105)))</f>
        <v/>
      </c>
      <c r="CY111" s="35" t="str">
        <f ca="true">+IF(OFFSET('Sanitation Data'!$E$33,0,10*ROW('Sanitation Data'!E105))="","",OFFSET('Sanitation Data'!$E$33,0,10*ROW('Sanitation Data'!E105)))</f>
        <v/>
      </c>
      <c r="CZ111" s="35" t="str">
        <f ca="true">+IF(OFFSET('Sanitation Data'!$F$29,0,10*ROW('Sanitation Data'!F105))="","",OFFSET('Sanitation Data'!$F$29,0,10*ROW('Sanitation Data'!F105)))</f>
        <v/>
      </c>
      <c r="DA111" s="35" t="str">
        <f ca="true">+IF(OFFSET('Sanitation Data'!$F$30,0,10*ROW('Sanitation Data'!F105))="","",OFFSET('Sanitation Data'!$F$30,0,10*ROW('Sanitation Data'!F105)))</f>
        <v/>
      </c>
      <c r="DB111" s="35" t="str">
        <f ca="true">+IF(OFFSET('Sanitation Data'!$F$31,0,10*ROW('Sanitation Data'!F105))="","",OFFSET('Sanitation Data'!$F$31,0,10*ROW('Sanitation Data'!F105)))</f>
        <v/>
      </c>
      <c r="DC111" s="35" t="str">
        <f ca="true">+IF(OFFSET('Sanitation Data'!$F$32,0,10*ROW('Sanitation Data'!F105))="","",OFFSET('Sanitation Data'!$F$32,0,10*ROW('Sanitation Data'!F105)))</f>
        <v/>
      </c>
      <c r="DD111" s="35" t="str">
        <f ca="true">+IF(OFFSET('Sanitation Data'!$F$33,0,10*ROW('Sanitation Data'!F105))="","",OFFSET('Sanitation Data'!$F$33,0,10*ROW('Sanitation Data'!F105)))</f>
        <v/>
      </c>
      <c r="DE111" s="35" t="str">
        <f ca="true">+IF(OFFSET('Sanitation Data'!$G$29,0,10*ROW('Sanitation Data'!G105))="","",OFFSET('Sanitation Data'!$G$29,0,10*ROW('Sanitation Data'!G105)))</f>
        <v/>
      </c>
      <c r="DF111" s="35" t="str">
        <f ca="true">+IF(OFFSET('Sanitation Data'!$G$30,0,10*ROW('Sanitation Data'!G105))="","",OFFSET('Sanitation Data'!$G$30,0,10*ROW('Sanitation Data'!G105)))</f>
        <v/>
      </c>
      <c r="DG111" s="35" t="str">
        <f ca="true">+IF(OFFSET('Sanitation Data'!$G$31,0,10*ROW('Sanitation Data'!G105))="","",OFFSET('Sanitation Data'!$G$31,0,10*ROW('Sanitation Data'!G105)))</f>
        <v/>
      </c>
      <c r="DH111" s="35" t="str">
        <f ca="true">+IF(OFFSET('Sanitation Data'!$G$32,0,10*ROW('Sanitation Data'!G105))="","",OFFSET('Sanitation Data'!$G$32,0,10*ROW('Sanitation Data'!G105)))</f>
        <v/>
      </c>
      <c r="DI111" s="35" t="str">
        <f ca="true">+IF(OFFSET('Sanitation Data'!$G$33,0,10*ROW('Sanitation Data'!G105))="","",OFFSET('Sanitation Data'!$G$33,0,10*ROW('Sanitation Data'!G105)))</f>
        <v/>
      </c>
      <c r="DJ111" s="35" t="str">
        <f ca="true">+IF(OFFSET('Sanitation Data'!$H$29,0,10*ROW('Sanitation Data'!H105))="","",OFFSET('Sanitation Data'!$H$29,0,10*ROW('Sanitation Data'!H105)))</f>
        <v/>
      </c>
      <c r="DK111" s="35" t="str">
        <f ca="true">+IF(OFFSET('Sanitation Data'!$H$30,0,10*ROW('Sanitation Data'!H105))="","",OFFSET('Sanitation Data'!$H$30,0,10*ROW('Sanitation Data'!H105)))</f>
        <v/>
      </c>
      <c r="DL111" s="35" t="str">
        <f ca="true">+IF(OFFSET('Sanitation Data'!$H$31,0,10*ROW('Sanitation Data'!H105))="","",OFFSET('Sanitation Data'!$H$31,0,10*ROW('Sanitation Data'!H105)))</f>
        <v/>
      </c>
      <c r="DM111" s="35" t="str">
        <f ca="true">+IF(OFFSET('Sanitation Data'!$H$32,0,10*ROW('Sanitation Data'!H105))="","",OFFSET('Sanitation Data'!$H$32,0,10*ROW('Sanitation Data'!H105)))</f>
        <v/>
      </c>
      <c r="DN111" s="35" t="str">
        <f ca="true">+IF(OFFSET('Sanitation Data'!$H$33,0,10*ROW('Sanitation Data'!H105))="","",OFFSET('Sanitation Data'!$H$33,0,10*ROW('Sanitation Data'!H105)))</f>
        <v/>
      </c>
      <c r="DO111" s="35" t="str">
        <f ca="true">+IF(OFFSET('Hygiene Data'!$C$12,0,10*ROW('Hygiene Data'!C105))="","",OFFSET('Hygiene Data'!$C$12,0,10*ROW('Hygiene Data'!C105)))</f>
        <v/>
      </c>
      <c r="DP111" s="35" t="str">
        <f ca="true">+IF(OFFSET('Hygiene Data'!$C$13,0,10*ROW('Hygiene Data'!C105))="","",OFFSET('Hygiene Data'!$C$13,0,10*ROW('Hygiene Data'!C105)))</f>
        <v/>
      </c>
      <c r="DQ111" s="35" t="str">
        <f ca="true">+IF(OFFSET('Hygiene Data'!$C$14,0,10*ROW('Hygiene Data'!C105))="","",OFFSET('Hygiene Data'!$C$14,0,10*ROW('Hygiene Data'!C105)))</f>
        <v/>
      </c>
      <c r="DR111" s="35" t="str">
        <f ca="true">+IF(OFFSET('Hygiene Data'!$D$12,0,10*ROW('Hygiene Data'!D105))="","",OFFSET('Hygiene Data'!$D$12,0,10*ROW('Hygiene Data'!D105)))</f>
        <v/>
      </c>
      <c r="DS111" s="35" t="str">
        <f ca="true">+IF(OFFSET('Hygiene Data'!$D$13,0,10*ROW('Hygiene Data'!D105))="","",OFFSET('Hygiene Data'!$D$13,0,10*ROW('Hygiene Data'!D105)))</f>
        <v/>
      </c>
      <c r="DT111" s="35" t="str">
        <f ca="true">+IF(OFFSET('Hygiene Data'!$D$14,0,10*ROW('Hygiene Data'!D105))="","",OFFSET('Hygiene Data'!$D$14,0,10*ROW('Hygiene Data'!D105)))</f>
        <v/>
      </c>
      <c r="DU111" s="35" t="str">
        <f ca="true">+IF(OFFSET('Hygiene Data'!$E$12,0,10*ROW('Hygiene Data'!E105))="","",OFFSET('Hygiene Data'!$E$12,0,10*ROW('Hygiene Data'!E105)))</f>
        <v/>
      </c>
      <c r="DV111" s="35" t="str">
        <f ca="true">+IF(OFFSET('Hygiene Data'!$E$13,0,10*ROW('Hygiene Data'!E105))="","",OFFSET('Hygiene Data'!$E$13,0,10*ROW('Hygiene Data'!E105)))</f>
        <v/>
      </c>
      <c r="DW111" s="35" t="str">
        <f ca="true">+IF(OFFSET('Hygiene Data'!$E$14,0,10*ROW('Hygiene Data'!E105))="","",OFFSET('Hygiene Data'!$E$14,0,10*ROW('Hygiene Data'!E105)))</f>
        <v/>
      </c>
      <c r="DX111" s="35" t="str">
        <f ca="true">+IF(OFFSET('Hygiene Data'!$F$12,0,10*ROW('Hygiene Data'!F105))="","",OFFSET('Hygiene Data'!$F$12,0,10*ROW('Hygiene Data'!F105)))</f>
        <v/>
      </c>
      <c r="DY111" s="35" t="str">
        <f ca="true">+IF(OFFSET('Hygiene Data'!$F$13,0,10*ROW('Hygiene Data'!F105))="","",OFFSET('Hygiene Data'!$F$13,0,10*ROW('Hygiene Data'!F105)))</f>
        <v/>
      </c>
      <c r="DZ111" s="35" t="str">
        <f ca="true">+IF(OFFSET('Hygiene Data'!$F$14,0,10*ROW('Hygiene Data'!F105))="","",OFFSET('Hygiene Data'!$F$14,0,10*ROW('Hygiene Data'!F105)))</f>
        <v/>
      </c>
      <c r="EA111" s="35" t="str">
        <f ca="true">+IF(OFFSET('Hygiene Data'!$G$12,0,10*ROW('Hygiene Data'!G105))="","",OFFSET('Hygiene Data'!$G$12,0,10*ROW('Hygiene Data'!G105)))</f>
        <v/>
      </c>
      <c r="EB111" s="35" t="str">
        <f ca="true">+IF(OFFSET('Hygiene Data'!$G$13,0,10*ROW('Hygiene Data'!G105))="","",OFFSET('Hygiene Data'!$G$13,0,10*ROW('Hygiene Data'!G105)))</f>
        <v/>
      </c>
      <c r="EC111" s="35" t="str">
        <f ca="true">+IF(OFFSET('Hygiene Data'!$G$14,0,10*ROW('Hygiene Data'!G105))="","",OFFSET('Hygiene Data'!$G$14,0,10*ROW('Hygiene Data'!G105)))</f>
        <v/>
      </c>
      <c r="ED111" s="35" t="str">
        <f ca="true">+IF(OFFSET('Hygiene Data'!$H$12,0,10*ROW('Hygiene Data'!H105))="","",OFFSET('Hygiene Data'!$H$12,0,10*ROW('Hygiene Data'!H105)))</f>
        <v/>
      </c>
      <c r="EE111" s="35" t="str">
        <f ca="true">+IF(OFFSET('Hygiene Data'!$H$13,0,10*ROW('Hygiene Data'!H105))="","",OFFSET('Hygiene Data'!$H$13,0,10*ROW('Hygiene Data'!H105)))</f>
        <v/>
      </c>
      <c r="EF111" s="35" t="str">
        <f ca="true">+IF(OFFSET('Hygiene Data'!$H$14,0,10*ROW('Hygiene Data'!H105))="","",OFFSET('Hygiene Data'!$H$14,0,10*ROW('Hygiene Data'!H105)))</f>
        <v/>
      </c>
    </row>
    <row r="112" x14ac:dyDescent="0.2">
      <c r="A112" s="58" t="str">
        <f ca="true">+IF(OFFSET('Water Data'!$B$1,0,10*ROW('Water Data'!B109))="","",OFFSET('Water Data'!$B$1,0,10*ROW('Water Data'!B109)))</f>
        <v/>
      </c>
      <c r="B112" s="58" t="str">
        <f ca="true">+IF(OFFSET('Water Data'!$A$3,0,10*ROW('Water Data'!A109))="","",OFFSET('Water Data'!$A$3,0,10*ROW('Water Data'!A109)))</f>
        <v/>
      </c>
      <c r="C112" s="58" t="str">
        <f ca="true">+IF(OFFSET('Water Data'!$C$3,0,10*ROW('Water Data'!C109))="","",OFFSET('Water Data'!$C$3,0,10*ROW('Water Data'!C109)))</f>
        <v/>
      </c>
      <c r="D112" s="247"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7"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7"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7"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7"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7"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7"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7"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7"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7"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7"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7"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7"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7"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7"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7"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7"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7"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8"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8"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8"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8"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8"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8"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8"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8"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8"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8"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8"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8"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8"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8"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8"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8"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8"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8"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8"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8"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8"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8"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8"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8"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8"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8"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8"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8"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8"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8"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9"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9"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9"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9"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9"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9"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9"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9"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9"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9"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9"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9"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9"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9"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9"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9"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9"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9"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5" t="str">
        <f ca="true">+IF(OFFSET('Water Data'!$C$28,0,10*ROW('Water Data'!C106))="","",OFFSET('Water Data'!$C$28,0,10*ROW('Water Data'!C106)))</f>
        <v/>
      </c>
      <c r="BT112" s="35" t="str">
        <f ca="true">+IF(OFFSET('Water Data'!$C$29,0,10*ROW('Water Data'!C106))="","",OFFSET('Water Data'!$C$29,0,10*ROW('Water Data'!C106)))</f>
        <v/>
      </c>
      <c r="BU112" s="35" t="str">
        <f ca="true">+IF(OFFSET('Water Data'!$C$30,0,10*ROW('Water Data'!C106))="","",OFFSET('Water Data'!$C$30,0,10*ROW('Water Data'!C106)))</f>
        <v/>
      </c>
      <c r="BV112" s="35" t="str">
        <f ca="true">+IF(OFFSET('Water Data'!$D$28,0,10*ROW('Water Data'!D106))="","",OFFSET('Water Data'!$D$28,0,10*ROW('Water Data'!D106)))</f>
        <v/>
      </c>
      <c r="BW112" s="35" t="str">
        <f ca="true">+IF(OFFSET('Water Data'!$D$29,0,10*ROW('Water Data'!D106))="","",OFFSET('Water Data'!$D$29,0,10*ROW('Water Data'!D106)))</f>
        <v/>
      </c>
      <c r="BX112" s="35" t="str">
        <f ca="true">+IF(OFFSET('Water Data'!$D$30,0,10*ROW('Water Data'!D106))="","",OFFSET('Water Data'!$D$30,0,10*ROW('Water Data'!D106)))</f>
        <v/>
      </c>
      <c r="BY112" s="35" t="str">
        <f ca="true">+IF(OFFSET('Water Data'!$E$28,0,10*ROW('Water Data'!E106))="","",OFFSET('Water Data'!$E$28,0,10*ROW('Water Data'!E106)))</f>
        <v/>
      </c>
      <c r="BZ112" s="35" t="str">
        <f ca="true">+IF(OFFSET('Water Data'!$E$29,0,10*ROW('Water Data'!E106))="","",OFFSET('Water Data'!$E$29,0,10*ROW('Water Data'!E106)))</f>
        <v/>
      </c>
      <c r="CA112" s="35" t="str">
        <f ca="true">+IF(OFFSET('Water Data'!$E$30,0,10*ROW('Water Data'!E106))="","",OFFSET('Water Data'!$E$30,0,10*ROW('Water Data'!E106)))</f>
        <v/>
      </c>
      <c r="CB112" s="35" t="str">
        <f ca="true">+IF(OFFSET('Water Data'!$F$28,0,10*ROW('Water Data'!F106))="","",OFFSET('Water Data'!$F$28,0,10*ROW('Water Data'!F106)))</f>
        <v/>
      </c>
      <c r="CC112" s="35" t="str">
        <f ca="true">+IF(OFFSET('Water Data'!$F$29,0,10*ROW('Water Data'!F106))="","",OFFSET('Water Data'!$F$29,0,10*ROW('Water Data'!F106)))</f>
        <v/>
      </c>
      <c r="CD112" s="35" t="str">
        <f ca="true">+IF(OFFSET('Water Data'!$F$30,0,10*ROW('Water Data'!F106))="","",OFFSET('Water Data'!$F$30,0,10*ROW('Water Data'!F106)))</f>
        <v/>
      </c>
      <c r="CE112" s="35" t="str">
        <f ca="true">+IF(OFFSET('Water Data'!$G$28,0,10*ROW('Water Data'!G106))="","",OFFSET('Water Data'!$G$28,0,10*ROW('Water Data'!G106)))</f>
        <v/>
      </c>
      <c r="CF112" s="35" t="str">
        <f ca="true">+IF(OFFSET('Water Data'!$G$29,0,10*ROW('Water Data'!G106))="","",OFFSET('Water Data'!$G$29,0,10*ROW('Water Data'!G106)))</f>
        <v/>
      </c>
      <c r="CG112" s="35" t="str">
        <f ca="true">+IF(OFFSET('Water Data'!$G$30,0,10*ROW('Water Data'!G106))="","",OFFSET('Water Data'!$G$30,0,10*ROW('Water Data'!G106)))</f>
        <v/>
      </c>
      <c r="CH112" s="35" t="str">
        <f ca="true">+IF(OFFSET('Water Data'!$H$28,0,10*ROW('Water Data'!H106))="","",OFFSET('Water Data'!$H$28,0,10*ROW('Water Data'!H106)))</f>
        <v/>
      </c>
      <c r="CI112" s="35" t="str">
        <f ca="true">+IF(OFFSET('Water Data'!$H$29,0,10*ROW('Water Data'!H106))="","",OFFSET('Water Data'!$H$29,0,10*ROW('Water Data'!H106)))</f>
        <v/>
      </c>
      <c r="CJ112" s="35" t="str">
        <f ca="true">+IF(OFFSET('Water Data'!$H$30,0,10*ROW('Water Data'!H106))="","",OFFSET('Water Data'!$H$30,0,10*ROW('Water Data'!H106)))</f>
        <v/>
      </c>
      <c r="CK112" s="35" t="str">
        <f ca="true">+IF(OFFSET('Sanitation Data'!$C$29,0,10*ROW('Sanitation Data'!C106))="","",OFFSET('Sanitation Data'!$C$29,0,10*ROW('Sanitation Data'!C106)))</f>
        <v/>
      </c>
      <c r="CL112" s="35" t="str">
        <f ca="true">+IF(OFFSET('Sanitation Data'!$C$30,0,10*ROW('Sanitation Data'!C106))="","",OFFSET('Sanitation Data'!$C$30,0,10*ROW('Sanitation Data'!C106)))</f>
        <v/>
      </c>
      <c r="CM112" s="35" t="str">
        <f ca="true">+IF(OFFSET('Sanitation Data'!$C$31,0,10*ROW('Sanitation Data'!C106))="","",OFFSET('Sanitation Data'!$C$31,0,10*ROW('Sanitation Data'!C106)))</f>
        <v/>
      </c>
      <c r="CN112" s="35" t="str">
        <f ca="true">+IF(OFFSET('Sanitation Data'!$C$32,0,10*ROW('Sanitation Data'!C106))="","",OFFSET('Sanitation Data'!$C$32,0,10*ROW('Sanitation Data'!C106)))</f>
        <v/>
      </c>
      <c r="CO112" s="35" t="str">
        <f ca="true">+IF(OFFSET('Sanitation Data'!$C$33,0,10*ROW('Sanitation Data'!C106))="","",OFFSET('Sanitation Data'!$C$33,0,10*ROW('Sanitation Data'!C106)))</f>
        <v/>
      </c>
      <c r="CP112" s="35" t="str">
        <f ca="true">+IF(OFFSET('Sanitation Data'!$D$29,0,10*ROW('Sanitation Data'!D106))="","",OFFSET('Sanitation Data'!$D$29,0,10*ROW('Sanitation Data'!D106)))</f>
        <v/>
      </c>
      <c r="CQ112" s="35" t="str">
        <f ca="true">+IF(OFFSET('Sanitation Data'!$D$30,0,10*ROW('Sanitation Data'!D106))="","",OFFSET('Sanitation Data'!$D$30,0,10*ROW('Sanitation Data'!D106)))</f>
        <v/>
      </c>
      <c r="CR112" s="35" t="str">
        <f ca="true">+IF(OFFSET('Sanitation Data'!$D$31,0,10*ROW('Sanitation Data'!D106))="","",OFFSET('Sanitation Data'!$D$31,0,10*ROW('Sanitation Data'!D106)))</f>
        <v/>
      </c>
      <c r="CS112" s="35" t="str">
        <f ca="true">+IF(OFFSET('Sanitation Data'!$D$32,0,10*ROW('Sanitation Data'!D106))="","",OFFSET('Sanitation Data'!$D$32,0,10*ROW('Sanitation Data'!D106)))</f>
        <v/>
      </c>
      <c r="CT112" s="35" t="str">
        <f ca="true">+IF(OFFSET('Sanitation Data'!$D$33,0,10*ROW('Sanitation Data'!D106))="","",OFFSET('Sanitation Data'!$D$33,0,10*ROW('Sanitation Data'!D106)))</f>
        <v/>
      </c>
      <c r="CU112" s="35" t="str">
        <f ca="true">+IF(OFFSET('Sanitation Data'!$E$29,0,10*ROW('Sanitation Data'!E106))="","",OFFSET('Sanitation Data'!$E$29,0,10*ROW('Sanitation Data'!E106)))</f>
        <v/>
      </c>
      <c r="CV112" s="35" t="str">
        <f ca="true">+IF(OFFSET('Sanitation Data'!$E$30,0,10*ROW('Sanitation Data'!E106))="","",OFFSET('Sanitation Data'!$E$30,0,10*ROW('Sanitation Data'!E106)))</f>
        <v/>
      </c>
      <c r="CW112" s="35" t="str">
        <f ca="true">+IF(OFFSET('Sanitation Data'!$E$31,0,10*ROW('Sanitation Data'!E106))="","",OFFSET('Sanitation Data'!$E$31,0,10*ROW('Sanitation Data'!E106)))</f>
        <v/>
      </c>
      <c r="CX112" s="35" t="str">
        <f ca="true">+IF(OFFSET('Sanitation Data'!$E$32,0,10*ROW('Sanitation Data'!E106))="","",OFFSET('Sanitation Data'!$E$32,0,10*ROW('Sanitation Data'!E106)))</f>
        <v/>
      </c>
      <c r="CY112" s="35" t="str">
        <f ca="true">+IF(OFFSET('Sanitation Data'!$E$33,0,10*ROW('Sanitation Data'!E106))="","",OFFSET('Sanitation Data'!$E$33,0,10*ROW('Sanitation Data'!E106)))</f>
        <v/>
      </c>
      <c r="CZ112" s="35" t="str">
        <f ca="true">+IF(OFFSET('Sanitation Data'!$F$29,0,10*ROW('Sanitation Data'!F106))="","",OFFSET('Sanitation Data'!$F$29,0,10*ROW('Sanitation Data'!F106)))</f>
        <v/>
      </c>
      <c r="DA112" s="35" t="str">
        <f ca="true">+IF(OFFSET('Sanitation Data'!$F$30,0,10*ROW('Sanitation Data'!F106))="","",OFFSET('Sanitation Data'!$F$30,0,10*ROW('Sanitation Data'!F106)))</f>
        <v/>
      </c>
      <c r="DB112" s="35" t="str">
        <f ca="true">+IF(OFFSET('Sanitation Data'!$F$31,0,10*ROW('Sanitation Data'!F106))="","",OFFSET('Sanitation Data'!$F$31,0,10*ROW('Sanitation Data'!F106)))</f>
        <v/>
      </c>
      <c r="DC112" s="35" t="str">
        <f ca="true">+IF(OFFSET('Sanitation Data'!$F$32,0,10*ROW('Sanitation Data'!F106))="","",OFFSET('Sanitation Data'!$F$32,0,10*ROW('Sanitation Data'!F106)))</f>
        <v/>
      </c>
      <c r="DD112" s="35" t="str">
        <f ca="true">+IF(OFFSET('Sanitation Data'!$F$33,0,10*ROW('Sanitation Data'!F106))="","",OFFSET('Sanitation Data'!$F$33,0,10*ROW('Sanitation Data'!F106)))</f>
        <v/>
      </c>
      <c r="DE112" s="35" t="str">
        <f ca="true">+IF(OFFSET('Sanitation Data'!$G$29,0,10*ROW('Sanitation Data'!G106))="","",OFFSET('Sanitation Data'!$G$29,0,10*ROW('Sanitation Data'!G106)))</f>
        <v/>
      </c>
      <c r="DF112" s="35" t="str">
        <f ca="true">+IF(OFFSET('Sanitation Data'!$G$30,0,10*ROW('Sanitation Data'!G106))="","",OFFSET('Sanitation Data'!$G$30,0,10*ROW('Sanitation Data'!G106)))</f>
        <v/>
      </c>
      <c r="DG112" s="35" t="str">
        <f ca="true">+IF(OFFSET('Sanitation Data'!$G$31,0,10*ROW('Sanitation Data'!G106))="","",OFFSET('Sanitation Data'!$G$31,0,10*ROW('Sanitation Data'!G106)))</f>
        <v/>
      </c>
      <c r="DH112" s="35" t="str">
        <f ca="true">+IF(OFFSET('Sanitation Data'!$G$32,0,10*ROW('Sanitation Data'!G106))="","",OFFSET('Sanitation Data'!$G$32,0,10*ROW('Sanitation Data'!G106)))</f>
        <v/>
      </c>
      <c r="DI112" s="35" t="str">
        <f ca="true">+IF(OFFSET('Sanitation Data'!$G$33,0,10*ROW('Sanitation Data'!G106))="","",OFFSET('Sanitation Data'!$G$33,0,10*ROW('Sanitation Data'!G106)))</f>
        <v/>
      </c>
      <c r="DJ112" s="35" t="str">
        <f ca="true">+IF(OFFSET('Sanitation Data'!$H$29,0,10*ROW('Sanitation Data'!H106))="","",OFFSET('Sanitation Data'!$H$29,0,10*ROW('Sanitation Data'!H106)))</f>
        <v/>
      </c>
      <c r="DK112" s="35" t="str">
        <f ca="true">+IF(OFFSET('Sanitation Data'!$H$30,0,10*ROW('Sanitation Data'!H106))="","",OFFSET('Sanitation Data'!$H$30,0,10*ROW('Sanitation Data'!H106)))</f>
        <v/>
      </c>
      <c r="DL112" s="35" t="str">
        <f ca="true">+IF(OFFSET('Sanitation Data'!$H$31,0,10*ROW('Sanitation Data'!H106))="","",OFFSET('Sanitation Data'!$H$31,0,10*ROW('Sanitation Data'!H106)))</f>
        <v/>
      </c>
      <c r="DM112" s="35" t="str">
        <f ca="true">+IF(OFFSET('Sanitation Data'!$H$32,0,10*ROW('Sanitation Data'!H106))="","",OFFSET('Sanitation Data'!$H$32,0,10*ROW('Sanitation Data'!H106)))</f>
        <v/>
      </c>
      <c r="DN112" s="35" t="str">
        <f ca="true">+IF(OFFSET('Sanitation Data'!$H$33,0,10*ROW('Sanitation Data'!H106))="","",OFFSET('Sanitation Data'!$H$33,0,10*ROW('Sanitation Data'!H106)))</f>
        <v/>
      </c>
      <c r="DO112" s="35" t="str">
        <f ca="true">+IF(OFFSET('Hygiene Data'!$C$12,0,10*ROW('Hygiene Data'!C106))="","",OFFSET('Hygiene Data'!$C$12,0,10*ROW('Hygiene Data'!C106)))</f>
        <v/>
      </c>
      <c r="DP112" s="35" t="str">
        <f ca="true">+IF(OFFSET('Hygiene Data'!$C$13,0,10*ROW('Hygiene Data'!C106))="","",OFFSET('Hygiene Data'!$C$13,0,10*ROW('Hygiene Data'!C106)))</f>
        <v/>
      </c>
      <c r="DQ112" s="35" t="str">
        <f ca="true">+IF(OFFSET('Hygiene Data'!$C$14,0,10*ROW('Hygiene Data'!C106))="","",OFFSET('Hygiene Data'!$C$14,0,10*ROW('Hygiene Data'!C106)))</f>
        <v/>
      </c>
      <c r="DR112" s="35" t="str">
        <f ca="true">+IF(OFFSET('Hygiene Data'!$D$12,0,10*ROW('Hygiene Data'!D106))="","",OFFSET('Hygiene Data'!$D$12,0,10*ROW('Hygiene Data'!D106)))</f>
        <v/>
      </c>
      <c r="DS112" s="35" t="str">
        <f ca="true">+IF(OFFSET('Hygiene Data'!$D$13,0,10*ROW('Hygiene Data'!D106))="","",OFFSET('Hygiene Data'!$D$13,0,10*ROW('Hygiene Data'!D106)))</f>
        <v/>
      </c>
      <c r="DT112" s="35" t="str">
        <f ca="true">+IF(OFFSET('Hygiene Data'!$D$14,0,10*ROW('Hygiene Data'!D106))="","",OFFSET('Hygiene Data'!$D$14,0,10*ROW('Hygiene Data'!D106)))</f>
        <v/>
      </c>
      <c r="DU112" s="35" t="str">
        <f ca="true">+IF(OFFSET('Hygiene Data'!$E$12,0,10*ROW('Hygiene Data'!E106))="","",OFFSET('Hygiene Data'!$E$12,0,10*ROW('Hygiene Data'!E106)))</f>
        <v/>
      </c>
      <c r="DV112" s="35" t="str">
        <f ca="true">+IF(OFFSET('Hygiene Data'!$E$13,0,10*ROW('Hygiene Data'!E106))="","",OFFSET('Hygiene Data'!$E$13,0,10*ROW('Hygiene Data'!E106)))</f>
        <v/>
      </c>
      <c r="DW112" s="35" t="str">
        <f ca="true">+IF(OFFSET('Hygiene Data'!$E$14,0,10*ROW('Hygiene Data'!E106))="","",OFFSET('Hygiene Data'!$E$14,0,10*ROW('Hygiene Data'!E106)))</f>
        <v/>
      </c>
      <c r="DX112" s="35" t="str">
        <f ca="true">+IF(OFFSET('Hygiene Data'!$F$12,0,10*ROW('Hygiene Data'!F106))="","",OFFSET('Hygiene Data'!$F$12,0,10*ROW('Hygiene Data'!F106)))</f>
        <v/>
      </c>
      <c r="DY112" s="35" t="str">
        <f ca="true">+IF(OFFSET('Hygiene Data'!$F$13,0,10*ROW('Hygiene Data'!F106))="","",OFFSET('Hygiene Data'!$F$13,0,10*ROW('Hygiene Data'!F106)))</f>
        <v/>
      </c>
      <c r="DZ112" s="35" t="str">
        <f ca="true">+IF(OFFSET('Hygiene Data'!$F$14,0,10*ROW('Hygiene Data'!F106))="","",OFFSET('Hygiene Data'!$F$14,0,10*ROW('Hygiene Data'!F106)))</f>
        <v/>
      </c>
      <c r="EA112" s="35" t="str">
        <f ca="true">+IF(OFFSET('Hygiene Data'!$G$12,0,10*ROW('Hygiene Data'!G106))="","",OFFSET('Hygiene Data'!$G$12,0,10*ROW('Hygiene Data'!G106)))</f>
        <v/>
      </c>
      <c r="EB112" s="35" t="str">
        <f ca="true">+IF(OFFSET('Hygiene Data'!$G$13,0,10*ROW('Hygiene Data'!G106))="","",OFFSET('Hygiene Data'!$G$13,0,10*ROW('Hygiene Data'!G106)))</f>
        <v/>
      </c>
      <c r="EC112" s="35" t="str">
        <f ca="true">+IF(OFFSET('Hygiene Data'!$G$14,0,10*ROW('Hygiene Data'!G106))="","",OFFSET('Hygiene Data'!$G$14,0,10*ROW('Hygiene Data'!G106)))</f>
        <v/>
      </c>
      <c r="ED112" s="35" t="str">
        <f ca="true">+IF(OFFSET('Hygiene Data'!$H$12,0,10*ROW('Hygiene Data'!H106))="","",OFFSET('Hygiene Data'!$H$12,0,10*ROW('Hygiene Data'!H106)))</f>
        <v/>
      </c>
      <c r="EE112" s="35" t="str">
        <f ca="true">+IF(OFFSET('Hygiene Data'!$H$13,0,10*ROW('Hygiene Data'!H106))="","",OFFSET('Hygiene Data'!$H$13,0,10*ROW('Hygiene Data'!H106)))</f>
        <v/>
      </c>
      <c r="EF112" s="35" t="str">
        <f ca="true">+IF(OFFSET('Hygiene Data'!$H$14,0,10*ROW('Hygiene Data'!H106))="","",OFFSET('Hygiene Data'!$H$14,0,10*ROW('Hygiene Data'!H106)))</f>
        <v/>
      </c>
    </row>
    <row r="113" x14ac:dyDescent="0.2">
      <c r="A113" s="58" t="str">
        <f ca="true">+IF(OFFSET('Water Data'!$B$1,0,10*ROW('Water Data'!B110))="","",OFFSET('Water Data'!$B$1,0,10*ROW('Water Data'!B110)))</f>
        <v/>
      </c>
      <c r="B113" s="58" t="str">
        <f ca="true">+IF(OFFSET('Water Data'!$A$3,0,10*ROW('Water Data'!A110))="","",OFFSET('Water Data'!$A$3,0,10*ROW('Water Data'!A110)))</f>
        <v/>
      </c>
      <c r="C113" s="58" t="str">
        <f ca="true">+IF(OFFSET('Water Data'!$C$3,0,10*ROW('Water Data'!C110))="","",OFFSET('Water Data'!$C$3,0,10*ROW('Water Data'!C110)))</f>
        <v/>
      </c>
      <c r="D113" s="247"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7"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7"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7"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7"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7"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7"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7"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7"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7"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7"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7"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7"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7"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7"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7"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7"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7"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8"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8"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8"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8"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8"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8"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8"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8"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8"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8"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8"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8"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8"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8"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8"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8"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8"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8"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8"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8"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8"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8"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8"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8"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8"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8"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8"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8"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8"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8"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9"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9"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9"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9"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9"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9"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9"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9"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9"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9"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9"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9"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9"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9"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9"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9"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9"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9"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5" t="str">
        <f ca="true">+IF(OFFSET('Water Data'!$C$28,0,10*ROW('Water Data'!C107))="","",OFFSET('Water Data'!$C$28,0,10*ROW('Water Data'!C107)))</f>
        <v/>
      </c>
      <c r="BT113" s="35" t="str">
        <f ca="true">+IF(OFFSET('Water Data'!$C$29,0,10*ROW('Water Data'!C107))="","",OFFSET('Water Data'!$C$29,0,10*ROW('Water Data'!C107)))</f>
        <v/>
      </c>
      <c r="BU113" s="35" t="str">
        <f ca="true">+IF(OFFSET('Water Data'!$C$30,0,10*ROW('Water Data'!C107))="","",OFFSET('Water Data'!$C$30,0,10*ROW('Water Data'!C107)))</f>
        <v/>
      </c>
      <c r="BV113" s="35" t="str">
        <f ca="true">+IF(OFFSET('Water Data'!$D$28,0,10*ROW('Water Data'!D107))="","",OFFSET('Water Data'!$D$28,0,10*ROW('Water Data'!D107)))</f>
        <v/>
      </c>
      <c r="BW113" s="35" t="str">
        <f ca="true">+IF(OFFSET('Water Data'!$D$29,0,10*ROW('Water Data'!D107))="","",OFFSET('Water Data'!$D$29,0,10*ROW('Water Data'!D107)))</f>
        <v/>
      </c>
      <c r="BX113" s="35" t="str">
        <f ca="true">+IF(OFFSET('Water Data'!$D$30,0,10*ROW('Water Data'!D107))="","",OFFSET('Water Data'!$D$30,0,10*ROW('Water Data'!D107)))</f>
        <v/>
      </c>
      <c r="BY113" s="35" t="str">
        <f ca="true">+IF(OFFSET('Water Data'!$E$28,0,10*ROW('Water Data'!E107))="","",OFFSET('Water Data'!$E$28,0,10*ROW('Water Data'!E107)))</f>
        <v/>
      </c>
      <c r="BZ113" s="35" t="str">
        <f ca="true">+IF(OFFSET('Water Data'!$E$29,0,10*ROW('Water Data'!E107))="","",OFFSET('Water Data'!$E$29,0,10*ROW('Water Data'!E107)))</f>
        <v/>
      </c>
      <c r="CA113" s="35" t="str">
        <f ca="true">+IF(OFFSET('Water Data'!$E$30,0,10*ROW('Water Data'!E107))="","",OFFSET('Water Data'!$E$30,0,10*ROW('Water Data'!E107)))</f>
        <v/>
      </c>
      <c r="CB113" s="35" t="str">
        <f ca="true">+IF(OFFSET('Water Data'!$F$28,0,10*ROW('Water Data'!F107))="","",OFFSET('Water Data'!$F$28,0,10*ROW('Water Data'!F107)))</f>
        <v/>
      </c>
      <c r="CC113" s="35" t="str">
        <f ca="true">+IF(OFFSET('Water Data'!$F$29,0,10*ROW('Water Data'!F107))="","",OFFSET('Water Data'!$F$29,0,10*ROW('Water Data'!F107)))</f>
        <v/>
      </c>
      <c r="CD113" s="35" t="str">
        <f ca="true">+IF(OFFSET('Water Data'!$F$30,0,10*ROW('Water Data'!F107))="","",OFFSET('Water Data'!$F$30,0,10*ROW('Water Data'!F107)))</f>
        <v/>
      </c>
      <c r="CE113" s="35" t="str">
        <f ca="true">+IF(OFFSET('Water Data'!$G$28,0,10*ROW('Water Data'!G107))="","",OFFSET('Water Data'!$G$28,0,10*ROW('Water Data'!G107)))</f>
        <v/>
      </c>
      <c r="CF113" s="35" t="str">
        <f ca="true">+IF(OFFSET('Water Data'!$G$29,0,10*ROW('Water Data'!G107))="","",OFFSET('Water Data'!$G$29,0,10*ROW('Water Data'!G107)))</f>
        <v/>
      </c>
      <c r="CG113" s="35" t="str">
        <f ca="true">+IF(OFFSET('Water Data'!$G$30,0,10*ROW('Water Data'!G107))="","",OFFSET('Water Data'!$G$30,0,10*ROW('Water Data'!G107)))</f>
        <v/>
      </c>
      <c r="CH113" s="35" t="str">
        <f ca="true">+IF(OFFSET('Water Data'!$H$28,0,10*ROW('Water Data'!H107))="","",OFFSET('Water Data'!$H$28,0,10*ROW('Water Data'!H107)))</f>
        <v/>
      </c>
      <c r="CI113" s="35" t="str">
        <f ca="true">+IF(OFFSET('Water Data'!$H$29,0,10*ROW('Water Data'!H107))="","",OFFSET('Water Data'!$H$29,0,10*ROW('Water Data'!H107)))</f>
        <v/>
      </c>
      <c r="CJ113" s="35" t="str">
        <f ca="true">+IF(OFFSET('Water Data'!$H$30,0,10*ROW('Water Data'!H107))="","",OFFSET('Water Data'!$H$30,0,10*ROW('Water Data'!H107)))</f>
        <v/>
      </c>
      <c r="CK113" s="35" t="str">
        <f ca="true">+IF(OFFSET('Sanitation Data'!$C$29,0,10*ROW('Sanitation Data'!C107))="","",OFFSET('Sanitation Data'!$C$29,0,10*ROW('Sanitation Data'!C107)))</f>
        <v/>
      </c>
      <c r="CL113" s="35" t="str">
        <f ca="true">+IF(OFFSET('Sanitation Data'!$C$30,0,10*ROW('Sanitation Data'!C107))="","",OFFSET('Sanitation Data'!$C$30,0,10*ROW('Sanitation Data'!C107)))</f>
        <v/>
      </c>
      <c r="CM113" s="35" t="str">
        <f ca="true">+IF(OFFSET('Sanitation Data'!$C$31,0,10*ROW('Sanitation Data'!C107))="","",OFFSET('Sanitation Data'!$C$31,0,10*ROW('Sanitation Data'!C107)))</f>
        <v/>
      </c>
      <c r="CN113" s="35" t="str">
        <f ca="true">+IF(OFFSET('Sanitation Data'!$C$32,0,10*ROW('Sanitation Data'!C107))="","",OFFSET('Sanitation Data'!$C$32,0,10*ROW('Sanitation Data'!C107)))</f>
        <v/>
      </c>
      <c r="CO113" s="35" t="str">
        <f ca="true">+IF(OFFSET('Sanitation Data'!$C$33,0,10*ROW('Sanitation Data'!C107))="","",OFFSET('Sanitation Data'!$C$33,0,10*ROW('Sanitation Data'!C107)))</f>
        <v/>
      </c>
      <c r="CP113" s="35" t="str">
        <f ca="true">+IF(OFFSET('Sanitation Data'!$D$29,0,10*ROW('Sanitation Data'!D107))="","",OFFSET('Sanitation Data'!$D$29,0,10*ROW('Sanitation Data'!D107)))</f>
        <v/>
      </c>
      <c r="CQ113" s="35" t="str">
        <f ca="true">+IF(OFFSET('Sanitation Data'!$D$30,0,10*ROW('Sanitation Data'!D107))="","",OFFSET('Sanitation Data'!$D$30,0,10*ROW('Sanitation Data'!D107)))</f>
        <v/>
      </c>
      <c r="CR113" s="35" t="str">
        <f ca="true">+IF(OFFSET('Sanitation Data'!$D$31,0,10*ROW('Sanitation Data'!D107))="","",OFFSET('Sanitation Data'!$D$31,0,10*ROW('Sanitation Data'!D107)))</f>
        <v/>
      </c>
      <c r="CS113" s="35" t="str">
        <f ca="true">+IF(OFFSET('Sanitation Data'!$D$32,0,10*ROW('Sanitation Data'!D107))="","",OFFSET('Sanitation Data'!$D$32,0,10*ROW('Sanitation Data'!D107)))</f>
        <v/>
      </c>
      <c r="CT113" s="35" t="str">
        <f ca="true">+IF(OFFSET('Sanitation Data'!$D$33,0,10*ROW('Sanitation Data'!D107))="","",OFFSET('Sanitation Data'!$D$33,0,10*ROW('Sanitation Data'!D107)))</f>
        <v/>
      </c>
      <c r="CU113" s="35" t="str">
        <f ca="true">+IF(OFFSET('Sanitation Data'!$E$29,0,10*ROW('Sanitation Data'!E107))="","",OFFSET('Sanitation Data'!$E$29,0,10*ROW('Sanitation Data'!E107)))</f>
        <v/>
      </c>
      <c r="CV113" s="35" t="str">
        <f ca="true">+IF(OFFSET('Sanitation Data'!$E$30,0,10*ROW('Sanitation Data'!E107))="","",OFFSET('Sanitation Data'!$E$30,0,10*ROW('Sanitation Data'!E107)))</f>
        <v/>
      </c>
      <c r="CW113" s="35" t="str">
        <f ca="true">+IF(OFFSET('Sanitation Data'!$E$31,0,10*ROW('Sanitation Data'!E107))="","",OFFSET('Sanitation Data'!$E$31,0,10*ROW('Sanitation Data'!E107)))</f>
        <v/>
      </c>
      <c r="CX113" s="35" t="str">
        <f ca="true">+IF(OFFSET('Sanitation Data'!$E$32,0,10*ROW('Sanitation Data'!E107))="","",OFFSET('Sanitation Data'!$E$32,0,10*ROW('Sanitation Data'!E107)))</f>
        <v/>
      </c>
      <c r="CY113" s="35" t="str">
        <f ca="true">+IF(OFFSET('Sanitation Data'!$E$33,0,10*ROW('Sanitation Data'!E107))="","",OFFSET('Sanitation Data'!$E$33,0,10*ROW('Sanitation Data'!E107)))</f>
        <v/>
      </c>
      <c r="CZ113" s="35" t="str">
        <f ca="true">+IF(OFFSET('Sanitation Data'!$F$29,0,10*ROW('Sanitation Data'!F107))="","",OFFSET('Sanitation Data'!$F$29,0,10*ROW('Sanitation Data'!F107)))</f>
        <v/>
      </c>
      <c r="DA113" s="35" t="str">
        <f ca="true">+IF(OFFSET('Sanitation Data'!$F$30,0,10*ROW('Sanitation Data'!F107))="","",OFFSET('Sanitation Data'!$F$30,0,10*ROW('Sanitation Data'!F107)))</f>
        <v/>
      </c>
      <c r="DB113" s="35" t="str">
        <f ca="true">+IF(OFFSET('Sanitation Data'!$F$31,0,10*ROW('Sanitation Data'!F107))="","",OFFSET('Sanitation Data'!$F$31,0,10*ROW('Sanitation Data'!F107)))</f>
        <v/>
      </c>
      <c r="DC113" s="35" t="str">
        <f ca="true">+IF(OFFSET('Sanitation Data'!$F$32,0,10*ROW('Sanitation Data'!F107))="","",OFFSET('Sanitation Data'!$F$32,0,10*ROW('Sanitation Data'!F107)))</f>
        <v/>
      </c>
      <c r="DD113" s="35" t="str">
        <f ca="true">+IF(OFFSET('Sanitation Data'!$F$33,0,10*ROW('Sanitation Data'!F107))="","",OFFSET('Sanitation Data'!$F$33,0,10*ROW('Sanitation Data'!F107)))</f>
        <v/>
      </c>
      <c r="DE113" s="35" t="str">
        <f ca="true">+IF(OFFSET('Sanitation Data'!$G$29,0,10*ROW('Sanitation Data'!G107))="","",OFFSET('Sanitation Data'!$G$29,0,10*ROW('Sanitation Data'!G107)))</f>
        <v/>
      </c>
      <c r="DF113" s="35" t="str">
        <f ca="true">+IF(OFFSET('Sanitation Data'!$G$30,0,10*ROW('Sanitation Data'!G107))="","",OFFSET('Sanitation Data'!$G$30,0,10*ROW('Sanitation Data'!G107)))</f>
        <v/>
      </c>
      <c r="DG113" s="35" t="str">
        <f ca="true">+IF(OFFSET('Sanitation Data'!$G$31,0,10*ROW('Sanitation Data'!G107))="","",OFFSET('Sanitation Data'!$G$31,0,10*ROW('Sanitation Data'!G107)))</f>
        <v/>
      </c>
      <c r="DH113" s="35" t="str">
        <f ca="true">+IF(OFFSET('Sanitation Data'!$G$32,0,10*ROW('Sanitation Data'!G107))="","",OFFSET('Sanitation Data'!$G$32,0,10*ROW('Sanitation Data'!G107)))</f>
        <v/>
      </c>
      <c r="DI113" s="35" t="str">
        <f ca="true">+IF(OFFSET('Sanitation Data'!$G$33,0,10*ROW('Sanitation Data'!G107))="","",OFFSET('Sanitation Data'!$G$33,0,10*ROW('Sanitation Data'!G107)))</f>
        <v/>
      </c>
      <c r="DJ113" s="35" t="str">
        <f ca="true">+IF(OFFSET('Sanitation Data'!$H$29,0,10*ROW('Sanitation Data'!H107))="","",OFFSET('Sanitation Data'!$H$29,0,10*ROW('Sanitation Data'!H107)))</f>
        <v/>
      </c>
      <c r="DK113" s="35" t="str">
        <f ca="true">+IF(OFFSET('Sanitation Data'!$H$30,0,10*ROW('Sanitation Data'!H107))="","",OFFSET('Sanitation Data'!$H$30,0,10*ROW('Sanitation Data'!H107)))</f>
        <v/>
      </c>
      <c r="DL113" s="35" t="str">
        <f ca="true">+IF(OFFSET('Sanitation Data'!$H$31,0,10*ROW('Sanitation Data'!H107))="","",OFFSET('Sanitation Data'!$H$31,0,10*ROW('Sanitation Data'!H107)))</f>
        <v/>
      </c>
      <c r="DM113" s="35" t="str">
        <f ca="true">+IF(OFFSET('Sanitation Data'!$H$32,0,10*ROW('Sanitation Data'!H107))="","",OFFSET('Sanitation Data'!$H$32,0,10*ROW('Sanitation Data'!H107)))</f>
        <v/>
      </c>
      <c r="DN113" s="35" t="str">
        <f ca="true">+IF(OFFSET('Sanitation Data'!$H$33,0,10*ROW('Sanitation Data'!H107))="","",OFFSET('Sanitation Data'!$H$33,0,10*ROW('Sanitation Data'!H107)))</f>
        <v/>
      </c>
      <c r="DO113" s="35" t="str">
        <f ca="true">+IF(OFFSET('Hygiene Data'!$C$12,0,10*ROW('Hygiene Data'!C107))="","",OFFSET('Hygiene Data'!$C$12,0,10*ROW('Hygiene Data'!C107)))</f>
        <v/>
      </c>
      <c r="DP113" s="35" t="str">
        <f ca="true">+IF(OFFSET('Hygiene Data'!$C$13,0,10*ROW('Hygiene Data'!C107))="","",OFFSET('Hygiene Data'!$C$13,0,10*ROW('Hygiene Data'!C107)))</f>
        <v/>
      </c>
      <c r="DQ113" s="35" t="str">
        <f ca="true">+IF(OFFSET('Hygiene Data'!$C$14,0,10*ROW('Hygiene Data'!C107))="","",OFFSET('Hygiene Data'!$C$14,0,10*ROW('Hygiene Data'!C107)))</f>
        <v/>
      </c>
      <c r="DR113" s="35" t="str">
        <f ca="true">+IF(OFFSET('Hygiene Data'!$D$12,0,10*ROW('Hygiene Data'!D107))="","",OFFSET('Hygiene Data'!$D$12,0,10*ROW('Hygiene Data'!D107)))</f>
        <v/>
      </c>
      <c r="DS113" s="35" t="str">
        <f ca="true">+IF(OFFSET('Hygiene Data'!$D$13,0,10*ROW('Hygiene Data'!D107))="","",OFFSET('Hygiene Data'!$D$13,0,10*ROW('Hygiene Data'!D107)))</f>
        <v/>
      </c>
      <c r="DT113" s="35" t="str">
        <f ca="true">+IF(OFFSET('Hygiene Data'!$D$14,0,10*ROW('Hygiene Data'!D107))="","",OFFSET('Hygiene Data'!$D$14,0,10*ROW('Hygiene Data'!D107)))</f>
        <v/>
      </c>
      <c r="DU113" s="35" t="str">
        <f ca="true">+IF(OFFSET('Hygiene Data'!$E$12,0,10*ROW('Hygiene Data'!E107))="","",OFFSET('Hygiene Data'!$E$12,0,10*ROW('Hygiene Data'!E107)))</f>
        <v/>
      </c>
      <c r="DV113" s="35" t="str">
        <f ca="true">+IF(OFFSET('Hygiene Data'!$E$13,0,10*ROW('Hygiene Data'!E107))="","",OFFSET('Hygiene Data'!$E$13,0,10*ROW('Hygiene Data'!E107)))</f>
        <v/>
      </c>
      <c r="DW113" s="35" t="str">
        <f ca="true">+IF(OFFSET('Hygiene Data'!$E$14,0,10*ROW('Hygiene Data'!E107))="","",OFFSET('Hygiene Data'!$E$14,0,10*ROW('Hygiene Data'!E107)))</f>
        <v/>
      </c>
      <c r="DX113" s="35" t="str">
        <f ca="true">+IF(OFFSET('Hygiene Data'!$F$12,0,10*ROW('Hygiene Data'!F107))="","",OFFSET('Hygiene Data'!$F$12,0,10*ROW('Hygiene Data'!F107)))</f>
        <v/>
      </c>
      <c r="DY113" s="35" t="str">
        <f ca="true">+IF(OFFSET('Hygiene Data'!$F$13,0,10*ROW('Hygiene Data'!F107))="","",OFFSET('Hygiene Data'!$F$13,0,10*ROW('Hygiene Data'!F107)))</f>
        <v/>
      </c>
      <c r="DZ113" s="35" t="str">
        <f ca="true">+IF(OFFSET('Hygiene Data'!$F$14,0,10*ROW('Hygiene Data'!F107))="","",OFFSET('Hygiene Data'!$F$14,0,10*ROW('Hygiene Data'!F107)))</f>
        <v/>
      </c>
      <c r="EA113" s="35" t="str">
        <f ca="true">+IF(OFFSET('Hygiene Data'!$G$12,0,10*ROW('Hygiene Data'!G107))="","",OFFSET('Hygiene Data'!$G$12,0,10*ROW('Hygiene Data'!G107)))</f>
        <v/>
      </c>
      <c r="EB113" s="35" t="str">
        <f ca="true">+IF(OFFSET('Hygiene Data'!$G$13,0,10*ROW('Hygiene Data'!G107))="","",OFFSET('Hygiene Data'!$G$13,0,10*ROW('Hygiene Data'!G107)))</f>
        <v/>
      </c>
      <c r="EC113" s="35" t="str">
        <f ca="true">+IF(OFFSET('Hygiene Data'!$G$14,0,10*ROW('Hygiene Data'!G107))="","",OFFSET('Hygiene Data'!$G$14,0,10*ROW('Hygiene Data'!G107)))</f>
        <v/>
      </c>
      <c r="ED113" s="35" t="str">
        <f ca="true">+IF(OFFSET('Hygiene Data'!$H$12,0,10*ROW('Hygiene Data'!H107))="","",OFFSET('Hygiene Data'!$H$12,0,10*ROW('Hygiene Data'!H107)))</f>
        <v/>
      </c>
      <c r="EE113" s="35" t="str">
        <f ca="true">+IF(OFFSET('Hygiene Data'!$H$13,0,10*ROW('Hygiene Data'!H107))="","",OFFSET('Hygiene Data'!$H$13,0,10*ROW('Hygiene Data'!H107)))</f>
        <v/>
      </c>
      <c r="EF113" s="35" t="str">
        <f ca="true">+IF(OFFSET('Hygiene Data'!$H$14,0,10*ROW('Hygiene Data'!H107))="","",OFFSET('Hygiene Data'!$H$14,0,10*ROW('Hygiene Data'!H107)))</f>
        <v/>
      </c>
    </row>
    <row r="114" x14ac:dyDescent="0.2">
      <c r="A114" s="58" t="str">
        <f ca="true">+IF(OFFSET('Water Data'!$B$1,0,10*ROW('Water Data'!B111))="","",OFFSET('Water Data'!$B$1,0,10*ROW('Water Data'!B111)))</f>
        <v/>
      </c>
      <c r="B114" s="58" t="str">
        <f ca="true">+IF(OFFSET('Water Data'!$A$3,0,10*ROW('Water Data'!A111))="","",OFFSET('Water Data'!$A$3,0,10*ROW('Water Data'!A111)))</f>
        <v/>
      </c>
      <c r="C114" s="58" t="str">
        <f ca="true">+IF(OFFSET('Water Data'!$C$3,0,10*ROW('Water Data'!C111))="","",OFFSET('Water Data'!$C$3,0,10*ROW('Water Data'!C111)))</f>
        <v/>
      </c>
      <c r="D114" s="247"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7"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7"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7"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7"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7"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7"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7"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7"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7"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7"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7"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7"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7"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7"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7"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7"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7"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8"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8"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8"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8"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8"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8"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8"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8"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8"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8"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8"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8"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8"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8"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8"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8"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8"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8"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8"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8"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8"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8"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8"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8"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8"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8"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8"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8"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8"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8"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9"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9"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9"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9"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9"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9"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9"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9"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9"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9"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9"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9"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9"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9"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9"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9"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9"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9"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5" t="str">
        <f ca="true">+IF(OFFSET('Water Data'!$C$28,0,10*ROW('Water Data'!C108))="","",OFFSET('Water Data'!$C$28,0,10*ROW('Water Data'!C108)))</f>
        <v/>
      </c>
      <c r="BT114" s="35" t="str">
        <f ca="true">+IF(OFFSET('Water Data'!$C$29,0,10*ROW('Water Data'!C108))="","",OFFSET('Water Data'!$C$29,0,10*ROW('Water Data'!C108)))</f>
        <v/>
      </c>
      <c r="BU114" s="35" t="str">
        <f ca="true">+IF(OFFSET('Water Data'!$C$30,0,10*ROW('Water Data'!C108))="","",OFFSET('Water Data'!$C$30,0,10*ROW('Water Data'!C108)))</f>
        <v/>
      </c>
      <c r="BV114" s="35" t="str">
        <f ca="true">+IF(OFFSET('Water Data'!$D$28,0,10*ROW('Water Data'!D108))="","",OFFSET('Water Data'!$D$28,0,10*ROW('Water Data'!D108)))</f>
        <v/>
      </c>
      <c r="BW114" s="35" t="str">
        <f ca="true">+IF(OFFSET('Water Data'!$D$29,0,10*ROW('Water Data'!D108))="","",OFFSET('Water Data'!$D$29,0,10*ROW('Water Data'!D108)))</f>
        <v/>
      </c>
      <c r="BX114" s="35" t="str">
        <f ca="true">+IF(OFFSET('Water Data'!$D$30,0,10*ROW('Water Data'!D108))="","",OFFSET('Water Data'!$D$30,0,10*ROW('Water Data'!D108)))</f>
        <v/>
      </c>
      <c r="BY114" s="35" t="str">
        <f ca="true">+IF(OFFSET('Water Data'!$E$28,0,10*ROW('Water Data'!E108))="","",OFFSET('Water Data'!$E$28,0,10*ROW('Water Data'!E108)))</f>
        <v/>
      </c>
      <c r="BZ114" s="35" t="str">
        <f ca="true">+IF(OFFSET('Water Data'!$E$29,0,10*ROW('Water Data'!E108))="","",OFFSET('Water Data'!$E$29,0,10*ROW('Water Data'!E108)))</f>
        <v/>
      </c>
      <c r="CA114" s="35" t="str">
        <f ca="true">+IF(OFFSET('Water Data'!$E$30,0,10*ROW('Water Data'!E108))="","",OFFSET('Water Data'!$E$30,0,10*ROW('Water Data'!E108)))</f>
        <v/>
      </c>
      <c r="CB114" s="35" t="str">
        <f ca="true">+IF(OFFSET('Water Data'!$F$28,0,10*ROW('Water Data'!F108))="","",OFFSET('Water Data'!$F$28,0,10*ROW('Water Data'!F108)))</f>
        <v/>
      </c>
      <c r="CC114" s="35" t="str">
        <f ca="true">+IF(OFFSET('Water Data'!$F$29,0,10*ROW('Water Data'!F108))="","",OFFSET('Water Data'!$F$29,0,10*ROW('Water Data'!F108)))</f>
        <v/>
      </c>
      <c r="CD114" s="35" t="str">
        <f ca="true">+IF(OFFSET('Water Data'!$F$30,0,10*ROW('Water Data'!F108))="","",OFFSET('Water Data'!$F$30,0,10*ROW('Water Data'!F108)))</f>
        <v/>
      </c>
      <c r="CE114" s="35" t="str">
        <f ca="true">+IF(OFFSET('Water Data'!$G$28,0,10*ROW('Water Data'!G108))="","",OFFSET('Water Data'!$G$28,0,10*ROW('Water Data'!G108)))</f>
        <v/>
      </c>
      <c r="CF114" s="35" t="str">
        <f ca="true">+IF(OFFSET('Water Data'!$G$29,0,10*ROW('Water Data'!G108))="","",OFFSET('Water Data'!$G$29,0,10*ROW('Water Data'!G108)))</f>
        <v/>
      </c>
      <c r="CG114" s="35" t="str">
        <f ca="true">+IF(OFFSET('Water Data'!$G$30,0,10*ROW('Water Data'!G108))="","",OFFSET('Water Data'!$G$30,0,10*ROW('Water Data'!G108)))</f>
        <v/>
      </c>
      <c r="CH114" s="35" t="str">
        <f ca="true">+IF(OFFSET('Water Data'!$H$28,0,10*ROW('Water Data'!H108))="","",OFFSET('Water Data'!$H$28,0,10*ROW('Water Data'!H108)))</f>
        <v/>
      </c>
      <c r="CI114" s="35" t="str">
        <f ca="true">+IF(OFFSET('Water Data'!$H$29,0,10*ROW('Water Data'!H108))="","",OFFSET('Water Data'!$H$29,0,10*ROW('Water Data'!H108)))</f>
        <v/>
      </c>
      <c r="CJ114" s="35" t="str">
        <f ca="true">+IF(OFFSET('Water Data'!$H$30,0,10*ROW('Water Data'!H108))="","",OFFSET('Water Data'!$H$30,0,10*ROW('Water Data'!H108)))</f>
        <v/>
      </c>
      <c r="CK114" s="35" t="str">
        <f ca="true">+IF(OFFSET('Sanitation Data'!$C$29,0,10*ROW('Sanitation Data'!C108))="","",OFFSET('Sanitation Data'!$C$29,0,10*ROW('Sanitation Data'!C108)))</f>
        <v/>
      </c>
      <c r="CL114" s="35" t="str">
        <f ca="true">+IF(OFFSET('Sanitation Data'!$C$30,0,10*ROW('Sanitation Data'!C108))="","",OFFSET('Sanitation Data'!$C$30,0,10*ROW('Sanitation Data'!C108)))</f>
        <v/>
      </c>
      <c r="CM114" s="35" t="str">
        <f ca="true">+IF(OFFSET('Sanitation Data'!$C$31,0,10*ROW('Sanitation Data'!C108))="","",OFFSET('Sanitation Data'!$C$31,0,10*ROW('Sanitation Data'!C108)))</f>
        <v/>
      </c>
      <c r="CN114" s="35" t="str">
        <f ca="true">+IF(OFFSET('Sanitation Data'!$C$32,0,10*ROW('Sanitation Data'!C108))="","",OFFSET('Sanitation Data'!$C$32,0,10*ROW('Sanitation Data'!C108)))</f>
        <v/>
      </c>
      <c r="CO114" s="35" t="str">
        <f ca="true">+IF(OFFSET('Sanitation Data'!$C$33,0,10*ROW('Sanitation Data'!C108))="","",OFFSET('Sanitation Data'!$C$33,0,10*ROW('Sanitation Data'!C108)))</f>
        <v/>
      </c>
      <c r="CP114" s="35" t="str">
        <f ca="true">+IF(OFFSET('Sanitation Data'!$D$29,0,10*ROW('Sanitation Data'!D108))="","",OFFSET('Sanitation Data'!$D$29,0,10*ROW('Sanitation Data'!D108)))</f>
        <v/>
      </c>
      <c r="CQ114" s="35" t="str">
        <f ca="true">+IF(OFFSET('Sanitation Data'!$D$30,0,10*ROW('Sanitation Data'!D108))="","",OFFSET('Sanitation Data'!$D$30,0,10*ROW('Sanitation Data'!D108)))</f>
        <v/>
      </c>
      <c r="CR114" s="35" t="str">
        <f ca="true">+IF(OFFSET('Sanitation Data'!$D$31,0,10*ROW('Sanitation Data'!D108))="","",OFFSET('Sanitation Data'!$D$31,0,10*ROW('Sanitation Data'!D108)))</f>
        <v/>
      </c>
      <c r="CS114" s="35" t="str">
        <f ca="true">+IF(OFFSET('Sanitation Data'!$D$32,0,10*ROW('Sanitation Data'!D108))="","",OFFSET('Sanitation Data'!$D$32,0,10*ROW('Sanitation Data'!D108)))</f>
        <v/>
      </c>
      <c r="CT114" s="35" t="str">
        <f ca="true">+IF(OFFSET('Sanitation Data'!$D$33,0,10*ROW('Sanitation Data'!D108))="","",OFFSET('Sanitation Data'!$D$33,0,10*ROW('Sanitation Data'!D108)))</f>
        <v/>
      </c>
      <c r="CU114" s="35" t="str">
        <f ca="true">+IF(OFFSET('Sanitation Data'!$E$29,0,10*ROW('Sanitation Data'!E108))="","",OFFSET('Sanitation Data'!$E$29,0,10*ROW('Sanitation Data'!E108)))</f>
        <v/>
      </c>
      <c r="CV114" s="35" t="str">
        <f ca="true">+IF(OFFSET('Sanitation Data'!$E$30,0,10*ROW('Sanitation Data'!E108))="","",OFFSET('Sanitation Data'!$E$30,0,10*ROW('Sanitation Data'!E108)))</f>
        <v/>
      </c>
      <c r="CW114" s="35" t="str">
        <f ca="true">+IF(OFFSET('Sanitation Data'!$E$31,0,10*ROW('Sanitation Data'!E108))="","",OFFSET('Sanitation Data'!$E$31,0,10*ROW('Sanitation Data'!E108)))</f>
        <v/>
      </c>
      <c r="CX114" s="35" t="str">
        <f ca="true">+IF(OFFSET('Sanitation Data'!$E$32,0,10*ROW('Sanitation Data'!E108))="","",OFFSET('Sanitation Data'!$E$32,0,10*ROW('Sanitation Data'!E108)))</f>
        <v/>
      </c>
      <c r="CY114" s="35" t="str">
        <f ca="true">+IF(OFFSET('Sanitation Data'!$E$33,0,10*ROW('Sanitation Data'!E108))="","",OFFSET('Sanitation Data'!$E$33,0,10*ROW('Sanitation Data'!E108)))</f>
        <v/>
      </c>
      <c r="CZ114" s="35" t="str">
        <f ca="true">+IF(OFFSET('Sanitation Data'!$F$29,0,10*ROW('Sanitation Data'!F108))="","",OFFSET('Sanitation Data'!$F$29,0,10*ROW('Sanitation Data'!F108)))</f>
        <v/>
      </c>
      <c r="DA114" s="35" t="str">
        <f ca="true">+IF(OFFSET('Sanitation Data'!$F$30,0,10*ROW('Sanitation Data'!F108))="","",OFFSET('Sanitation Data'!$F$30,0,10*ROW('Sanitation Data'!F108)))</f>
        <v/>
      </c>
      <c r="DB114" s="35" t="str">
        <f ca="true">+IF(OFFSET('Sanitation Data'!$F$31,0,10*ROW('Sanitation Data'!F108))="","",OFFSET('Sanitation Data'!$F$31,0,10*ROW('Sanitation Data'!F108)))</f>
        <v/>
      </c>
      <c r="DC114" s="35" t="str">
        <f ca="true">+IF(OFFSET('Sanitation Data'!$F$32,0,10*ROW('Sanitation Data'!F108))="","",OFFSET('Sanitation Data'!$F$32,0,10*ROW('Sanitation Data'!F108)))</f>
        <v/>
      </c>
      <c r="DD114" s="35" t="str">
        <f ca="true">+IF(OFFSET('Sanitation Data'!$F$33,0,10*ROW('Sanitation Data'!F108))="","",OFFSET('Sanitation Data'!$F$33,0,10*ROW('Sanitation Data'!F108)))</f>
        <v/>
      </c>
      <c r="DE114" s="35" t="str">
        <f ca="true">+IF(OFFSET('Sanitation Data'!$G$29,0,10*ROW('Sanitation Data'!G108))="","",OFFSET('Sanitation Data'!$G$29,0,10*ROW('Sanitation Data'!G108)))</f>
        <v/>
      </c>
      <c r="DF114" s="35" t="str">
        <f ca="true">+IF(OFFSET('Sanitation Data'!$G$30,0,10*ROW('Sanitation Data'!G108))="","",OFFSET('Sanitation Data'!$G$30,0,10*ROW('Sanitation Data'!G108)))</f>
        <v/>
      </c>
      <c r="DG114" s="35" t="str">
        <f ca="true">+IF(OFFSET('Sanitation Data'!$G$31,0,10*ROW('Sanitation Data'!G108))="","",OFFSET('Sanitation Data'!$G$31,0,10*ROW('Sanitation Data'!G108)))</f>
        <v/>
      </c>
      <c r="DH114" s="35" t="str">
        <f ca="true">+IF(OFFSET('Sanitation Data'!$G$32,0,10*ROW('Sanitation Data'!G108))="","",OFFSET('Sanitation Data'!$G$32,0,10*ROW('Sanitation Data'!G108)))</f>
        <v/>
      </c>
      <c r="DI114" s="35" t="str">
        <f ca="true">+IF(OFFSET('Sanitation Data'!$G$33,0,10*ROW('Sanitation Data'!G108))="","",OFFSET('Sanitation Data'!$G$33,0,10*ROW('Sanitation Data'!G108)))</f>
        <v/>
      </c>
      <c r="DJ114" s="35" t="str">
        <f ca="true">+IF(OFFSET('Sanitation Data'!$H$29,0,10*ROW('Sanitation Data'!H108))="","",OFFSET('Sanitation Data'!$H$29,0,10*ROW('Sanitation Data'!H108)))</f>
        <v/>
      </c>
      <c r="DK114" s="35" t="str">
        <f ca="true">+IF(OFFSET('Sanitation Data'!$H$30,0,10*ROW('Sanitation Data'!H108))="","",OFFSET('Sanitation Data'!$H$30,0,10*ROW('Sanitation Data'!H108)))</f>
        <v/>
      </c>
      <c r="DL114" s="35" t="str">
        <f ca="true">+IF(OFFSET('Sanitation Data'!$H$31,0,10*ROW('Sanitation Data'!H108))="","",OFFSET('Sanitation Data'!$H$31,0,10*ROW('Sanitation Data'!H108)))</f>
        <v/>
      </c>
      <c r="DM114" s="35" t="str">
        <f ca="true">+IF(OFFSET('Sanitation Data'!$H$32,0,10*ROW('Sanitation Data'!H108))="","",OFFSET('Sanitation Data'!$H$32,0,10*ROW('Sanitation Data'!H108)))</f>
        <v/>
      </c>
      <c r="DN114" s="35" t="str">
        <f ca="true">+IF(OFFSET('Sanitation Data'!$H$33,0,10*ROW('Sanitation Data'!H108))="","",OFFSET('Sanitation Data'!$H$33,0,10*ROW('Sanitation Data'!H108)))</f>
        <v/>
      </c>
      <c r="DO114" s="35" t="str">
        <f ca="true">+IF(OFFSET('Hygiene Data'!$C$12,0,10*ROW('Hygiene Data'!C108))="","",OFFSET('Hygiene Data'!$C$12,0,10*ROW('Hygiene Data'!C108)))</f>
        <v/>
      </c>
      <c r="DP114" s="35" t="str">
        <f ca="true">+IF(OFFSET('Hygiene Data'!$C$13,0,10*ROW('Hygiene Data'!C108))="","",OFFSET('Hygiene Data'!$C$13,0,10*ROW('Hygiene Data'!C108)))</f>
        <v/>
      </c>
      <c r="DQ114" s="35" t="str">
        <f ca="true">+IF(OFFSET('Hygiene Data'!$C$14,0,10*ROW('Hygiene Data'!C108))="","",OFFSET('Hygiene Data'!$C$14,0,10*ROW('Hygiene Data'!C108)))</f>
        <v/>
      </c>
      <c r="DR114" s="35" t="str">
        <f ca="true">+IF(OFFSET('Hygiene Data'!$D$12,0,10*ROW('Hygiene Data'!D108))="","",OFFSET('Hygiene Data'!$D$12,0,10*ROW('Hygiene Data'!D108)))</f>
        <v/>
      </c>
      <c r="DS114" s="35" t="str">
        <f ca="true">+IF(OFFSET('Hygiene Data'!$D$13,0,10*ROW('Hygiene Data'!D108))="","",OFFSET('Hygiene Data'!$D$13,0,10*ROW('Hygiene Data'!D108)))</f>
        <v/>
      </c>
      <c r="DT114" s="35" t="str">
        <f ca="true">+IF(OFFSET('Hygiene Data'!$D$14,0,10*ROW('Hygiene Data'!D108))="","",OFFSET('Hygiene Data'!$D$14,0,10*ROW('Hygiene Data'!D108)))</f>
        <v/>
      </c>
      <c r="DU114" s="35" t="str">
        <f ca="true">+IF(OFFSET('Hygiene Data'!$E$12,0,10*ROW('Hygiene Data'!E108))="","",OFFSET('Hygiene Data'!$E$12,0,10*ROW('Hygiene Data'!E108)))</f>
        <v/>
      </c>
      <c r="DV114" s="35" t="str">
        <f ca="true">+IF(OFFSET('Hygiene Data'!$E$13,0,10*ROW('Hygiene Data'!E108))="","",OFFSET('Hygiene Data'!$E$13,0,10*ROW('Hygiene Data'!E108)))</f>
        <v/>
      </c>
      <c r="DW114" s="35" t="str">
        <f ca="true">+IF(OFFSET('Hygiene Data'!$E$14,0,10*ROW('Hygiene Data'!E108))="","",OFFSET('Hygiene Data'!$E$14,0,10*ROW('Hygiene Data'!E108)))</f>
        <v/>
      </c>
      <c r="DX114" s="35" t="str">
        <f ca="true">+IF(OFFSET('Hygiene Data'!$F$12,0,10*ROW('Hygiene Data'!F108))="","",OFFSET('Hygiene Data'!$F$12,0,10*ROW('Hygiene Data'!F108)))</f>
        <v/>
      </c>
      <c r="DY114" s="35" t="str">
        <f ca="true">+IF(OFFSET('Hygiene Data'!$F$13,0,10*ROW('Hygiene Data'!F108))="","",OFFSET('Hygiene Data'!$F$13,0,10*ROW('Hygiene Data'!F108)))</f>
        <v/>
      </c>
      <c r="DZ114" s="35" t="str">
        <f ca="true">+IF(OFFSET('Hygiene Data'!$F$14,0,10*ROW('Hygiene Data'!F108))="","",OFFSET('Hygiene Data'!$F$14,0,10*ROW('Hygiene Data'!F108)))</f>
        <v/>
      </c>
      <c r="EA114" s="35" t="str">
        <f ca="true">+IF(OFFSET('Hygiene Data'!$G$12,0,10*ROW('Hygiene Data'!G108))="","",OFFSET('Hygiene Data'!$G$12,0,10*ROW('Hygiene Data'!G108)))</f>
        <v/>
      </c>
      <c r="EB114" s="35" t="str">
        <f ca="true">+IF(OFFSET('Hygiene Data'!$G$13,0,10*ROW('Hygiene Data'!G108))="","",OFFSET('Hygiene Data'!$G$13,0,10*ROW('Hygiene Data'!G108)))</f>
        <v/>
      </c>
      <c r="EC114" s="35" t="str">
        <f ca="true">+IF(OFFSET('Hygiene Data'!$G$14,0,10*ROW('Hygiene Data'!G108))="","",OFFSET('Hygiene Data'!$G$14,0,10*ROW('Hygiene Data'!G108)))</f>
        <v/>
      </c>
      <c r="ED114" s="35" t="str">
        <f ca="true">+IF(OFFSET('Hygiene Data'!$H$12,0,10*ROW('Hygiene Data'!H108))="","",OFFSET('Hygiene Data'!$H$12,0,10*ROW('Hygiene Data'!H108)))</f>
        <v/>
      </c>
      <c r="EE114" s="35" t="str">
        <f ca="true">+IF(OFFSET('Hygiene Data'!$H$13,0,10*ROW('Hygiene Data'!H108))="","",OFFSET('Hygiene Data'!$H$13,0,10*ROW('Hygiene Data'!H108)))</f>
        <v/>
      </c>
      <c r="EF114" s="35" t="str">
        <f ca="true">+IF(OFFSET('Hygiene Data'!$H$14,0,10*ROW('Hygiene Data'!H108))="","",OFFSET('Hygiene Data'!$H$14,0,10*ROW('Hygiene Data'!H108)))</f>
        <v/>
      </c>
    </row>
    <row r="115" x14ac:dyDescent="0.2">
      <c r="A115" s="58" t="str">
        <f ca="true">+IF(OFFSET('Water Data'!$B$1,0,10*ROW('Water Data'!B112))="","",OFFSET('Water Data'!$B$1,0,10*ROW('Water Data'!B112)))</f>
        <v/>
      </c>
      <c r="B115" s="58" t="str">
        <f ca="true">+IF(OFFSET('Water Data'!$A$3,0,10*ROW('Water Data'!A112))="","",OFFSET('Water Data'!$A$3,0,10*ROW('Water Data'!A112)))</f>
        <v/>
      </c>
      <c r="C115" s="58" t="str">
        <f ca="true">+IF(OFFSET('Water Data'!$C$3,0,10*ROW('Water Data'!C112))="","",OFFSET('Water Data'!$C$3,0,10*ROW('Water Data'!C112)))</f>
        <v/>
      </c>
      <c r="D115" s="247"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7"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7"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7"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7"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7"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7"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7"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7"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7"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7"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7"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7"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7"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7"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7"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7"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7"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8"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8"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8"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8"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8"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8"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8"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8"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8"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8"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8"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8"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8"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8"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8"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8"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8"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8"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8"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8"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8"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8"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8"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8"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8"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8"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8"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8"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8"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8"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9"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9"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9"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9"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9"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9"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9"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9"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9"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9"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9"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9"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9"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9"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9"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9"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9"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9"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5" t="str">
        <f ca="true">+IF(OFFSET('Water Data'!$C$28,0,10*ROW('Water Data'!C109))="","",OFFSET('Water Data'!$C$28,0,10*ROW('Water Data'!C109)))</f>
        <v/>
      </c>
      <c r="BT115" s="35" t="str">
        <f ca="true">+IF(OFFSET('Water Data'!$C$29,0,10*ROW('Water Data'!C109))="","",OFFSET('Water Data'!$C$29,0,10*ROW('Water Data'!C109)))</f>
        <v/>
      </c>
      <c r="BU115" s="35" t="str">
        <f ca="true">+IF(OFFSET('Water Data'!$C$30,0,10*ROW('Water Data'!C109))="","",OFFSET('Water Data'!$C$30,0,10*ROW('Water Data'!C109)))</f>
        <v/>
      </c>
      <c r="BV115" s="35" t="str">
        <f ca="true">+IF(OFFSET('Water Data'!$D$28,0,10*ROW('Water Data'!D109))="","",OFFSET('Water Data'!$D$28,0,10*ROW('Water Data'!D109)))</f>
        <v/>
      </c>
      <c r="BW115" s="35" t="str">
        <f ca="true">+IF(OFFSET('Water Data'!$D$29,0,10*ROW('Water Data'!D109))="","",OFFSET('Water Data'!$D$29,0,10*ROW('Water Data'!D109)))</f>
        <v/>
      </c>
      <c r="BX115" s="35" t="str">
        <f ca="true">+IF(OFFSET('Water Data'!$D$30,0,10*ROW('Water Data'!D109))="","",OFFSET('Water Data'!$D$30,0,10*ROW('Water Data'!D109)))</f>
        <v/>
      </c>
      <c r="BY115" s="35" t="str">
        <f ca="true">+IF(OFFSET('Water Data'!$E$28,0,10*ROW('Water Data'!E109))="","",OFFSET('Water Data'!$E$28,0,10*ROW('Water Data'!E109)))</f>
        <v/>
      </c>
      <c r="BZ115" s="35" t="str">
        <f ca="true">+IF(OFFSET('Water Data'!$E$29,0,10*ROW('Water Data'!E109))="","",OFFSET('Water Data'!$E$29,0,10*ROW('Water Data'!E109)))</f>
        <v/>
      </c>
      <c r="CA115" s="35" t="str">
        <f ca="true">+IF(OFFSET('Water Data'!$E$30,0,10*ROW('Water Data'!E109))="","",OFFSET('Water Data'!$E$30,0,10*ROW('Water Data'!E109)))</f>
        <v/>
      </c>
      <c r="CB115" s="35" t="str">
        <f ca="true">+IF(OFFSET('Water Data'!$F$28,0,10*ROW('Water Data'!F109))="","",OFFSET('Water Data'!$F$28,0,10*ROW('Water Data'!F109)))</f>
        <v/>
      </c>
      <c r="CC115" s="35" t="str">
        <f ca="true">+IF(OFFSET('Water Data'!$F$29,0,10*ROW('Water Data'!F109))="","",OFFSET('Water Data'!$F$29,0,10*ROW('Water Data'!F109)))</f>
        <v/>
      </c>
      <c r="CD115" s="35" t="str">
        <f ca="true">+IF(OFFSET('Water Data'!$F$30,0,10*ROW('Water Data'!F109))="","",OFFSET('Water Data'!$F$30,0,10*ROW('Water Data'!F109)))</f>
        <v/>
      </c>
      <c r="CE115" s="35" t="str">
        <f ca="true">+IF(OFFSET('Water Data'!$G$28,0,10*ROW('Water Data'!G109))="","",OFFSET('Water Data'!$G$28,0,10*ROW('Water Data'!G109)))</f>
        <v/>
      </c>
      <c r="CF115" s="35" t="str">
        <f ca="true">+IF(OFFSET('Water Data'!$G$29,0,10*ROW('Water Data'!G109))="","",OFFSET('Water Data'!$G$29,0,10*ROW('Water Data'!G109)))</f>
        <v/>
      </c>
      <c r="CG115" s="35" t="str">
        <f ca="true">+IF(OFFSET('Water Data'!$G$30,0,10*ROW('Water Data'!G109))="","",OFFSET('Water Data'!$G$30,0,10*ROW('Water Data'!G109)))</f>
        <v/>
      </c>
      <c r="CH115" s="35" t="str">
        <f ca="true">+IF(OFFSET('Water Data'!$H$28,0,10*ROW('Water Data'!H109))="","",OFFSET('Water Data'!$H$28,0,10*ROW('Water Data'!H109)))</f>
        <v/>
      </c>
      <c r="CI115" s="35" t="str">
        <f ca="true">+IF(OFFSET('Water Data'!$H$29,0,10*ROW('Water Data'!H109))="","",OFFSET('Water Data'!$H$29,0,10*ROW('Water Data'!H109)))</f>
        <v/>
      </c>
      <c r="CJ115" s="35" t="str">
        <f ca="true">+IF(OFFSET('Water Data'!$H$30,0,10*ROW('Water Data'!H109))="","",OFFSET('Water Data'!$H$30,0,10*ROW('Water Data'!H109)))</f>
        <v/>
      </c>
      <c r="CK115" s="35" t="str">
        <f ca="true">+IF(OFFSET('Sanitation Data'!$C$29,0,10*ROW('Sanitation Data'!C109))="","",OFFSET('Sanitation Data'!$C$29,0,10*ROW('Sanitation Data'!C109)))</f>
        <v/>
      </c>
      <c r="CL115" s="35" t="str">
        <f ca="true">+IF(OFFSET('Sanitation Data'!$C$30,0,10*ROW('Sanitation Data'!C109))="","",OFFSET('Sanitation Data'!$C$30,0,10*ROW('Sanitation Data'!C109)))</f>
        <v/>
      </c>
      <c r="CM115" s="35" t="str">
        <f ca="true">+IF(OFFSET('Sanitation Data'!$C$31,0,10*ROW('Sanitation Data'!C109))="","",OFFSET('Sanitation Data'!$C$31,0,10*ROW('Sanitation Data'!C109)))</f>
        <v/>
      </c>
      <c r="CN115" s="35" t="str">
        <f ca="true">+IF(OFFSET('Sanitation Data'!$C$32,0,10*ROW('Sanitation Data'!C109))="","",OFFSET('Sanitation Data'!$C$32,0,10*ROW('Sanitation Data'!C109)))</f>
        <v/>
      </c>
      <c r="CO115" s="35" t="str">
        <f ca="true">+IF(OFFSET('Sanitation Data'!$C$33,0,10*ROW('Sanitation Data'!C109))="","",OFFSET('Sanitation Data'!$C$33,0,10*ROW('Sanitation Data'!C109)))</f>
        <v/>
      </c>
      <c r="CP115" s="35" t="str">
        <f ca="true">+IF(OFFSET('Sanitation Data'!$D$29,0,10*ROW('Sanitation Data'!D109))="","",OFFSET('Sanitation Data'!$D$29,0,10*ROW('Sanitation Data'!D109)))</f>
        <v/>
      </c>
      <c r="CQ115" s="35" t="str">
        <f ca="true">+IF(OFFSET('Sanitation Data'!$D$30,0,10*ROW('Sanitation Data'!D109))="","",OFFSET('Sanitation Data'!$D$30,0,10*ROW('Sanitation Data'!D109)))</f>
        <v/>
      </c>
      <c r="CR115" s="35" t="str">
        <f ca="true">+IF(OFFSET('Sanitation Data'!$D$31,0,10*ROW('Sanitation Data'!D109))="","",OFFSET('Sanitation Data'!$D$31,0,10*ROW('Sanitation Data'!D109)))</f>
        <v/>
      </c>
      <c r="CS115" s="35" t="str">
        <f ca="true">+IF(OFFSET('Sanitation Data'!$D$32,0,10*ROW('Sanitation Data'!D109))="","",OFFSET('Sanitation Data'!$D$32,0,10*ROW('Sanitation Data'!D109)))</f>
        <v/>
      </c>
      <c r="CT115" s="35" t="str">
        <f ca="true">+IF(OFFSET('Sanitation Data'!$D$33,0,10*ROW('Sanitation Data'!D109))="","",OFFSET('Sanitation Data'!$D$33,0,10*ROW('Sanitation Data'!D109)))</f>
        <v/>
      </c>
      <c r="CU115" s="35" t="str">
        <f ca="true">+IF(OFFSET('Sanitation Data'!$E$29,0,10*ROW('Sanitation Data'!E109))="","",OFFSET('Sanitation Data'!$E$29,0,10*ROW('Sanitation Data'!E109)))</f>
        <v/>
      </c>
      <c r="CV115" s="35" t="str">
        <f ca="true">+IF(OFFSET('Sanitation Data'!$E$30,0,10*ROW('Sanitation Data'!E109))="","",OFFSET('Sanitation Data'!$E$30,0,10*ROW('Sanitation Data'!E109)))</f>
        <v/>
      </c>
      <c r="CW115" s="35" t="str">
        <f ca="true">+IF(OFFSET('Sanitation Data'!$E$31,0,10*ROW('Sanitation Data'!E109))="","",OFFSET('Sanitation Data'!$E$31,0,10*ROW('Sanitation Data'!E109)))</f>
        <v/>
      </c>
      <c r="CX115" s="35" t="str">
        <f ca="true">+IF(OFFSET('Sanitation Data'!$E$32,0,10*ROW('Sanitation Data'!E109))="","",OFFSET('Sanitation Data'!$E$32,0,10*ROW('Sanitation Data'!E109)))</f>
        <v/>
      </c>
      <c r="CY115" s="35" t="str">
        <f ca="true">+IF(OFFSET('Sanitation Data'!$E$33,0,10*ROW('Sanitation Data'!E109))="","",OFFSET('Sanitation Data'!$E$33,0,10*ROW('Sanitation Data'!E109)))</f>
        <v/>
      </c>
      <c r="CZ115" s="35" t="str">
        <f ca="true">+IF(OFFSET('Sanitation Data'!$F$29,0,10*ROW('Sanitation Data'!F109))="","",OFFSET('Sanitation Data'!$F$29,0,10*ROW('Sanitation Data'!F109)))</f>
        <v/>
      </c>
      <c r="DA115" s="35" t="str">
        <f ca="true">+IF(OFFSET('Sanitation Data'!$F$30,0,10*ROW('Sanitation Data'!F109))="","",OFFSET('Sanitation Data'!$F$30,0,10*ROW('Sanitation Data'!F109)))</f>
        <v/>
      </c>
      <c r="DB115" s="35" t="str">
        <f ca="true">+IF(OFFSET('Sanitation Data'!$F$31,0,10*ROW('Sanitation Data'!F109))="","",OFFSET('Sanitation Data'!$F$31,0,10*ROW('Sanitation Data'!F109)))</f>
        <v/>
      </c>
      <c r="DC115" s="35" t="str">
        <f ca="true">+IF(OFFSET('Sanitation Data'!$F$32,0,10*ROW('Sanitation Data'!F109))="","",OFFSET('Sanitation Data'!$F$32,0,10*ROW('Sanitation Data'!F109)))</f>
        <v/>
      </c>
      <c r="DD115" s="35" t="str">
        <f ca="true">+IF(OFFSET('Sanitation Data'!$F$33,0,10*ROW('Sanitation Data'!F109))="","",OFFSET('Sanitation Data'!$F$33,0,10*ROW('Sanitation Data'!F109)))</f>
        <v/>
      </c>
      <c r="DE115" s="35" t="str">
        <f ca="true">+IF(OFFSET('Sanitation Data'!$G$29,0,10*ROW('Sanitation Data'!G109))="","",OFFSET('Sanitation Data'!$G$29,0,10*ROW('Sanitation Data'!G109)))</f>
        <v/>
      </c>
      <c r="DF115" s="35" t="str">
        <f ca="true">+IF(OFFSET('Sanitation Data'!$G$30,0,10*ROW('Sanitation Data'!G109))="","",OFFSET('Sanitation Data'!$G$30,0,10*ROW('Sanitation Data'!G109)))</f>
        <v/>
      </c>
      <c r="DG115" s="35" t="str">
        <f ca="true">+IF(OFFSET('Sanitation Data'!$G$31,0,10*ROW('Sanitation Data'!G109))="","",OFFSET('Sanitation Data'!$G$31,0,10*ROW('Sanitation Data'!G109)))</f>
        <v/>
      </c>
      <c r="DH115" s="35" t="str">
        <f ca="true">+IF(OFFSET('Sanitation Data'!$G$32,0,10*ROW('Sanitation Data'!G109))="","",OFFSET('Sanitation Data'!$G$32,0,10*ROW('Sanitation Data'!G109)))</f>
        <v/>
      </c>
      <c r="DI115" s="35" t="str">
        <f ca="true">+IF(OFFSET('Sanitation Data'!$G$33,0,10*ROW('Sanitation Data'!G109))="","",OFFSET('Sanitation Data'!$G$33,0,10*ROW('Sanitation Data'!G109)))</f>
        <v/>
      </c>
      <c r="DJ115" s="35" t="str">
        <f ca="true">+IF(OFFSET('Sanitation Data'!$H$29,0,10*ROW('Sanitation Data'!H109))="","",OFFSET('Sanitation Data'!$H$29,0,10*ROW('Sanitation Data'!H109)))</f>
        <v/>
      </c>
      <c r="DK115" s="35" t="str">
        <f ca="true">+IF(OFFSET('Sanitation Data'!$H$30,0,10*ROW('Sanitation Data'!H109))="","",OFFSET('Sanitation Data'!$H$30,0,10*ROW('Sanitation Data'!H109)))</f>
        <v/>
      </c>
      <c r="DL115" s="35" t="str">
        <f ca="true">+IF(OFFSET('Sanitation Data'!$H$31,0,10*ROW('Sanitation Data'!H109))="","",OFFSET('Sanitation Data'!$H$31,0,10*ROW('Sanitation Data'!H109)))</f>
        <v/>
      </c>
      <c r="DM115" s="35" t="str">
        <f ca="true">+IF(OFFSET('Sanitation Data'!$H$32,0,10*ROW('Sanitation Data'!H109))="","",OFFSET('Sanitation Data'!$H$32,0,10*ROW('Sanitation Data'!H109)))</f>
        <v/>
      </c>
      <c r="DN115" s="35" t="str">
        <f ca="true">+IF(OFFSET('Sanitation Data'!$H$33,0,10*ROW('Sanitation Data'!H109))="","",OFFSET('Sanitation Data'!$H$33,0,10*ROW('Sanitation Data'!H109)))</f>
        <v/>
      </c>
      <c r="DO115" s="35" t="str">
        <f ca="true">+IF(OFFSET('Hygiene Data'!$C$12,0,10*ROW('Hygiene Data'!C109))="","",OFFSET('Hygiene Data'!$C$12,0,10*ROW('Hygiene Data'!C109)))</f>
        <v/>
      </c>
      <c r="DP115" s="35" t="str">
        <f ca="true">+IF(OFFSET('Hygiene Data'!$C$13,0,10*ROW('Hygiene Data'!C109))="","",OFFSET('Hygiene Data'!$C$13,0,10*ROW('Hygiene Data'!C109)))</f>
        <v/>
      </c>
      <c r="DQ115" s="35" t="str">
        <f ca="true">+IF(OFFSET('Hygiene Data'!$C$14,0,10*ROW('Hygiene Data'!C109))="","",OFFSET('Hygiene Data'!$C$14,0,10*ROW('Hygiene Data'!C109)))</f>
        <v/>
      </c>
      <c r="DR115" s="35" t="str">
        <f ca="true">+IF(OFFSET('Hygiene Data'!$D$12,0,10*ROW('Hygiene Data'!D109))="","",OFFSET('Hygiene Data'!$D$12,0,10*ROW('Hygiene Data'!D109)))</f>
        <v/>
      </c>
      <c r="DS115" s="35" t="str">
        <f ca="true">+IF(OFFSET('Hygiene Data'!$D$13,0,10*ROW('Hygiene Data'!D109))="","",OFFSET('Hygiene Data'!$D$13,0,10*ROW('Hygiene Data'!D109)))</f>
        <v/>
      </c>
      <c r="DT115" s="35" t="str">
        <f ca="true">+IF(OFFSET('Hygiene Data'!$D$14,0,10*ROW('Hygiene Data'!D109))="","",OFFSET('Hygiene Data'!$D$14,0,10*ROW('Hygiene Data'!D109)))</f>
        <v/>
      </c>
      <c r="DU115" s="35" t="str">
        <f ca="true">+IF(OFFSET('Hygiene Data'!$E$12,0,10*ROW('Hygiene Data'!E109))="","",OFFSET('Hygiene Data'!$E$12,0,10*ROW('Hygiene Data'!E109)))</f>
        <v/>
      </c>
      <c r="DV115" s="35" t="str">
        <f ca="true">+IF(OFFSET('Hygiene Data'!$E$13,0,10*ROW('Hygiene Data'!E109))="","",OFFSET('Hygiene Data'!$E$13,0,10*ROW('Hygiene Data'!E109)))</f>
        <v/>
      </c>
      <c r="DW115" s="35" t="str">
        <f ca="true">+IF(OFFSET('Hygiene Data'!$E$14,0,10*ROW('Hygiene Data'!E109))="","",OFFSET('Hygiene Data'!$E$14,0,10*ROW('Hygiene Data'!E109)))</f>
        <v/>
      </c>
      <c r="DX115" s="35" t="str">
        <f ca="true">+IF(OFFSET('Hygiene Data'!$F$12,0,10*ROW('Hygiene Data'!F109))="","",OFFSET('Hygiene Data'!$F$12,0,10*ROW('Hygiene Data'!F109)))</f>
        <v/>
      </c>
      <c r="DY115" s="35" t="str">
        <f ca="true">+IF(OFFSET('Hygiene Data'!$F$13,0,10*ROW('Hygiene Data'!F109))="","",OFFSET('Hygiene Data'!$F$13,0,10*ROW('Hygiene Data'!F109)))</f>
        <v/>
      </c>
      <c r="DZ115" s="35" t="str">
        <f ca="true">+IF(OFFSET('Hygiene Data'!$F$14,0,10*ROW('Hygiene Data'!F109))="","",OFFSET('Hygiene Data'!$F$14,0,10*ROW('Hygiene Data'!F109)))</f>
        <v/>
      </c>
      <c r="EA115" s="35" t="str">
        <f ca="true">+IF(OFFSET('Hygiene Data'!$G$12,0,10*ROW('Hygiene Data'!G109))="","",OFFSET('Hygiene Data'!$G$12,0,10*ROW('Hygiene Data'!G109)))</f>
        <v/>
      </c>
      <c r="EB115" s="35" t="str">
        <f ca="true">+IF(OFFSET('Hygiene Data'!$G$13,0,10*ROW('Hygiene Data'!G109))="","",OFFSET('Hygiene Data'!$G$13,0,10*ROW('Hygiene Data'!G109)))</f>
        <v/>
      </c>
      <c r="EC115" s="35" t="str">
        <f ca="true">+IF(OFFSET('Hygiene Data'!$G$14,0,10*ROW('Hygiene Data'!G109))="","",OFFSET('Hygiene Data'!$G$14,0,10*ROW('Hygiene Data'!G109)))</f>
        <v/>
      </c>
      <c r="ED115" s="35" t="str">
        <f ca="true">+IF(OFFSET('Hygiene Data'!$H$12,0,10*ROW('Hygiene Data'!H109))="","",OFFSET('Hygiene Data'!$H$12,0,10*ROW('Hygiene Data'!H109)))</f>
        <v/>
      </c>
      <c r="EE115" s="35" t="str">
        <f ca="true">+IF(OFFSET('Hygiene Data'!$H$13,0,10*ROW('Hygiene Data'!H109))="","",OFFSET('Hygiene Data'!$H$13,0,10*ROW('Hygiene Data'!H109)))</f>
        <v/>
      </c>
      <c r="EF115" s="35" t="str">
        <f ca="true">+IF(OFFSET('Hygiene Data'!$H$14,0,10*ROW('Hygiene Data'!H109))="","",OFFSET('Hygiene Data'!$H$14,0,10*ROW('Hygiene Data'!H109)))</f>
        <v/>
      </c>
    </row>
    <row r="116" x14ac:dyDescent="0.2">
      <c r="A116" s="58" t="str">
        <f ca="true">+IF(OFFSET('Water Data'!$B$1,0,10*ROW('Water Data'!B113))="","",OFFSET('Water Data'!$B$1,0,10*ROW('Water Data'!B113)))</f>
        <v/>
      </c>
      <c r="B116" s="58" t="str">
        <f ca="true">+IF(OFFSET('Water Data'!$A$3,0,10*ROW('Water Data'!A113))="","",OFFSET('Water Data'!$A$3,0,10*ROW('Water Data'!A113)))</f>
        <v/>
      </c>
      <c r="C116" s="58" t="str">
        <f ca="true">+IF(OFFSET('Water Data'!$C$3,0,10*ROW('Water Data'!C113))="","",OFFSET('Water Data'!$C$3,0,10*ROW('Water Data'!C113)))</f>
        <v/>
      </c>
      <c r="D116" s="247"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7"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7"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7"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7"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7"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7"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7"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7"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7"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7"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7"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7"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7"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7"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7"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7"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7"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8"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8"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8"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8"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8"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8"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8"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8"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8"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8"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8"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8"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8"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8"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8"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8"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8"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8"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8"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8"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8"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8"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8"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8"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8"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8"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8"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8"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8"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8"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9"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9"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9"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9"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9"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9"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9"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9"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9"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9"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9"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9"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9"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9"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9"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9"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9"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9"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5" t="str">
        <f ca="true">+IF(OFFSET('Water Data'!$C$28,0,10*ROW('Water Data'!C110))="","",OFFSET('Water Data'!$C$28,0,10*ROW('Water Data'!C110)))</f>
        <v/>
      </c>
      <c r="BT116" s="35" t="str">
        <f ca="true">+IF(OFFSET('Water Data'!$C$29,0,10*ROW('Water Data'!C110))="","",OFFSET('Water Data'!$C$29,0,10*ROW('Water Data'!C110)))</f>
        <v/>
      </c>
      <c r="BU116" s="35" t="str">
        <f ca="true">+IF(OFFSET('Water Data'!$C$30,0,10*ROW('Water Data'!C110))="","",OFFSET('Water Data'!$C$30,0,10*ROW('Water Data'!C110)))</f>
        <v/>
      </c>
      <c r="BV116" s="35" t="str">
        <f ca="true">+IF(OFFSET('Water Data'!$D$28,0,10*ROW('Water Data'!D110))="","",OFFSET('Water Data'!$D$28,0,10*ROW('Water Data'!D110)))</f>
        <v/>
      </c>
      <c r="BW116" s="35" t="str">
        <f ca="true">+IF(OFFSET('Water Data'!$D$29,0,10*ROW('Water Data'!D110))="","",OFFSET('Water Data'!$D$29,0,10*ROW('Water Data'!D110)))</f>
        <v/>
      </c>
      <c r="BX116" s="35" t="str">
        <f ca="true">+IF(OFFSET('Water Data'!$D$30,0,10*ROW('Water Data'!D110))="","",OFFSET('Water Data'!$D$30,0,10*ROW('Water Data'!D110)))</f>
        <v/>
      </c>
      <c r="BY116" s="35" t="str">
        <f ca="true">+IF(OFFSET('Water Data'!$E$28,0,10*ROW('Water Data'!E110))="","",OFFSET('Water Data'!$E$28,0,10*ROW('Water Data'!E110)))</f>
        <v/>
      </c>
      <c r="BZ116" s="35" t="str">
        <f ca="true">+IF(OFFSET('Water Data'!$E$29,0,10*ROW('Water Data'!E110))="","",OFFSET('Water Data'!$E$29,0,10*ROW('Water Data'!E110)))</f>
        <v/>
      </c>
      <c r="CA116" s="35" t="str">
        <f ca="true">+IF(OFFSET('Water Data'!$E$30,0,10*ROW('Water Data'!E110))="","",OFFSET('Water Data'!$E$30,0,10*ROW('Water Data'!E110)))</f>
        <v/>
      </c>
      <c r="CB116" s="35" t="str">
        <f ca="true">+IF(OFFSET('Water Data'!$F$28,0,10*ROW('Water Data'!F110))="","",OFFSET('Water Data'!$F$28,0,10*ROW('Water Data'!F110)))</f>
        <v/>
      </c>
      <c r="CC116" s="35" t="str">
        <f ca="true">+IF(OFFSET('Water Data'!$F$29,0,10*ROW('Water Data'!F110))="","",OFFSET('Water Data'!$F$29,0,10*ROW('Water Data'!F110)))</f>
        <v/>
      </c>
      <c r="CD116" s="35" t="str">
        <f ca="true">+IF(OFFSET('Water Data'!$F$30,0,10*ROW('Water Data'!F110))="","",OFFSET('Water Data'!$F$30,0,10*ROW('Water Data'!F110)))</f>
        <v/>
      </c>
      <c r="CE116" s="35" t="str">
        <f ca="true">+IF(OFFSET('Water Data'!$G$28,0,10*ROW('Water Data'!G110))="","",OFFSET('Water Data'!$G$28,0,10*ROW('Water Data'!G110)))</f>
        <v/>
      </c>
      <c r="CF116" s="35" t="str">
        <f ca="true">+IF(OFFSET('Water Data'!$G$29,0,10*ROW('Water Data'!G110))="","",OFFSET('Water Data'!$G$29,0,10*ROW('Water Data'!G110)))</f>
        <v/>
      </c>
      <c r="CG116" s="35" t="str">
        <f ca="true">+IF(OFFSET('Water Data'!$G$30,0,10*ROW('Water Data'!G110))="","",OFFSET('Water Data'!$G$30,0,10*ROW('Water Data'!G110)))</f>
        <v/>
      </c>
      <c r="CH116" s="35" t="str">
        <f ca="true">+IF(OFFSET('Water Data'!$H$28,0,10*ROW('Water Data'!H110))="","",OFFSET('Water Data'!$H$28,0,10*ROW('Water Data'!H110)))</f>
        <v/>
      </c>
      <c r="CI116" s="35" t="str">
        <f ca="true">+IF(OFFSET('Water Data'!$H$29,0,10*ROW('Water Data'!H110))="","",OFFSET('Water Data'!$H$29,0,10*ROW('Water Data'!H110)))</f>
        <v/>
      </c>
      <c r="CJ116" s="35" t="str">
        <f ca="true">+IF(OFFSET('Water Data'!$H$30,0,10*ROW('Water Data'!H110))="","",OFFSET('Water Data'!$H$30,0,10*ROW('Water Data'!H110)))</f>
        <v/>
      </c>
      <c r="CK116" s="35" t="str">
        <f ca="true">+IF(OFFSET('Sanitation Data'!$C$29,0,10*ROW('Sanitation Data'!C110))="","",OFFSET('Sanitation Data'!$C$29,0,10*ROW('Sanitation Data'!C110)))</f>
        <v/>
      </c>
      <c r="CL116" s="35" t="str">
        <f ca="true">+IF(OFFSET('Sanitation Data'!$C$30,0,10*ROW('Sanitation Data'!C110))="","",OFFSET('Sanitation Data'!$C$30,0,10*ROW('Sanitation Data'!C110)))</f>
        <v/>
      </c>
      <c r="CM116" s="35" t="str">
        <f ca="true">+IF(OFFSET('Sanitation Data'!$C$31,0,10*ROW('Sanitation Data'!C110))="","",OFFSET('Sanitation Data'!$C$31,0,10*ROW('Sanitation Data'!C110)))</f>
        <v/>
      </c>
      <c r="CN116" s="35" t="str">
        <f ca="true">+IF(OFFSET('Sanitation Data'!$C$32,0,10*ROW('Sanitation Data'!C110))="","",OFFSET('Sanitation Data'!$C$32,0,10*ROW('Sanitation Data'!C110)))</f>
        <v/>
      </c>
      <c r="CO116" s="35" t="str">
        <f ca="true">+IF(OFFSET('Sanitation Data'!$C$33,0,10*ROW('Sanitation Data'!C110))="","",OFFSET('Sanitation Data'!$C$33,0,10*ROW('Sanitation Data'!C110)))</f>
        <v/>
      </c>
      <c r="CP116" s="35" t="str">
        <f ca="true">+IF(OFFSET('Sanitation Data'!$D$29,0,10*ROW('Sanitation Data'!D110))="","",OFFSET('Sanitation Data'!$D$29,0,10*ROW('Sanitation Data'!D110)))</f>
        <v/>
      </c>
      <c r="CQ116" s="35" t="str">
        <f ca="true">+IF(OFFSET('Sanitation Data'!$D$30,0,10*ROW('Sanitation Data'!D110))="","",OFFSET('Sanitation Data'!$D$30,0,10*ROW('Sanitation Data'!D110)))</f>
        <v/>
      </c>
      <c r="CR116" s="35" t="str">
        <f ca="true">+IF(OFFSET('Sanitation Data'!$D$31,0,10*ROW('Sanitation Data'!D110))="","",OFFSET('Sanitation Data'!$D$31,0,10*ROW('Sanitation Data'!D110)))</f>
        <v/>
      </c>
      <c r="CS116" s="35" t="str">
        <f ca="true">+IF(OFFSET('Sanitation Data'!$D$32,0,10*ROW('Sanitation Data'!D110))="","",OFFSET('Sanitation Data'!$D$32,0,10*ROW('Sanitation Data'!D110)))</f>
        <v/>
      </c>
      <c r="CT116" s="35" t="str">
        <f ca="true">+IF(OFFSET('Sanitation Data'!$D$33,0,10*ROW('Sanitation Data'!D110))="","",OFFSET('Sanitation Data'!$D$33,0,10*ROW('Sanitation Data'!D110)))</f>
        <v/>
      </c>
      <c r="CU116" s="35" t="str">
        <f ca="true">+IF(OFFSET('Sanitation Data'!$E$29,0,10*ROW('Sanitation Data'!E110))="","",OFFSET('Sanitation Data'!$E$29,0,10*ROW('Sanitation Data'!E110)))</f>
        <v/>
      </c>
      <c r="CV116" s="35" t="str">
        <f ca="true">+IF(OFFSET('Sanitation Data'!$E$30,0,10*ROW('Sanitation Data'!E110))="","",OFFSET('Sanitation Data'!$E$30,0,10*ROW('Sanitation Data'!E110)))</f>
        <v/>
      </c>
      <c r="CW116" s="35" t="str">
        <f ca="true">+IF(OFFSET('Sanitation Data'!$E$31,0,10*ROW('Sanitation Data'!E110))="","",OFFSET('Sanitation Data'!$E$31,0,10*ROW('Sanitation Data'!E110)))</f>
        <v/>
      </c>
      <c r="CX116" s="35" t="str">
        <f ca="true">+IF(OFFSET('Sanitation Data'!$E$32,0,10*ROW('Sanitation Data'!E110))="","",OFFSET('Sanitation Data'!$E$32,0,10*ROW('Sanitation Data'!E110)))</f>
        <v/>
      </c>
      <c r="CY116" s="35" t="str">
        <f ca="true">+IF(OFFSET('Sanitation Data'!$E$33,0,10*ROW('Sanitation Data'!E110))="","",OFFSET('Sanitation Data'!$E$33,0,10*ROW('Sanitation Data'!E110)))</f>
        <v/>
      </c>
      <c r="CZ116" s="35" t="str">
        <f ca="true">+IF(OFFSET('Sanitation Data'!$F$29,0,10*ROW('Sanitation Data'!F110))="","",OFFSET('Sanitation Data'!$F$29,0,10*ROW('Sanitation Data'!F110)))</f>
        <v/>
      </c>
      <c r="DA116" s="35" t="str">
        <f ca="true">+IF(OFFSET('Sanitation Data'!$F$30,0,10*ROW('Sanitation Data'!F110))="","",OFFSET('Sanitation Data'!$F$30,0,10*ROW('Sanitation Data'!F110)))</f>
        <v/>
      </c>
      <c r="DB116" s="35" t="str">
        <f ca="true">+IF(OFFSET('Sanitation Data'!$F$31,0,10*ROW('Sanitation Data'!F110))="","",OFFSET('Sanitation Data'!$F$31,0,10*ROW('Sanitation Data'!F110)))</f>
        <v/>
      </c>
      <c r="DC116" s="35" t="str">
        <f ca="true">+IF(OFFSET('Sanitation Data'!$F$32,0,10*ROW('Sanitation Data'!F110))="","",OFFSET('Sanitation Data'!$F$32,0,10*ROW('Sanitation Data'!F110)))</f>
        <v/>
      </c>
      <c r="DD116" s="35" t="str">
        <f ca="true">+IF(OFFSET('Sanitation Data'!$F$33,0,10*ROW('Sanitation Data'!F110))="","",OFFSET('Sanitation Data'!$F$33,0,10*ROW('Sanitation Data'!F110)))</f>
        <v/>
      </c>
      <c r="DE116" s="35" t="str">
        <f ca="true">+IF(OFFSET('Sanitation Data'!$G$29,0,10*ROW('Sanitation Data'!G110))="","",OFFSET('Sanitation Data'!$G$29,0,10*ROW('Sanitation Data'!G110)))</f>
        <v/>
      </c>
      <c r="DF116" s="35" t="str">
        <f ca="true">+IF(OFFSET('Sanitation Data'!$G$30,0,10*ROW('Sanitation Data'!G110))="","",OFFSET('Sanitation Data'!$G$30,0,10*ROW('Sanitation Data'!G110)))</f>
        <v/>
      </c>
      <c r="DG116" s="35" t="str">
        <f ca="true">+IF(OFFSET('Sanitation Data'!$G$31,0,10*ROW('Sanitation Data'!G110))="","",OFFSET('Sanitation Data'!$G$31,0,10*ROW('Sanitation Data'!G110)))</f>
        <v/>
      </c>
      <c r="DH116" s="35" t="str">
        <f ca="true">+IF(OFFSET('Sanitation Data'!$G$32,0,10*ROW('Sanitation Data'!G110))="","",OFFSET('Sanitation Data'!$G$32,0,10*ROW('Sanitation Data'!G110)))</f>
        <v/>
      </c>
      <c r="DI116" s="35" t="str">
        <f ca="true">+IF(OFFSET('Sanitation Data'!$G$33,0,10*ROW('Sanitation Data'!G110))="","",OFFSET('Sanitation Data'!$G$33,0,10*ROW('Sanitation Data'!G110)))</f>
        <v/>
      </c>
      <c r="DJ116" s="35" t="str">
        <f ca="true">+IF(OFFSET('Sanitation Data'!$H$29,0,10*ROW('Sanitation Data'!H110))="","",OFFSET('Sanitation Data'!$H$29,0,10*ROW('Sanitation Data'!H110)))</f>
        <v/>
      </c>
      <c r="DK116" s="35" t="str">
        <f ca="true">+IF(OFFSET('Sanitation Data'!$H$30,0,10*ROW('Sanitation Data'!H110))="","",OFFSET('Sanitation Data'!$H$30,0,10*ROW('Sanitation Data'!H110)))</f>
        <v/>
      </c>
      <c r="DL116" s="35" t="str">
        <f ca="true">+IF(OFFSET('Sanitation Data'!$H$31,0,10*ROW('Sanitation Data'!H110))="","",OFFSET('Sanitation Data'!$H$31,0,10*ROW('Sanitation Data'!H110)))</f>
        <v/>
      </c>
      <c r="DM116" s="35" t="str">
        <f ca="true">+IF(OFFSET('Sanitation Data'!$H$32,0,10*ROW('Sanitation Data'!H110))="","",OFFSET('Sanitation Data'!$H$32,0,10*ROW('Sanitation Data'!H110)))</f>
        <v/>
      </c>
      <c r="DN116" s="35" t="str">
        <f ca="true">+IF(OFFSET('Sanitation Data'!$H$33,0,10*ROW('Sanitation Data'!H110))="","",OFFSET('Sanitation Data'!$H$33,0,10*ROW('Sanitation Data'!H110)))</f>
        <v/>
      </c>
      <c r="DO116" s="35" t="str">
        <f ca="true">+IF(OFFSET('Hygiene Data'!$C$12,0,10*ROW('Hygiene Data'!C110))="","",OFFSET('Hygiene Data'!$C$12,0,10*ROW('Hygiene Data'!C110)))</f>
        <v/>
      </c>
      <c r="DP116" s="35" t="str">
        <f ca="true">+IF(OFFSET('Hygiene Data'!$C$13,0,10*ROW('Hygiene Data'!C110))="","",OFFSET('Hygiene Data'!$C$13,0,10*ROW('Hygiene Data'!C110)))</f>
        <v/>
      </c>
      <c r="DQ116" s="35" t="str">
        <f ca="true">+IF(OFFSET('Hygiene Data'!$C$14,0,10*ROW('Hygiene Data'!C110))="","",OFFSET('Hygiene Data'!$C$14,0,10*ROW('Hygiene Data'!C110)))</f>
        <v/>
      </c>
      <c r="DR116" s="35" t="str">
        <f ca="true">+IF(OFFSET('Hygiene Data'!$D$12,0,10*ROW('Hygiene Data'!D110))="","",OFFSET('Hygiene Data'!$D$12,0,10*ROW('Hygiene Data'!D110)))</f>
        <v/>
      </c>
      <c r="DS116" s="35" t="str">
        <f ca="true">+IF(OFFSET('Hygiene Data'!$D$13,0,10*ROW('Hygiene Data'!D110))="","",OFFSET('Hygiene Data'!$D$13,0,10*ROW('Hygiene Data'!D110)))</f>
        <v/>
      </c>
      <c r="DT116" s="35" t="str">
        <f ca="true">+IF(OFFSET('Hygiene Data'!$D$14,0,10*ROW('Hygiene Data'!D110))="","",OFFSET('Hygiene Data'!$D$14,0,10*ROW('Hygiene Data'!D110)))</f>
        <v/>
      </c>
      <c r="DU116" s="35" t="str">
        <f ca="true">+IF(OFFSET('Hygiene Data'!$E$12,0,10*ROW('Hygiene Data'!E110))="","",OFFSET('Hygiene Data'!$E$12,0,10*ROW('Hygiene Data'!E110)))</f>
        <v/>
      </c>
      <c r="DV116" s="35" t="str">
        <f ca="true">+IF(OFFSET('Hygiene Data'!$E$13,0,10*ROW('Hygiene Data'!E110))="","",OFFSET('Hygiene Data'!$E$13,0,10*ROW('Hygiene Data'!E110)))</f>
        <v/>
      </c>
      <c r="DW116" s="35" t="str">
        <f ca="true">+IF(OFFSET('Hygiene Data'!$E$14,0,10*ROW('Hygiene Data'!E110))="","",OFFSET('Hygiene Data'!$E$14,0,10*ROW('Hygiene Data'!E110)))</f>
        <v/>
      </c>
      <c r="DX116" s="35" t="str">
        <f ca="true">+IF(OFFSET('Hygiene Data'!$F$12,0,10*ROW('Hygiene Data'!F110))="","",OFFSET('Hygiene Data'!$F$12,0,10*ROW('Hygiene Data'!F110)))</f>
        <v/>
      </c>
      <c r="DY116" s="35" t="str">
        <f ca="true">+IF(OFFSET('Hygiene Data'!$F$13,0,10*ROW('Hygiene Data'!F110))="","",OFFSET('Hygiene Data'!$F$13,0,10*ROW('Hygiene Data'!F110)))</f>
        <v/>
      </c>
      <c r="DZ116" s="35" t="str">
        <f ca="true">+IF(OFFSET('Hygiene Data'!$F$14,0,10*ROW('Hygiene Data'!F110))="","",OFFSET('Hygiene Data'!$F$14,0,10*ROW('Hygiene Data'!F110)))</f>
        <v/>
      </c>
      <c r="EA116" s="35" t="str">
        <f ca="true">+IF(OFFSET('Hygiene Data'!$G$12,0,10*ROW('Hygiene Data'!G110))="","",OFFSET('Hygiene Data'!$G$12,0,10*ROW('Hygiene Data'!G110)))</f>
        <v/>
      </c>
      <c r="EB116" s="35" t="str">
        <f ca="true">+IF(OFFSET('Hygiene Data'!$G$13,0,10*ROW('Hygiene Data'!G110))="","",OFFSET('Hygiene Data'!$G$13,0,10*ROW('Hygiene Data'!G110)))</f>
        <v/>
      </c>
      <c r="EC116" s="35" t="str">
        <f ca="true">+IF(OFFSET('Hygiene Data'!$G$14,0,10*ROW('Hygiene Data'!G110))="","",OFFSET('Hygiene Data'!$G$14,0,10*ROW('Hygiene Data'!G110)))</f>
        <v/>
      </c>
      <c r="ED116" s="35" t="str">
        <f ca="true">+IF(OFFSET('Hygiene Data'!$H$12,0,10*ROW('Hygiene Data'!H110))="","",OFFSET('Hygiene Data'!$H$12,0,10*ROW('Hygiene Data'!H110)))</f>
        <v/>
      </c>
      <c r="EE116" s="35" t="str">
        <f ca="true">+IF(OFFSET('Hygiene Data'!$H$13,0,10*ROW('Hygiene Data'!H110))="","",OFFSET('Hygiene Data'!$H$13,0,10*ROW('Hygiene Data'!H110)))</f>
        <v/>
      </c>
      <c r="EF116" s="35" t="str">
        <f ca="true">+IF(OFFSET('Hygiene Data'!$H$14,0,10*ROW('Hygiene Data'!H110))="","",OFFSET('Hygiene Data'!$H$14,0,10*ROW('Hygiene Data'!H110)))</f>
        <v/>
      </c>
    </row>
    <row r="117" x14ac:dyDescent="0.2">
      <c r="A117" s="58" t="str">
        <f ca="true">+IF(OFFSET('Water Data'!$B$1,0,10*ROW('Water Data'!B114))="","",OFFSET('Water Data'!$B$1,0,10*ROW('Water Data'!B114)))</f>
        <v/>
      </c>
      <c r="B117" s="58" t="str">
        <f ca="true">+IF(OFFSET('Water Data'!$A$3,0,10*ROW('Water Data'!A114))="","",OFFSET('Water Data'!$A$3,0,10*ROW('Water Data'!A114)))</f>
        <v/>
      </c>
      <c r="C117" s="58" t="str">
        <f ca="true">+IF(OFFSET('Water Data'!$C$3,0,10*ROW('Water Data'!C114))="","",OFFSET('Water Data'!$C$3,0,10*ROW('Water Data'!C114)))</f>
        <v/>
      </c>
      <c r="D117" s="247"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7"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7"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7"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7"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7"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7"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7"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7"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7"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7"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7"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7"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7"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7"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7"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7"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7"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8"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8"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8"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8"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8"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8"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8"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8"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8"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8"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8"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8"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8"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8"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8"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8"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8"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8"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8"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8"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8"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8"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8"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8"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8"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8"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8"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8"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8"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8"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9"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9"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9"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9"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9"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9"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9"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9"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9"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9"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9"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9"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9"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9"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9"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9"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9"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9"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5" t="str">
        <f ca="true">+IF(OFFSET('Water Data'!$C$28,0,10*ROW('Water Data'!C111))="","",OFFSET('Water Data'!$C$28,0,10*ROW('Water Data'!C111)))</f>
        <v/>
      </c>
      <c r="BT117" s="35" t="str">
        <f ca="true">+IF(OFFSET('Water Data'!$C$29,0,10*ROW('Water Data'!C111))="","",OFFSET('Water Data'!$C$29,0,10*ROW('Water Data'!C111)))</f>
        <v/>
      </c>
      <c r="BU117" s="35" t="str">
        <f ca="true">+IF(OFFSET('Water Data'!$C$30,0,10*ROW('Water Data'!C111))="","",OFFSET('Water Data'!$C$30,0,10*ROW('Water Data'!C111)))</f>
        <v/>
      </c>
      <c r="BV117" s="35" t="str">
        <f ca="true">+IF(OFFSET('Water Data'!$D$28,0,10*ROW('Water Data'!D111))="","",OFFSET('Water Data'!$D$28,0,10*ROW('Water Data'!D111)))</f>
        <v/>
      </c>
      <c r="BW117" s="35" t="str">
        <f ca="true">+IF(OFFSET('Water Data'!$D$29,0,10*ROW('Water Data'!D111))="","",OFFSET('Water Data'!$D$29,0,10*ROW('Water Data'!D111)))</f>
        <v/>
      </c>
      <c r="BX117" s="35" t="str">
        <f ca="true">+IF(OFFSET('Water Data'!$D$30,0,10*ROW('Water Data'!D111))="","",OFFSET('Water Data'!$D$30,0,10*ROW('Water Data'!D111)))</f>
        <v/>
      </c>
      <c r="BY117" s="35" t="str">
        <f ca="true">+IF(OFFSET('Water Data'!$E$28,0,10*ROW('Water Data'!E111))="","",OFFSET('Water Data'!$E$28,0,10*ROW('Water Data'!E111)))</f>
        <v/>
      </c>
      <c r="BZ117" s="35" t="str">
        <f ca="true">+IF(OFFSET('Water Data'!$E$29,0,10*ROW('Water Data'!E111))="","",OFFSET('Water Data'!$E$29,0,10*ROW('Water Data'!E111)))</f>
        <v/>
      </c>
      <c r="CA117" s="35" t="str">
        <f ca="true">+IF(OFFSET('Water Data'!$E$30,0,10*ROW('Water Data'!E111))="","",OFFSET('Water Data'!$E$30,0,10*ROW('Water Data'!E111)))</f>
        <v/>
      </c>
      <c r="CB117" s="35" t="str">
        <f ca="true">+IF(OFFSET('Water Data'!$F$28,0,10*ROW('Water Data'!F111))="","",OFFSET('Water Data'!$F$28,0,10*ROW('Water Data'!F111)))</f>
        <v/>
      </c>
      <c r="CC117" s="35" t="str">
        <f ca="true">+IF(OFFSET('Water Data'!$F$29,0,10*ROW('Water Data'!F111))="","",OFFSET('Water Data'!$F$29,0,10*ROW('Water Data'!F111)))</f>
        <v/>
      </c>
      <c r="CD117" s="35" t="str">
        <f ca="true">+IF(OFFSET('Water Data'!$F$30,0,10*ROW('Water Data'!F111))="","",OFFSET('Water Data'!$F$30,0,10*ROW('Water Data'!F111)))</f>
        <v/>
      </c>
      <c r="CE117" s="35" t="str">
        <f ca="true">+IF(OFFSET('Water Data'!$G$28,0,10*ROW('Water Data'!G111))="","",OFFSET('Water Data'!$G$28,0,10*ROW('Water Data'!G111)))</f>
        <v/>
      </c>
      <c r="CF117" s="35" t="str">
        <f ca="true">+IF(OFFSET('Water Data'!$G$29,0,10*ROW('Water Data'!G111))="","",OFFSET('Water Data'!$G$29,0,10*ROW('Water Data'!G111)))</f>
        <v/>
      </c>
      <c r="CG117" s="35" t="str">
        <f ca="true">+IF(OFFSET('Water Data'!$G$30,0,10*ROW('Water Data'!G111))="","",OFFSET('Water Data'!$G$30,0,10*ROW('Water Data'!G111)))</f>
        <v/>
      </c>
      <c r="CH117" s="35" t="str">
        <f ca="true">+IF(OFFSET('Water Data'!$H$28,0,10*ROW('Water Data'!H111))="","",OFFSET('Water Data'!$H$28,0,10*ROW('Water Data'!H111)))</f>
        <v/>
      </c>
      <c r="CI117" s="35" t="str">
        <f ca="true">+IF(OFFSET('Water Data'!$H$29,0,10*ROW('Water Data'!H111))="","",OFFSET('Water Data'!$H$29,0,10*ROW('Water Data'!H111)))</f>
        <v/>
      </c>
      <c r="CJ117" s="35" t="str">
        <f ca="true">+IF(OFFSET('Water Data'!$H$30,0,10*ROW('Water Data'!H111))="","",OFFSET('Water Data'!$H$30,0,10*ROW('Water Data'!H111)))</f>
        <v/>
      </c>
      <c r="CK117" s="35" t="str">
        <f ca="true">+IF(OFFSET('Sanitation Data'!$C$29,0,10*ROW('Sanitation Data'!C111))="","",OFFSET('Sanitation Data'!$C$29,0,10*ROW('Sanitation Data'!C111)))</f>
        <v/>
      </c>
      <c r="CL117" s="35" t="str">
        <f ca="true">+IF(OFFSET('Sanitation Data'!$C$30,0,10*ROW('Sanitation Data'!C111))="","",OFFSET('Sanitation Data'!$C$30,0,10*ROW('Sanitation Data'!C111)))</f>
        <v/>
      </c>
      <c r="CM117" s="35" t="str">
        <f ca="true">+IF(OFFSET('Sanitation Data'!$C$31,0,10*ROW('Sanitation Data'!C111))="","",OFFSET('Sanitation Data'!$C$31,0,10*ROW('Sanitation Data'!C111)))</f>
        <v/>
      </c>
      <c r="CN117" s="35" t="str">
        <f ca="true">+IF(OFFSET('Sanitation Data'!$C$32,0,10*ROW('Sanitation Data'!C111))="","",OFFSET('Sanitation Data'!$C$32,0,10*ROW('Sanitation Data'!C111)))</f>
        <v/>
      </c>
      <c r="CO117" s="35" t="str">
        <f ca="true">+IF(OFFSET('Sanitation Data'!$C$33,0,10*ROW('Sanitation Data'!C111))="","",OFFSET('Sanitation Data'!$C$33,0,10*ROW('Sanitation Data'!C111)))</f>
        <v/>
      </c>
      <c r="CP117" s="35" t="str">
        <f ca="true">+IF(OFFSET('Sanitation Data'!$D$29,0,10*ROW('Sanitation Data'!D111))="","",OFFSET('Sanitation Data'!$D$29,0,10*ROW('Sanitation Data'!D111)))</f>
        <v/>
      </c>
      <c r="CQ117" s="35" t="str">
        <f ca="true">+IF(OFFSET('Sanitation Data'!$D$30,0,10*ROW('Sanitation Data'!D111))="","",OFFSET('Sanitation Data'!$D$30,0,10*ROW('Sanitation Data'!D111)))</f>
        <v/>
      </c>
      <c r="CR117" s="35" t="str">
        <f ca="true">+IF(OFFSET('Sanitation Data'!$D$31,0,10*ROW('Sanitation Data'!D111))="","",OFFSET('Sanitation Data'!$D$31,0,10*ROW('Sanitation Data'!D111)))</f>
        <v/>
      </c>
      <c r="CS117" s="35" t="str">
        <f ca="true">+IF(OFFSET('Sanitation Data'!$D$32,0,10*ROW('Sanitation Data'!D111))="","",OFFSET('Sanitation Data'!$D$32,0,10*ROW('Sanitation Data'!D111)))</f>
        <v/>
      </c>
      <c r="CT117" s="35" t="str">
        <f ca="true">+IF(OFFSET('Sanitation Data'!$D$33,0,10*ROW('Sanitation Data'!D111))="","",OFFSET('Sanitation Data'!$D$33,0,10*ROW('Sanitation Data'!D111)))</f>
        <v/>
      </c>
      <c r="CU117" s="35" t="str">
        <f ca="true">+IF(OFFSET('Sanitation Data'!$E$29,0,10*ROW('Sanitation Data'!E111))="","",OFFSET('Sanitation Data'!$E$29,0,10*ROW('Sanitation Data'!E111)))</f>
        <v/>
      </c>
      <c r="CV117" s="35" t="str">
        <f ca="true">+IF(OFFSET('Sanitation Data'!$E$30,0,10*ROW('Sanitation Data'!E111))="","",OFFSET('Sanitation Data'!$E$30,0,10*ROW('Sanitation Data'!E111)))</f>
        <v/>
      </c>
      <c r="CW117" s="35" t="str">
        <f ca="true">+IF(OFFSET('Sanitation Data'!$E$31,0,10*ROW('Sanitation Data'!E111))="","",OFFSET('Sanitation Data'!$E$31,0,10*ROW('Sanitation Data'!E111)))</f>
        <v/>
      </c>
      <c r="CX117" s="35" t="str">
        <f ca="true">+IF(OFFSET('Sanitation Data'!$E$32,0,10*ROW('Sanitation Data'!E111))="","",OFFSET('Sanitation Data'!$E$32,0,10*ROW('Sanitation Data'!E111)))</f>
        <v/>
      </c>
      <c r="CY117" s="35" t="str">
        <f ca="true">+IF(OFFSET('Sanitation Data'!$E$33,0,10*ROW('Sanitation Data'!E111))="","",OFFSET('Sanitation Data'!$E$33,0,10*ROW('Sanitation Data'!E111)))</f>
        <v/>
      </c>
      <c r="CZ117" s="35" t="str">
        <f ca="true">+IF(OFFSET('Sanitation Data'!$F$29,0,10*ROW('Sanitation Data'!F111))="","",OFFSET('Sanitation Data'!$F$29,0,10*ROW('Sanitation Data'!F111)))</f>
        <v/>
      </c>
      <c r="DA117" s="35" t="str">
        <f ca="true">+IF(OFFSET('Sanitation Data'!$F$30,0,10*ROW('Sanitation Data'!F111))="","",OFFSET('Sanitation Data'!$F$30,0,10*ROW('Sanitation Data'!F111)))</f>
        <v/>
      </c>
      <c r="DB117" s="35" t="str">
        <f ca="true">+IF(OFFSET('Sanitation Data'!$F$31,0,10*ROW('Sanitation Data'!F111))="","",OFFSET('Sanitation Data'!$F$31,0,10*ROW('Sanitation Data'!F111)))</f>
        <v/>
      </c>
      <c r="DC117" s="35" t="str">
        <f ca="true">+IF(OFFSET('Sanitation Data'!$F$32,0,10*ROW('Sanitation Data'!F111))="","",OFFSET('Sanitation Data'!$F$32,0,10*ROW('Sanitation Data'!F111)))</f>
        <v/>
      </c>
      <c r="DD117" s="35" t="str">
        <f ca="true">+IF(OFFSET('Sanitation Data'!$F$33,0,10*ROW('Sanitation Data'!F111))="","",OFFSET('Sanitation Data'!$F$33,0,10*ROW('Sanitation Data'!F111)))</f>
        <v/>
      </c>
      <c r="DE117" s="35" t="str">
        <f ca="true">+IF(OFFSET('Sanitation Data'!$G$29,0,10*ROW('Sanitation Data'!G111))="","",OFFSET('Sanitation Data'!$G$29,0,10*ROW('Sanitation Data'!G111)))</f>
        <v/>
      </c>
      <c r="DF117" s="35" t="str">
        <f ca="true">+IF(OFFSET('Sanitation Data'!$G$30,0,10*ROW('Sanitation Data'!G111))="","",OFFSET('Sanitation Data'!$G$30,0,10*ROW('Sanitation Data'!G111)))</f>
        <v/>
      </c>
      <c r="DG117" s="35" t="str">
        <f ca="true">+IF(OFFSET('Sanitation Data'!$G$31,0,10*ROW('Sanitation Data'!G111))="","",OFFSET('Sanitation Data'!$G$31,0,10*ROW('Sanitation Data'!G111)))</f>
        <v/>
      </c>
      <c r="DH117" s="35" t="str">
        <f ca="true">+IF(OFFSET('Sanitation Data'!$G$32,0,10*ROW('Sanitation Data'!G111))="","",OFFSET('Sanitation Data'!$G$32,0,10*ROW('Sanitation Data'!G111)))</f>
        <v/>
      </c>
      <c r="DI117" s="35" t="str">
        <f ca="true">+IF(OFFSET('Sanitation Data'!$G$33,0,10*ROW('Sanitation Data'!G111))="","",OFFSET('Sanitation Data'!$G$33,0,10*ROW('Sanitation Data'!G111)))</f>
        <v/>
      </c>
      <c r="DJ117" s="35" t="str">
        <f ca="true">+IF(OFFSET('Sanitation Data'!$H$29,0,10*ROW('Sanitation Data'!H111))="","",OFFSET('Sanitation Data'!$H$29,0,10*ROW('Sanitation Data'!H111)))</f>
        <v/>
      </c>
      <c r="DK117" s="35" t="str">
        <f ca="true">+IF(OFFSET('Sanitation Data'!$H$30,0,10*ROW('Sanitation Data'!H111))="","",OFFSET('Sanitation Data'!$H$30,0,10*ROW('Sanitation Data'!H111)))</f>
        <v/>
      </c>
      <c r="DL117" s="35" t="str">
        <f ca="true">+IF(OFFSET('Sanitation Data'!$H$31,0,10*ROW('Sanitation Data'!H111))="","",OFFSET('Sanitation Data'!$H$31,0,10*ROW('Sanitation Data'!H111)))</f>
        <v/>
      </c>
      <c r="DM117" s="35" t="str">
        <f ca="true">+IF(OFFSET('Sanitation Data'!$H$32,0,10*ROW('Sanitation Data'!H111))="","",OFFSET('Sanitation Data'!$H$32,0,10*ROW('Sanitation Data'!H111)))</f>
        <v/>
      </c>
      <c r="DN117" s="35" t="str">
        <f ca="true">+IF(OFFSET('Sanitation Data'!$H$33,0,10*ROW('Sanitation Data'!H111))="","",OFFSET('Sanitation Data'!$H$33,0,10*ROW('Sanitation Data'!H111)))</f>
        <v/>
      </c>
      <c r="DO117" s="35" t="str">
        <f ca="true">+IF(OFFSET('Hygiene Data'!$C$12,0,10*ROW('Hygiene Data'!C111))="","",OFFSET('Hygiene Data'!$C$12,0,10*ROW('Hygiene Data'!C111)))</f>
        <v/>
      </c>
      <c r="DP117" s="35" t="str">
        <f ca="true">+IF(OFFSET('Hygiene Data'!$C$13,0,10*ROW('Hygiene Data'!C111))="","",OFFSET('Hygiene Data'!$C$13,0,10*ROW('Hygiene Data'!C111)))</f>
        <v/>
      </c>
      <c r="DQ117" s="35" t="str">
        <f ca="true">+IF(OFFSET('Hygiene Data'!$C$14,0,10*ROW('Hygiene Data'!C111))="","",OFFSET('Hygiene Data'!$C$14,0,10*ROW('Hygiene Data'!C111)))</f>
        <v/>
      </c>
      <c r="DR117" s="35" t="str">
        <f ca="true">+IF(OFFSET('Hygiene Data'!$D$12,0,10*ROW('Hygiene Data'!D111))="","",OFFSET('Hygiene Data'!$D$12,0,10*ROW('Hygiene Data'!D111)))</f>
        <v/>
      </c>
      <c r="DS117" s="35" t="str">
        <f ca="true">+IF(OFFSET('Hygiene Data'!$D$13,0,10*ROW('Hygiene Data'!D111))="","",OFFSET('Hygiene Data'!$D$13,0,10*ROW('Hygiene Data'!D111)))</f>
        <v/>
      </c>
      <c r="DT117" s="35" t="str">
        <f ca="true">+IF(OFFSET('Hygiene Data'!$D$14,0,10*ROW('Hygiene Data'!D111))="","",OFFSET('Hygiene Data'!$D$14,0,10*ROW('Hygiene Data'!D111)))</f>
        <v/>
      </c>
      <c r="DU117" s="35" t="str">
        <f ca="true">+IF(OFFSET('Hygiene Data'!$E$12,0,10*ROW('Hygiene Data'!E111))="","",OFFSET('Hygiene Data'!$E$12,0,10*ROW('Hygiene Data'!E111)))</f>
        <v/>
      </c>
      <c r="DV117" s="35" t="str">
        <f ca="true">+IF(OFFSET('Hygiene Data'!$E$13,0,10*ROW('Hygiene Data'!E111))="","",OFFSET('Hygiene Data'!$E$13,0,10*ROW('Hygiene Data'!E111)))</f>
        <v/>
      </c>
      <c r="DW117" s="35" t="str">
        <f ca="true">+IF(OFFSET('Hygiene Data'!$E$14,0,10*ROW('Hygiene Data'!E111))="","",OFFSET('Hygiene Data'!$E$14,0,10*ROW('Hygiene Data'!E111)))</f>
        <v/>
      </c>
      <c r="DX117" s="35" t="str">
        <f ca="true">+IF(OFFSET('Hygiene Data'!$F$12,0,10*ROW('Hygiene Data'!F111))="","",OFFSET('Hygiene Data'!$F$12,0,10*ROW('Hygiene Data'!F111)))</f>
        <v/>
      </c>
      <c r="DY117" s="35" t="str">
        <f ca="true">+IF(OFFSET('Hygiene Data'!$F$13,0,10*ROW('Hygiene Data'!F111))="","",OFFSET('Hygiene Data'!$F$13,0,10*ROW('Hygiene Data'!F111)))</f>
        <v/>
      </c>
      <c r="DZ117" s="35" t="str">
        <f ca="true">+IF(OFFSET('Hygiene Data'!$F$14,0,10*ROW('Hygiene Data'!F111))="","",OFFSET('Hygiene Data'!$F$14,0,10*ROW('Hygiene Data'!F111)))</f>
        <v/>
      </c>
      <c r="EA117" s="35" t="str">
        <f ca="true">+IF(OFFSET('Hygiene Data'!$G$12,0,10*ROW('Hygiene Data'!G111))="","",OFFSET('Hygiene Data'!$G$12,0,10*ROW('Hygiene Data'!G111)))</f>
        <v/>
      </c>
      <c r="EB117" s="35" t="str">
        <f ca="true">+IF(OFFSET('Hygiene Data'!$G$13,0,10*ROW('Hygiene Data'!G111))="","",OFFSET('Hygiene Data'!$G$13,0,10*ROW('Hygiene Data'!G111)))</f>
        <v/>
      </c>
      <c r="EC117" s="35" t="str">
        <f ca="true">+IF(OFFSET('Hygiene Data'!$G$14,0,10*ROW('Hygiene Data'!G111))="","",OFFSET('Hygiene Data'!$G$14,0,10*ROW('Hygiene Data'!G111)))</f>
        <v/>
      </c>
      <c r="ED117" s="35" t="str">
        <f ca="true">+IF(OFFSET('Hygiene Data'!$H$12,0,10*ROW('Hygiene Data'!H111))="","",OFFSET('Hygiene Data'!$H$12,0,10*ROW('Hygiene Data'!H111)))</f>
        <v/>
      </c>
      <c r="EE117" s="35" t="str">
        <f ca="true">+IF(OFFSET('Hygiene Data'!$H$13,0,10*ROW('Hygiene Data'!H111))="","",OFFSET('Hygiene Data'!$H$13,0,10*ROW('Hygiene Data'!H111)))</f>
        <v/>
      </c>
      <c r="EF117" s="35" t="str">
        <f ca="true">+IF(OFFSET('Hygiene Data'!$H$14,0,10*ROW('Hygiene Data'!H111))="","",OFFSET('Hygiene Data'!$H$14,0,10*ROW('Hygiene Data'!H111)))</f>
        <v/>
      </c>
    </row>
    <row r="118" x14ac:dyDescent="0.2">
      <c r="A118" s="58" t="str">
        <f ca="true">+IF(OFFSET('Water Data'!$B$1,0,10*ROW('Water Data'!B115))="","",OFFSET('Water Data'!$B$1,0,10*ROW('Water Data'!B115)))</f>
        <v/>
      </c>
      <c r="B118" s="58" t="str">
        <f ca="true">+IF(OFFSET('Water Data'!$A$3,0,10*ROW('Water Data'!A115))="","",OFFSET('Water Data'!$A$3,0,10*ROW('Water Data'!A115)))</f>
        <v/>
      </c>
      <c r="C118" s="58" t="str">
        <f ca="true">+IF(OFFSET('Water Data'!$C$3,0,10*ROW('Water Data'!C115))="","",OFFSET('Water Data'!$C$3,0,10*ROW('Water Data'!C115)))</f>
        <v/>
      </c>
      <c r="D118" s="247"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7"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7"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7"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7"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7"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7"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7"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7"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7"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7"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7"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7"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7"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7"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7"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7"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7"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8"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8"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8"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8"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8"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8"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8"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8"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8"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8"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8"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8"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8"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8"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8"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8"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8"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8"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8"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8"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8"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8"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8"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8"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8"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8"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8"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8"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8"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8"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9"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9"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9"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9"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9"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9"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9"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9"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9"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9"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9"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9"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9"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9"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9"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9"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9"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9"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5" t="str">
        <f ca="true">+IF(OFFSET('Water Data'!$C$28,0,10*ROW('Water Data'!C112))="","",OFFSET('Water Data'!$C$28,0,10*ROW('Water Data'!C112)))</f>
        <v/>
      </c>
      <c r="BT118" s="35" t="str">
        <f ca="true">+IF(OFFSET('Water Data'!$C$29,0,10*ROW('Water Data'!C112))="","",OFFSET('Water Data'!$C$29,0,10*ROW('Water Data'!C112)))</f>
        <v/>
      </c>
      <c r="BU118" s="35" t="str">
        <f ca="true">+IF(OFFSET('Water Data'!$C$30,0,10*ROW('Water Data'!C112))="","",OFFSET('Water Data'!$C$30,0,10*ROW('Water Data'!C112)))</f>
        <v/>
      </c>
      <c r="BV118" s="35" t="str">
        <f ca="true">+IF(OFFSET('Water Data'!$D$28,0,10*ROW('Water Data'!D112))="","",OFFSET('Water Data'!$D$28,0,10*ROW('Water Data'!D112)))</f>
        <v/>
      </c>
      <c r="BW118" s="35" t="str">
        <f ca="true">+IF(OFFSET('Water Data'!$D$29,0,10*ROW('Water Data'!D112))="","",OFFSET('Water Data'!$D$29,0,10*ROW('Water Data'!D112)))</f>
        <v/>
      </c>
      <c r="BX118" s="35" t="str">
        <f ca="true">+IF(OFFSET('Water Data'!$D$30,0,10*ROW('Water Data'!D112))="","",OFFSET('Water Data'!$D$30,0,10*ROW('Water Data'!D112)))</f>
        <v/>
      </c>
      <c r="BY118" s="35" t="str">
        <f ca="true">+IF(OFFSET('Water Data'!$E$28,0,10*ROW('Water Data'!E112))="","",OFFSET('Water Data'!$E$28,0,10*ROW('Water Data'!E112)))</f>
        <v/>
      </c>
      <c r="BZ118" s="35" t="str">
        <f ca="true">+IF(OFFSET('Water Data'!$E$29,0,10*ROW('Water Data'!E112))="","",OFFSET('Water Data'!$E$29,0,10*ROW('Water Data'!E112)))</f>
        <v/>
      </c>
      <c r="CA118" s="35" t="str">
        <f ca="true">+IF(OFFSET('Water Data'!$E$30,0,10*ROW('Water Data'!E112))="","",OFFSET('Water Data'!$E$30,0,10*ROW('Water Data'!E112)))</f>
        <v/>
      </c>
      <c r="CB118" s="35" t="str">
        <f ca="true">+IF(OFFSET('Water Data'!$F$28,0,10*ROW('Water Data'!F112))="","",OFFSET('Water Data'!$F$28,0,10*ROW('Water Data'!F112)))</f>
        <v/>
      </c>
      <c r="CC118" s="35" t="str">
        <f ca="true">+IF(OFFSET('Water Data'!$F$29,0,10*ROW('Water Data'!F112))="","",OFFSET('Water Data'!$F$29,0,10*ROW('Water Data'!F112)))</f>
        <v/>
      </c>
      <c r="CD118" s="35" t="str">
        <f ca="true">+IF(OFFSET('Water Data'!$F$30,0,10*ROW('Water Data'!F112))="","",OFFSET('Water Data'!$F$30,0,10*ROW('Water Data'!F112)))</f>
        <v/>
      </c>
      <c r="CE118" s="35" t="str">
        <f ca="true">+IF(OFFSET('Water Data'!$G$28,0,10*ROW('Water Data'!G112))="","",OFFSET('Water Data'!$G$28,0,10*ROW('Water Data'!G112)))</f>
        <v/>
      </c>
      <c r="CF118" s="35" t="str">
        <f ca="true">+IF(OFFSET('Water Data'!$G$29,0,10*ROW('Water Data'!G112))="","",OFFSET('Water Data'!$G$29,0,10*ROW('Water Data'!G112)))</f>
        <v/>
      </c>
      <c r="CG118" s="35" t="str">
        <f ca="true">+IF(OFFSET('Water Data'!$G$30,0,10*ROW('Water Data'!G112))="","",OFFSET('Water Data'!$G$30,0,10*ROW('Water Data'!G112)))</f>
        <v/>
      </c>
      <c r="CH118" s="35" t="str">
        <f ca="true">+IF(OFFSET('Water Data'!$H$28,0,10*ROW('Water Data'!H112))="","",OFFSET('Water Data'!$H$28,0,10*ROW('Water Data'!H112)))</f>
        <v/>
      </c>
      <c r="CI118" s="35" t="str">
        <f ca="true">+IF(OFFSET('Water Data'!$H$29,0,10*ROW('Water Data'!H112))="","",OFFSET('Water Data'!$H$29,0,10*ROW('Water Data'!H112)))</f>
        <v/>
      </c>
      <c r="CJ118" s="35" t="str">
        <f ca="true">+IF(OFFSET('Water Data'!$H$30,0,10*ROW('Water Data'!H112))="","",OFFSET('Water Data'!$H$30,0,10*ROW('Water Data'!H112)))</f>
        <v/>
      </c>
      <c r="CK118" s="35" t="str">
        <f ca="true">+IF(OFFSET('Sanitation Data'!$C$29,0,10*ROW('Sanitation Data'!C112))="","",OFFSET('Sanitation Data'!$C$29,0,10*ROW('Sanitation Data'!C112)))</f>
        <v/>
      </c>
      <c r="CL118" s="35" t="str">
        <f ca="true">+IF(OFFSET('Sanitation Data'!$C$30,0,10*ROW('Sanitation Data'!C112))="","",OFFSET('Sanitation Data'!$C$30,0,10*ROW('Sanitation Data'!C112)))</f>
        <v/>
      </c>
      <c r="CM118" s="35" t="str">
        <f ca="true">+IF(OFFSET('Sanitation Data'!$C$31,0,10*ROW('Sanitation Data'!C112))="","",OFFSET('Sanitation Data'!$C$31,0,10*ROW('Sanitation Data'!C112)))</f>
        <v/>
      </c>
      <c r="CN118" s="35" t="str">
        <f ca="true">+IF(OFFSET('Sanitation Data'!$C$32,0,10*ROW('Sanitation Data'!C112))="","",OFFSET('Sanitation Data'!$C$32,0,10*ROW('Sanitation Data'!C112)))</f>
        <v/>
      </c>
      <c r="CO118" s="35" t="str">
        <f ca="true">+IF(OFFSET('Sanitation Data'!$C$33,0,10*ROW('Sanitation Data'!C112))="","",OFFSET('Sanitation Data'!$C$33,0,10*ROW('Sanitation Data'!C112)))</f>
        <v/>
      </c>
      <c r="CP118" s="35" t="str">
        <f ca="true">+IF(OFFSET('Sanitation Data'!$D$29,0,10*ROW('Sanitation Data'!D112))="","",OFFSET('Sanitation Data'!$D$29,0,10*ROW('Sanitation Data'!D112)))</f>
        <v/>
      </c>
      <c r="CQ118" s="35" t="str">
        <f ca="true">+IF(OFFSET('Sanitation Data'!$D$30,0,10*ROW('Sanitation Data'!D112))="","",OFFSET('Sanitation Data'!$D$30,0,10*ROW('Sanitation Data'!D112)))</f>
        <v/>
      </c>
      <c r="CR118" s="35" t="str">
        <f ca="true">+IF(OFFSET('Sanitation Data'!$D$31,0,10*ROW('Sanitation Data'!D112))="","",OFFSET('Sanitation Data'!$D$31,0,10*ROW('Sanitation Data'!D112)))</f>
        <v/>
      </c>
      <c r="CS118" s="35" t="str">
        <f ca="true">+IF(OFFSET('Sanitation Data'!$D$32,0,10*ROW('Sanitation Data'!D112))="","",OFFSET('Sanitation Data'!$D$32,0,10*ROW('Sanitation Data'!D112)))</f>
        <v/>
      </c>
      <c r="CT118" s="35" t="str">
        <f ca="true">+IF(OFFSET('Sanitation Data'!$D$33,0,10*ROW('Sanitation Data'!D112))="","",OFFSET('Sanitation Data'!$D$33,0,10*ROW('Sanitation Data'!D112)))</f>
        <v/>
      </c>
      <c r="CU118" s="35" t="str">
        <f ca="true">+IF(OFFSET('Sanitation Data'!$E$29,0,10*ROW('Sanitation Data'!E112))="","",OFFSET('Sanitation Data'!$E$29,0,10*ROW('Sanitation Data'!E112)))</f>
        <v/>
      </c>
      <c r="CV118" s="35" t="str">
        <f ca="true">+IF(OFFSET('Sanitation Data'!$E$30,0,10*ROW('Sanitation Data'!E112))="","",OFFSET('Sanitation Data'!$E$30,0,10*ROW('Sanitation Data'!E112)))</f>
        <v/>
      </c>
      <c r="CW118" s="35" t="str">
        <f ca="true">+IF(OFFSET('Sanitation Data'!$E$31,0,10*ROW('Sanitation Data'!E112))="","",OFFSET('Sanitation Data'!$E$31,0,10*ROW('Sanitation Data'!E112)))</f>
        <v/>
      </c>
      <c r="CX118" s="35" t="str">
        <f ca="true">+IF(OFFSET('Sanitation Data'!$E$32,0,10*ROW('Sanitation Data'!E112))="","",OFFSET('Sanitation Data'!$E$32,0,10*ROW('Sanitation Data'!E112)))</f>
        <v/>
      </c>
      <c r="CY118" s="35" t="str">
        <f ca="true">+IF(OFFSET('Sanitation Data'!$E$33,0,10*ROW('Sanitation Data'!E112))="","",OFFSET('Sanitation Data'!$E$33,0,10*ROW('Sanitation Data'!E112)))</f>
        <v/>
      </c>
      <c r="CZ118" s="35" t="str">
        <f ca="true">+IF(OFFSET('Sanitation Data'!$F$29,0,10*ROW('Sanitation Data'!F112))="","",OFFSET('Sanitation Data'!$F$29,0,10*ROW('Sanitation Data'!F112)))</f>
        <v/>
      </c>
      <c r="DA118" s="35" t="str">
        <f ca="true">+IF(OFFSET('Sanitation Data'!$F$30,0,10*ROW('Sanitation Data'!F112))="","",OFFSET('Sanitation Data'!$F$30,0,10*ROW('Sanitation Data'!F112)))</f>
        <v/>
      </c>
      <c r="DB118" s="35" t="str">
        <f ca="true">+IF(OFFSET('Sanitation Data'!$F$31,0,10*ROW('Sanitation Data'!F112))="","",OFFSET('Sanitation Data'!$F$31,0,10*ROW('Sanitation Data'!F112)))</f>
        <v/>
      </c>
      <c r="DC118" s="35" t="str">
        <f ca="true">+IF(OFFSET('Sanitation Data'!$F$32,0,10*ROW('Sanitation Data'!F112))="","",OFFSET('Sanitation Data'!$F$32,0,10*ROW('Sanitation Data'!F112)))</f>
        <v/>
      </c>
      <c r="DD118" s="35" t="str">
        <f ca="true">+IF(OFFSET('Sanitation Data'!$F$33,0,10*ROW('Sanitation Data'!F112))="","",OFFSET('Sanitation Data'!$F$33,0,10*ROW('Sanitation Data'!F112)))</f>
        <v/>
      </c>
      <c r="DE118" s="35" t="str">
        <f ca="true">+IF(OFFSET('Sanitation Data'!$G$29,0,10*ROW('Sanitation Data'!G112))="","",OFFSET('Sanitation Data'!$G$29,0,10*ROW('Sanitation Data'!G112)))</f>
        <v/>
      </c>
      <c r="DF118" s="35" t="str">
        <f ca="true">+IF(OFFSET('Sanitation Data'!$G$30,0,10*ROW('Sanitation Data'!G112))="","",OFFSET('Sanitation Data'!$G$30,0,10*ROW('Sanitation Data'!G112)))</f>
        <v/>
      </c>
      <c r="DG118" s="35" t="str">
        <f ca="true">+IF(OFFSET('Sanitation Data'!$G$31,0,10*ROW('Sanitation Data'!G112))="","",OFFSET('Sanitation Data'!$G$31,0,10*ROW('Sanitation Data'!G112)))</f>
        <v/>
      </c>
      <c r="DH118" s="35" t="str">
        <f ca="true">+IF(OFFSET('Sanitation Data'!$G$32,0,10*ROW('Sanitation Data'!G112))="","",OFFSET('Sanitation Data'!$G$32,0,10*ROW('Sanitation Data'!G112)))</f>
        <v/>
      </c>
      <c r="DI118" s="35" t="str">
        <f ca="true">+IF(OFFSET('Sanitation Data'!$G$33,0,10*ROW('Sanitation Data'!G112))="","",OFFSET('Sanitation Data'!$G$33,0,10*ROW('Sanitation Data'!G112)))</f>
        <v/>
      </c>
      <c r="DJ118" s="35" t="str">
        <f ca="true">+IF(OFFSET('Sanitation Data'!$H$29,0,10*ROW('Sanitation Data'!H112))="","",OFFSET('Sanitation Data'!$H$29,0,10*ROW('Sanitation Data'!H112)))</f>
        <v/>
      </c>
      <c r="DK118" s="35" t="str">
        <f ca="true">+IF(OFFSET('Sanitation Data'!$H$30,0,10*ROW('Sanitation Data'!H112))="","",OFFSET('Sanitation Data'!$H$30,0,10*ROW('Sanitation Data'!H112)))</f>
        <v/>
      </c>
      <c r="DL118" s="35" t="str">
        <f ca="true">+IF(OFFSET('Sanitation Data'!$H$31,0,10*ROW('Sanitation Data'!H112))="","",OFFSET('Sanitation Data'!$H$31,0,10*ROW('Sanitation Data'!H112)))</f>
        <v/>
      </c>
      <c r="DM118" s="35" t="str">
        <f ca="true">+IF(OFFSET('Sanitation Data'!$H$32,0,10*ROW('Sanitation Data'!H112))="","",OFFSET('Sanitation Data'!$H$32,0,10*ROW('Sanitation Data'!H112)))</f>
        <v/>
      </c>
      <c r="DN118" s="35" t="str">
        <f ca="true">+IF(OFFSET('Sanitation Data'!$H$33,0,10*ROW('Sanitation Data'!H112))="","",OFFSET('Sanitation Data'!$H$33,0,10*ROW('Sanitation Data'!H112)))</f>
        <v/>
      </c>
      <c r="DO118" s="35" t="str">
        <f ca="true">+IF(OFFSET('Hygiene Data'!$C$12,0,10*ROW('Hygiene Data'!C112))="","",OFFSET('Hygiene Data'!$C$12,0,10*ROW('Hygiene Data'!C112)))</f>
        <v/>
      </c>
      <c r="DP118" s="35" t="str">
        <f ca="true">+IF(OFFSET('Hygiene Data'!$C$13,0,10*ROW('Hygiene Data'!C112))="","",OFFSET('Hygiene Data'!$C$13,0,10*ROW('Hygiene Data'!C112)))</f>
        <v/>
      </c>
      <c r="DQ118" s="35" t="str">
        <f ca="true">+IF(OFFSET('Hygiene Data'!$C$14,0,10*ROW('Hygiene Data'!C112))="","",OFFSET('Hygiene Data'!$C$14,0,10*ROW('Hygiene Data'!C112)))</f>
        <v/>
      </c>
      <c r="DR118" s="35" t="str">
        <f ca="true">+IF(OFFSET('Hygiene Data'!$D$12,0,10*ROW('Hygiene Data'!D112))="","",OFFSET('Hygiene Data'!$D$12,0,10*ROW('Hygiene Data'!D112)))</f>
        <v/>
      </c>
      <c r="DS118" s="35" t="str">
        <f ca="true">+IF(OFFSET('Hygiene Data'!$D$13,0,10*ROW('Hygiene Data'!D112))="","",OFFSET('Hygiene Data'!$D$13,0,10*ROW('Hygiene Data'!D112)))</f>
        <v/>
      </c>
      <c r="DT118" s="35" t="str">
        <f ca="true">+IF(OFFSET('Hygiene Data'!$D$14,0,10*ROW('Hygiene Data'!D112))="","",OFFSET('Hygiene Data'!$D$14,0,10*ROW('Hygiene Data'!D112)))</f>
        <v/>
      </c>
      <c r="DU118" s="35" t="str">
        <f ca="true">+IF(OFFSET('Hygiene Data'!$E$12,0,10*ROW('Hygiene Data'!E112))="","",OFFSET('Hygiene Data'!$E$12,0,10*ROW('Hygiene Data'!E112)))</f>
        <v/>
      </c>
      <c r="DV118" s="35" t="str">
        <f ca="true">+IF(OFFSET('Hygiene Data'!$E$13,0,10*ROW('Hygiene Data'!E112))="","",OFFSET('Hygiene Data'!$E$13,0,10*ROW('Hygiene Data'!E112)))</f>
        <v/>
      </c>
      <c r="DW118" s="35" t="str">
        <f ca="true">+IF(OFFSET('Hygiene Data'!$E$14,0,10*ROW('Hygiene Data'!E112))="","",OFFSET('Hygiene Data'!$E$14,0,10*ROW('Hygiene Data'!E112)))</f>
        <v/>
      </c>
      <c r="DX118" s="35" t="str">
        <f ca="true">+IF(OFFSET('Hygiene Data'!$F$12,0,10*ROW('Hygiene Data'!F112))="","",OFFSET('Hygiene Data'!$F$12,0,10*ROW('Hygiene Data'!F112)))</f>
        <v/>
      </c>
      <c r="DY118" s="35" t="str">
        <f ca="true">+IF(OFFSET('Hygiene Data'!$F$13,0,10*ROW('Hygiene Data'!F112))="","",OFFSET('Hygiene Data'!$F$13,0,10*ROW('Hygiene Data'!F112)))</f>
        <v/>
      </c>
      <c r="DZ118" s="35" t="str">
        <f ca="true">+IF(OFFSET('Hygiene Data'!$F$14,0,10*ROW('Hygiene Data'!F112))="","",OFFSET('Hygiene Data'!$F$14,0,10*ROW('Hygiene Data'!F112)))</f>
        <v/>
      </c>
      <c r="EA118" s="35" t="str">
        <f ca="true">+IF(OFFSET('Hygiene Data'!$G$12,0,10*ROW('Hygiene Data'!G112))="","",OFFSET('Hygiene Data'!$G$12,0,10*ROW('Hygiene Data'!G112)))</f>
        <v/>
      </c>
      <c r="EB118" s="35" t="str">
        <f ca="true">+IF(OFFSET('Hygiene Data'!$G$13,0,10*ROW('Hygiene Data'!G112))="","",OFFSET('Hygiene Data'!$G$13,0,10*ROW('Hygiene Data'!G112)))</f>
        <v/>
      </c>
      <c r="EC118" s="35" t="str">
        <f ca="true">+IF(OFFSET('Hygiene Data'!$G$14,0,10*ROW('Hygiene Data'!G112))="","",OFFSET('Hygiene Data'!$G$14,0,10*ROW('Hygiene Data'!G112)))</f>
        <v/>
      </c>
      <c r="ED118" s="35" t="str">
        <f ca="true">+IF(OFFSET('Hygiene Data'!$H$12,0,10*ROW('Hygiene Data'!H112))="","",OFFSET('Hygiene Data'!$H$12,0,10*ROW('Hygiene Data'!H112)))</f>
        <v/>
      </c>
      <c r="EE118" s="35" t="str">
        <f ca="true">+IF(OFFSET('Hygiene Data'!$H$13,0,10*ROW('Hygiene Data'!H112))="","",OFFSET('Hygiene Data'!$H$13,0,10*ROW('Hygiene Data'!H112)))</f>
        <v/>
      </c>
      <c r="EF118" s="35" t="str">
        <f ca="true">+IF(OFFSET('Hygiene Data'!$H$14,0,10*ROW('Hygiene Data'!H112))="","",OFFSET('Hygiene Data'!$H$14,0,10*ROW('Hygiene Data'!H112)))</f>
        <v/>
      </c>
    </row>
    <row r="119" x14ac:dyDescent="0.2">
      <c r="A119" s="58" t="str">
        <f ca="true">+IF(OFFSET('Water Data'!$B$1,0,10*ROW('Water Data'!B116))="","",OFFSET('Water Data'!$B$1,0,10*ROW('Water Data'!B116)))</f>
        <v/>
      </c>
      <c r="B119" s="58" t="str">
        <f ca="true">+IF(OFFSET('Water Data'!$A$3,0,10*ROW('Water Data'!A116))="","",OFFSET('Water Data'!$A$3,0,10*ROW('Water Data'!A116)))</f>
        <v/>
      </c>
      <c r="C119" s="58" t="str">
        <f ca="true">+IF(OFFSET('Water Data'!$C$3,0,10*ROW('Water Data'!C116))="","",OFFSET('Water Data'!$C$3,0,10*ROW('Water Data'!C116)))</f>
        <v/>
      </c>
      <c r="D119" s="247"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7"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7"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7"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7"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7"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7"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7"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7"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7"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7"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7"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7"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7"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7"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7"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7"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7"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8"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8"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8"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8"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8"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8"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8"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8"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8"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8"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8"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8"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8"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8"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8"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8"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8"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8"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8"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8"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8"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8"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8"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8"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8"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8"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8"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8"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8"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8"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9"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9"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9"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9"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9"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9"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9"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9"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9"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9"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9"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9"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9"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9"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9"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9"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9"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9"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5" t="str">
        <f ca="true">+IF(OFFSET('Water Data'!$C$28,0,10*ROW('Water Data'!C113))="","",OFFSET('Water Data'!$C$28,0,10*ROW('Water Data'!C113)))</f>
        <v/>
      </c>
      <c r="BT119" s="35" t="str">
        <f ca="true">+IF(OFFSET('Water Data'!$C$29,0,10*ROW('Water Data'!C113))="","",OFFSET('Water Data'!$C$29,0,10*ROW('Water Data'!C113)))</f>
        <v/>
      </c>
      <c r="BU119" s="35" t="str">
        <f ca="true">+IF(OFFSET('Water Data'!$C$30,0,10*ROW('Water Data'!C113))="","",OFFSET('Water Data'!$C$30,0,10*ROW('Water Data'!C113)))</f>
        <v/>
      </c>
      <c r="BV119" s="35" t="str">
        <f ca="true">+IF(OFFSET('Water Data'!$D$28,0,10*ROW('Water Data'!D113))="","",OFFSET('Water Data'!$D$28,0,10*ROW('Water Data'!D113)))</f>
        <v/>
      </c>
      <c r="BW119" s="35" t="str">
        <f ca="true">+IF(OFFSET('Water Data'!$D$29,0,10*ROW('Water Data'!D113))="","",OFFSET('Water Data'!$D$29,0,10*ROW('Water Data'!D113)))</f>
        <v/>
      </c>
      <c r="BX119" s="35" t="str">
        <f ca="true">+IF(OFFSET('Water Data'!$D$30,0,10*ROW('Water Data'!D113))="","",OFFSET('Water Data'!$D$30,0,10*ROW('Water Data'!D113)))</f>
        <v/>
      </c>
      <c r="BY119" s="35" t="str">
        <f ca="true">+IF(OFFSET('Water Data'!$E$28,0,10*ROW('Water Data'!E113))="","",OFFSET('Water Data'!$E$28,0,10*ROW('Water Data'!E113)))</f>
        <v/>
      </c>
      <c r="BZ119" s="35" t="str">
        <f ca="true">+IF(OFFSET('Water Data'!$E$29,0,10*ROW('Water Data'!E113))="","",OFFSET('Water Data'!$E$29,0,10*ROW('Water Data'!E113)))</f>
        <v/>
      </c>
      <c r="CA119" s="35" t="str">
        <f ca="true">+IF(OFFSET('Water Data'!$E$30,0,10*ROW('Water Data'!E113))="","",OFFSET('Water Data'!$E$30,0,10*ROW('Water Data'!E113)))</f>
        <v/>
      </c>
      <c r="CB119" s="35" t="str">
        <f ca="true">+IF(OFFSET('Water Data'!$F$28,0,10*ROW('Water Data'!F113))="","",OFFSET('Water Data'!$F$28,0,10*ROW('Water Data'!F113)))</f>
        <v/>
      </c>
      <c r="CC119" s="35" t="str">
        <f ca="true">+IF(OFFSET('Water Data'!$F$29,0,10*ROW('Water Data'!F113))="","",OFFSET('Water Data'!$F$29,0,10*ROW('Water Data'!F113)))</f>
        <v/>
      </c>
      <c r="CD119" s="35" t="str">
        <f ca="true">+IF(OFFSET('Water Data'!$F$30,0,10*ROW('Water Data'!F113))="","",OFFSET('Water Data'!$F$30,0,10*ROW('Water Data'!F113)))</f>
        <v/>
      </c>
      <c r="CE119" s="35" t="str">
        <f ca="true">+IF(OFFSET('Water Data'!$G$28,0,10*ROW('Water Data'!G113))="","",OFFSET('Water Data'!$G$28,0,10*ROW('Water Data'!G113)))</f>
        <v/>
      </c>
      <c r="CF119" s="35" t="str">
        <f ca="true">+IF(OFFSET('Water Data'!$G$29,0,10*ROW('Water Data'!G113))="","",OFFSET('Water Data'!$G$29,0,10*ROW('Water Data'!G113)))</f>
        <v/>
      </c>
      <c r="CG119" s="35" t="str">
        <f ca="true">+IF(OFFSET('Water Data'!$G$30,0,10*ROW('Water Data'!G113))="","",OFFSET('Water Data'!$G$30,0,10*ROW('Water Data'!G113)))</f>
        <v/>
      </c>
      <c r="CH119" s="35" t="str">
        <f ca="true">+IF(OFFSET('Water Data'!$H$28,0,10*ROW('Water Data'!H113))="","",OFFSET('Water Data'!$H$28,0,10*ROW('Water Data'!H113)))</f>
        <v/>
      </c>
      <c r="CI119" s="35" t="str">
        <f ca="true">+IF(OFFSET('Water Data'!$H$29,0,10*ROW('Water Data'!H113))="","",OFFSET('Water Data'!$H$29,0,10*ROW('Water Data'!H113)))</f>
        <v/>
      </c>
      <c r="CJ119" s="35" t="str">
        <f ca="true">+IF(OFFSET('Water Data'!$H$30,0,10*ROW('Water Data'!H113))="","",OFFSET('Water Data'!$H$30,0,10*ROW('Water Data'!H113)))</f>
        <v/>
      </c>
      <c r="CK119" s="35" t="str">
        <f ca="true">+IF(OFFSET('Sanitation Data'!$C$29,0,10*ROW('Sanitation Data'!C113))="","",OFFSET('Sanitation Data'!$C$29,0,10*ROW('Sanitation Data'!C113)))</f>
        <v/>
      </c>
      <c r="CL119" s="35" t="str">
        <f ca="true">+IF(OFFSET('Sanitation Data'!$C$30,0,10*ROW('Sanitation Data'!C113))="","",OFFSET('Sanitation Data'!$C$30,0,10*ROW('Sanitation Data'!C113)))</f>
        <v/>
      </c>
      <c r="CM119" s="35" t="str">
        <f ca="true">+IF(OFFSET('Sanitation Data'!$C$31,0,10*ROW('Sanitation Data'!C113))="","",OFFSET('Sanitation Data'!$C$31,0,10*ROW('Sanitation Data'!C113)))</f>
        <v/>
      </c>
      <c r="CN119" s="35" t="str">
        <f ca="true">+IF(OFFSET('Sanitation Data'!$C$32,0,10*ROW('Sanitation Data'!C113))="","",OFFSET('Sanitation Data'!$C$32,0,10*ROW('Sanitation Data'!C113)))</f>
        <v/>
      </c>
      <c r="CO119" s="35" t="str">
        <f ca="true">+IF(OFFSET('Sanitation Data'!$C$33,0,10*ROW('Sanitation Data'!C113))="","",OFFSET('Sanitation Data'!$C$33,0,10*ROW('Sanitation Data'!C113)))</f>
        <v/>
      </c>
      <c r="CP119" s="35" t="str">
        <f ca="true">+IF(OFFSET('Sanitation Data'!$D$29,0,10*ROW('Sanitation Data'!D113))="","",OFFSET('Sanitation Data'!$D$29,0,10*ROW('Sanitation Data'!D113)))</f>
        <v/>
      </c>
      <c r="CQ119" s="35" t="str">
        <f ca="true">+IF(OFFSET('Sanitation Data'!$D$30,0,10*ROW('Sanitation Data'!D113))="","",OFFSET('Sanitation Data'!$D$30,0,10*ROW('Sanitation Data'!D113)))</f>
        <v/>
      </c>
      <c r="CR119" s="35" t="str">
        <f ca="true">+IF(OFFSET('Sanitation Data'!$D$31,0,10*ROW('Sanitation Data'!D113))="","",OFFSET('Sanitation Data'!$D$31,0,10*ROW('Sanitation Data'!D113)))</f>
        <v/>
      </c>
      <c r="CS119" s="35" t="str">
        <f ca="true">+IF(OFFSET('Sanitation Data'!$D$32,0,10*ROW('Sanitation Data'!D113))="","",OFFSET('Sanitation Data'!$D$32,0,10*ROW('Sanitation Data'!D113)))</f>
        <v/>
      </c>
      <c r="CT119" s="35" t="str">
        <f ca="true">+IF(OFFSET('Sanitation Data'!$D$33,0,10*ROW('Sanitation Data'!D113))="","",OFFSET('Sanitation Data'!$D$33,0,10*ROW('Sanitation Data'!D113)))</f>
        <v/>
      </c>
      <c r="CU119" s="35" t="str">
        <f ca="true">+IF(OFFSET('Sanitation Data'!$E$29,0,10*ROW('Sanitation Data'!E113))="","",OFFSET('Sanitation Data'!$E$29,0,10*ROW('Sanitation Data'!E113)))</f>
        <v/>
      </c>
      <c r="CV119" s="35" t="str">
        <f ca="true">+IF(OFFSET('Sanitation Data'!$E$30,0,10*ROW('Sanitation Data'!E113))="","",OFFSET('Sanitation Data'!$E$30,0,10*ROW('Sanitation Data'!E113)))</f>
        <v/>
      </c>
      <c r="CW119" s="35" t="str">
        <f ca="true">+IF(OFFSET('Sanitation Data'!$E$31,0,10*ROW('Sanitation Data'!E113))="","",OFFSET('Sanitation Data'!$E$31,0,10*ROW('Sanitation Data'!E113)))</f>
        <v/>
      </c>
      <c r="CX119" s="35" t="str">
        <f ca="true">+IF(OFFSET('Sanitation Data'!$E$32,0,10*ROW('Sanitation Data'!E113))="","",OFFSET('Sanitation Data'!$E$32,0,10*ROW('Sanitation Data'!E113)))</f>
        <v/>
      </c>
      <c r="CY119" s="35" t="str">
        <f ca="true">+IF(OFFSET('Sanitation Data'!$E$33,0,10*ROW('Sanitation Data'!E113))="","",OFFSET('Sanitation Data'!$E$33,0,10*ROW('Sanitation Data'!E113)))</f>
        <v/>
      </c>
      <c r="CZ119" s="35" t="str">
        <f ca="true">+IF(OFFSET('Sanitation Data'!$F$29,0,10*ROW('Sanitation Data'!F113))="","",OFFSET('Sanitation Data'!$F$29,0,10*ROW('Sanitation Data'!F113)))</f>
        <v/>
      </c>
      <c r="DA119" s="35" t="str">
        <f ca="true">+IF(OFFSET('Sanitation Data'!$F$30,0,10*ROW('Sanitation Data'!F113))="","",OFFSET('Sanitation Data'!$F$30,0,10*ROW('Sanitation Data'!F113)))</f>
        <v/>
      </c>
      <c r="DB119" s="35" t="str">
        <f ca="true">+IF(OFFSET('Sanitation Data'!$F$31,0,10*ROW('Sanitation Data'!F113))="","",OFFSET('Sanitation Data'!$F$31,0,10*ROW('Sanitation Data'!F113)))</f>
        <v/>
      </c>
      <c r="DC119" s="35" t="str">
        <f ca="true">+IF(OFFSET('Sanitation Data'!$F$32,0,10*ROW('Sanitation Data'!F113))="","",OFFSET('Sanitation Data'!$F$32,0,10*ROW('Sanitation Data'!F113)))</f>
        <v/>
      </c>
      <c r="DD119" s="35" t="str">
        <f ca="true">+IF(OFFSET('Sanitation Data'!$F$33,0,10*ROW('Sanitation Data'!F113))="","",OFFSET('Sanitation Data'!$F$33,0,10*ROW('Sanitation Data'!F113)))</f>
        <v/>
      </c>
      <c r="DE119" s="35" t="str">
        <f ca="true">+IF(OFFSET('Sanitation Data'!$G$29,0,10*ROW('Sanitation Data'!G113))="","",OFFSET('Sanitation Data'!$G$29,0,10*ROW('Sanitation Data'!G113)))</f>
        <v/>
      </c>
      <c r="DF119" s="35" t="str">
        <f ca="true">+IF(OFFSET('Sanitation Data'!$G$30,0,10*ROW('Sanitation Data'!G113))="","",OFFSET('Sanitation Data'!$G$30,0,10*ROW('Sanitation Data'!G113)))</f>
        <v/>
      </c>
      <c r="DG119" s="35" t="str">
        <f ca="true">+IF(OFFSET('Sanitation Data'!$G$31,0,10*ROW('Sanitation Data'!G113))="","",OFFSET('Sanitation Data'!$G$31,0,10*ROW('Sanitation Data'!G113)))</f>
        <v/>
      </c>
      <c r="DH119" s="35" t="str">
        <f ca="true">+IF(OFFSET('Sanitation Data'!$G$32,0,10*ROW('Sanitation Data'!G113))="","",OFFSET('Sanitation Data'!$G$32,0,10*ROW('Sanitation Data'!G113)))</f>
        <v/>
      </c>
      <c r="DI119" s="35" t="str">
        <f ca="true">+IF(OFFSET('Sanitation Data'!$G$33,0,10*ROW('Sanitation Data'!G113))="","",OFFSET('Sanitation Data'!$G$33,0,10*ROW('Sanitation Data'!G113)))</f>
        <v/>
      </c>
      <c r="DJ119" s="35" t="str">
        <f ca="true">+IF(OFFSET('Sanitation Data'!$H$29,0,10*ROW('Sanitation Data'!H113))="","",OFFSET('Sanitation Data'!$H$29,0,10*ROW('Sanitation Data'!H113)))</f>
        <v/>
      </c>
      <c r="DK119" s="35" t="str">
        <f ca="true">+IF(OFFSET('Sanitation Data'!$H$30,0,10*ROW('Sanitation Data'!H113))="","",OFFSET('Sanitation Data'!$H$30,0,10*ROW('Sanitation Data'!H113)))</f>
        <v/>
      </c>
      <c r="DL119" s="35" t="str">
        <f ca="true">+IF(OFFSET('Sanitation Data'!$H$31,0,10*ROW('Sanitation Data'!H113))="","",OFFSET('Sanitation Data'!$H$31,0,10*ROW('Sanitation Data'!H113)))</f>
        <v/>
      </c>
      <c r="DM119" s="35" t="str">
        <f ca="true">+IF(OFFSET('Sanitation Data'!$H$32,0,10*ROW('Sanitation Data'!H113))="","",OFFSET('Sanitation Data'!$H$32,0,10*ROW('Sanitation Data'!H113)))</f>
        <v/>
      </c>
      <c r="DN119" s="35" t="str">
        <f ca="true">+IF(OFFSET('Sanitation Data'!$H$33,0,10*ROW('Sanitation Data'!H113))="","",OFFSET('Sanitation Data'!$H$33,0,10*ROW('Sanitation Data'!H113)))</f>
        <v/>
      </c>
      <c r="DO119" s="35" t="str">
        <f ca="true">+IF(OFFSET('Hygiene Data'!$C$12,0,10*ROW('Hygiene Data'!C113))="","",OFFSET('Hygiene Data'!$C$12,0,10*ROW('Hygiene Data'!C113)))</f>
        <v/>
      </c>
      <c r="DP119" s="35" t="str">
        <f ca="true">+IF(OFFSET('Hygiene Data'!$C$13,0,10*ROW('Hygiene Data'!C113))="","",OFFSET('Hygiene Data'!$C$13,0,10*ROW('Hygiene Data'!C113)))</f>
        <v/>
      </c>
      <c r="DQ119" s="35" t="str">
        <f ca="true">+IF(OFFSET('Hygiene Data'!$C$14,0,10*ROW('Hygiene Data'!C113))="","",OFFSET('Hygiene Data'!$C$14,0,10*ROW('Hygiene Data'!C113)))</f>
        <v/>
      </c>
      <c r="DR119" s="35" t="str">
        <f ca="true">+IF(OFFSET('Hygiene Data'!$D$12,0,10*ROW('Hygiene Data'!D113))="","",OFFSET('Hygiene Data'!$D$12,0,10*ROW('Hygiene Data'!D113)))</f>
        <v/>
      </c>
      <c r="DS119" s="35" t="str">
        <f ca="true">+IF(OFFSET('Hygiene Data'!$D$13,0,10*ROW('Hygiene Data'!D113))="","",OFFSET('Hygiene Data'!$D$13,0,10*ROW('Hygiene Data'!D113)))</f>
        <v/>
      </c>
      <c r="DT119" s="35" t="str">
        <f ca="true">+IF(OFFSET('Hygiene Data'!$D$14,0,10*ROW('Hygiene Data'!D113))="","",OFFSET('Hygiene Data'!$D$14,0,10*ROW('Hygiene Data'!D113)))</f>
        <v/>
      </c>
      <c r="DU119" s="35" t="str">
        <f ca="true">+IF(OFFSET('Hygiene Data'!$E$12,0,10*ROW('Hygiene Data'!E113))="","",OFFSET('Hygiene Data'!$E$12,0,10*ROW('Hygiene Data'!E113)))</f>
        <v/>
      </c>
      <c r="DV119" s="35" t="str">
        <f ca="true">+IF(OFFSET('Hygiene Data'!$E$13,0,10*ROW('Hygiene Data'!E113))="","",OFFSET('Hygiene Data'!$E$13,0,10*ROW('Hygiene Data'!E113)))</f>
        <v/>
      </c>
      <c r="DW119" s="35" t="str">
        <f ca="true">+IF(OFFSET('Hygiene Data'!$E$14,0,10*ROW('Hygiene Data'!E113))="","",OFFSET('Hygiene Data'!$E$14,0,10*ROW('Hygiene Data'!E113)))</f>
        <v/>
      </c>
      <c r="DX119" s="35" t="str">
        <f ca="true">+IF(OFFSET('Hygiene Data'!$F$12,0,10*ROW('Hygiene Data'!F113))="","",OFFSET('Hygiene Data'!$F$12,0,10*ROW('Hygiene Data'!F113)))</f>
        <v/>
      </c>
      <c r="DY119" s="35" t="str">
        <f ca="true">+IF(OFFSET('Hygiene Data'!$F$13,0,10*ROW('Hygiene Data'!F113))="","",OFFSET('Hygiene Data'!$F$13,0,10*ROW('Hygiene Data'!F113)))</f>
        <v/>
      </c>
      <c r="DZ119" s="35" t="str">
        <f ca="true">+IF(OFFSET('Hygiene Data'!$F$14,0,10*ROW('Hygiene Data'!F113))="","",OFFSET('Hygiene Data'!$F$14,0,10*ROW('Hygiene Data'!F113)))</f>
        <v/>
      </c>
      <c r="EA119" s="35" t="str">
        <f ca="true">+IF(OFFSET('Hygiene Data'!$G$12,0,10*ROW('Hygiene Data'!G113))="","",OFFSET('Hygiene Data'!$G$12,0,10*ROW('Hygiene Data'!G113)))</f>
        <v/>
      </c>
      <c r="EB119" s="35" t="str">
        <f ca="true">+IF(OFFSET('Hygiene Data'!$G$13,0,10*ROW('Hygiene Data'!G113))="","",OFFSET('Hygiene Data'!$G$13,0,10*ROW('Hygiene Data'!G113)))</f>
        <v/>
      </c>
      <c r="EC119" s="35" t="str">
        <f ca="true">+IF(OFFSET('Hygiene Data'!$G$14,0,10*ROW('Hygiene Data'!G113))="","",OFFSET('Hygiene Data'!$G$14,0,10*ROW('Hygiene Data'!G113)))</f>
        <v/>
      </c>
      <c r="ED119" s="35" t="str">
        <f ca="true">+IF(OFFSET('Hygiene Data'!$H$12,0,10*ROW('Hygiene Data'!H113))="","",OFFSET('Hygiene Data'!$H$12,0,10*ROW('Hygiene Data'!H113)))</f>
        <v/>
      </c>
      <c r="EE119" s="35" t="str">
        <f ca="true">+IF(OFFSET('Hygiene Data'!$H$13,0,10*ROW('Hygiene Data'!H113))="","",OFFSET('Hygiene Data'!$H$13,0,10*ROW('Hygiene Data'!H113)))</f>
        <v/>
      </c>
      <c r="EF119" s="35" t="str">
        <f ca="true">+IF(OFFSET('Hygiene Data'!$H$14,0,10*ROW('Hygiene Data'!H113))="","",OFFSET('Hygiene Data'!$H$14,0,10*ROW('Hygiene Data'!H113)))</f>
        <v/>
      </c>
    </row>
    <row r="120" x14ac:dyDescent="0.2">
      <c r="A120" s="58" t="str">
        <f ca="true">+IF(OFFSET('Water Data'!$B$1,0,10*ROW('Water Data'!B117))="","",OFFSET('Water Data'!$B$1,0,10*ROW('Water Data'!B117)))</f>
        <v/>
      </c>
      <c r="B120" s="58" t="str">
        <f ca="true">+IF(OFFSET('Water Data'!$A$3,0,10*ROW('Water Data'!A117))="","",OFFSET('Water Data'!$A$3,0,10*ROW('Water Data'!A117)))</f>
        <v/>
      </c>
      <c r="C120" s="58" t="str">
        <f ca="true">+IF(OFFSET('Water Data'!$C$3,0,10*ROW('Water Data'!C117))="","",OFFSET('Water Data'!$C$3,0,10*ROW('Water Data'!C117)))</f>
        <v/>
      </c>
      <c r="D120" s="247"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7"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7"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7"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7"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7"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7"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7"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7"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7"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7"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7"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7"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7"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7"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7"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7"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7"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8"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8"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8"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8"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8"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8"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8"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8"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8"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8"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8"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8"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8"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8"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8"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8"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8"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8"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8"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8"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8"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8"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8"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8"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8"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8"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8"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8"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8"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8"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9"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9"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9"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9"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9"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9"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9"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9"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9"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9"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9"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9"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9"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9"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9"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9"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9"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9"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5" t="str">
        <f ca="true">+IF(OFFSET('Water Data'!$C$28,0,10*ROW('Water Data'!C114))="","",OFFSET('Water Data'!$C$28,0,10*ROW('Water Data'!C114)))</f>
        <v/>
      </c>
      <c r="BT120" s="35" t="str">
        <f ca="true">+IF(OFFSET('Water Data'!$C$29,0,10*ROW('Water Data'!C114))="","",OFFSET('Water Data'!$C$29,0,10*ROW('Water Data'!C114)))</f>
        <v/>
      </c>
      <c r="BU120" s="35" t="str">
        <f ca="true">+IF(OFFSET('Water Data'!$C$30,0,10*ROW('Water Data'!C114))="","",OFFSET('Water Data'!$C$30,0,10*ROW('Water Data'!C114)))</f>
        <v/>
      </c>
      <c r="BV120" s="35" t="str">
        <f ca="true">+IF(OFFSET('Water Data'!$D$28,0,10*ROW('Water Data'!D114))="","",OFFSET('Water Data'!$D$28,0,10*ROW('Water Data'!D114)))</f>
        <v/>
      </c>
      <c r="BW120" s="35" t="str">
        <f ca="true">+IF(OFFSET('Water Data'!$D$29,0,10*ROW('Water Data'!D114))="","",OFFSET('Water Data'!$D$29,0,10*ROW('Water Data'!D114)))</f>
        <v/>
      </c>
      <c r="BX120" s="35" t="str">
        <f ca="true">+IF(OFFSET('Water Data'!$D$30,0,10*ROW('Water Data'!D114))="","",OFFSET('Water Data'!$D$30,0,10*ROW('Water Data'!D114)))</f>
        <v/>
      </c>
      <c r="BY120" s="35" t="str">
        <f ca="true">+IF(OFFSET('Water Data'!$E$28,0,10*ROW('Water Data'!E114))="","",OFFSET('Water Data'!$E$28,0,10*ROW('Water Data'!E114)))</f>
        <v/>
      </c>
      <c r="BZ120" s="35" t="str">
        <f ca="true">+IF(OFFSET('Water Data'!$E$29,0,10*ROW('Water Data'!E114))="","",OFFSET('Water Data'!$E$29,0,10*ROW('Water Data'!E114)))</f>
        <v/>
      </c>
      <c r="CA120" s="35" t="str">
        <f ca="true">+IF(OFFSET('Water Data'!$E$30,0,10*ROW('Water Data'!E114))="","",OFFSET('Water Data'!$E$30,0,10*ROW('Water Data'!E114)))</f>
        <v/>
      </c>
      <c r="CB120" s="35" t="str">
        <f ca="true">+IF(OFFSET('Water Data'!$F$28,0,10*ROW('Water Data'!F114))="","",OFFSET('Water Data'!$F$28,0,10*ROW('Water Data'!F114)))</f>
        <v/>
      </c>
      <c r="CC120" s="35" t="str">
        <f ca="true">+IF(OFFSET('Water Data'!$F$29,0,10*ROW('Water Data'!F114))="","",OFFSET('Water Data'!$F$29,0,10*ROW('Water Data'!F114)))</f>
        <v/>
      </c>
      <c r="CD120" s="35" t="str">
        <f ca="true">+IF(OFFSET('Water Data'!$F$30,0,10*ROW('Water Data'!F114))="","",OFFSET('Water Data'!$F$30,0,10*ROW('Water Data'!F114)))</f>
        <v/>
      </c>
      <c r="CE120" s="35" t="str">
        <f ca="true">+IF(OFFSET('Water Data'!$G$28,0,10*ROW('Water Data'!G114))="","",OFFSET('Water Data'!$G$28,0,10*ROW('Water Data'!G114)))</f>
        <v/>
      </c>
      <c r="CF120" s="35" t="str">
        <f ca="true">+IF(OFFSET('Water Data'!$G$29,0,10*ROW('Water Data'!G114))="","",OFFSET('Water Data'!$G$29,0,10*ROW('Water Data'!G114)))</f>
        <v/>
      </c>
      <c r="CG120" s="35" t="str">
        <f ca="true">+IF(OFFSET('Water Data'!$G$30,0,10*ROW('Water Data'!G114))="","",OFFSET('Water Data'!$G$30,0,10*ROW('Water Data'!G114)))</f>
        <v/>
      </c>
      <c r="CH120" s="35" t="str">
        <f ca="true">+IF(OFFSET('Water Data'!$H$28,0,10*ROW('Water Data'!H114))="","",OFFSET('Water Data'!$H$28,0,10*ROW('Water Data'!H114)))</f>
        <v/>
      </c>
      <c r="CI120" s="35" t="str">
        <f ca="true">+IF(OFFSET('Water Data'!$H$29,0,10*ROW('Water Data'!H114))="","",OFFSET('Water Data'!$H$29,0,10*ROW('Water Data'!H114)))</f>
        <v/>
      </c>
      <c r="CJ120" s="35" t="str">
        <f ca="true">+IF(OFFSET('Water Data'!$H$30,0,10*ROW('Water Data'!H114))="","",OFFSET('Water Data'!$H$30,0,10*ROW('Water Data'!H114)))</f>
        <v/>
      </c>
      <c r="CK120" s="35" t="str">
        <f ca="true">+IF(OFFSET('Sanitation Data'!$C$29,0,10*ROW('Sanitation Data'!C114))="","",OFFSET('Sanitation Data'!$C$29,0,10*ROW('Sanitation Data'!C114)))</f>
        <v/>
      </c>
      <c r="CL120" s="35" t="str">
        <f ca="true">+IF(OFFSET('Sanitation Data'!$C$30,0,10*ROW('Sanitation Data'!C114))="","",OFFSET('Sanitation Data'!$C$30,0,10*ROW('Sanitation Data'!C114)))</f>
        <v/>
      </c>
      <c r="CM120" s="35" t="str">
        <f ca="true">+IF(OFFSET('Sanitation Data'!$C$31,0,10*ROW('Sanitation Data'!C114))="","",OFFSET('Sanitation Data'!$C$31,0,10*ROW('Sanitation Data'!C114)))</f>
        <v/>
      </c>
      <c r="CN120" s="35" t="str">
        <f ca="true">+IF(OFFSET('Sanitation Data'!$C$32,0,10*ROW('Sanitation Data'!C114))="","",OFFSET('Sanitation Data'!$C$32,0,10*ROW('Sanitation Data'!C114)))</f>
        <v/>
      </c>
      <c r="CO120" s="35" t="str">
        <f ca="true">+IF(OFFSET('Sanitation Data'!$C$33,0,10*ROW('Sanitation Data'!C114))="","",OFFSET('Sanitation Data'!$C$33,0,10*ROW('Sanitation Data'!C114)))</f>
        <v/>
      </c>
      <c r="CP120" s="35" t="str">
        <f ca="true">+IF(OFFSET('Sanitation Data'!$D$29,0,10*ROW('Sanitation Data'!D114))="","",OFFSET('Sanitation Data'!$D$29,0,10*ROW('Sanitation Data'!D114)))</f>
        <v/>
      </c>
      <c r="CQ120" s="35" t="str">
        <f ca="true">+IF(OFFSET('Sanitation Data'!$D$30,0,10*ROW('Sanitation Data'!D114))="","",OFFSET('Sanitation Data'!$D$30,0,10*ROW('Sanitation Data'!D114)))</f>
        <v/>
      </c>
      <c r="CR120" s="35" t="str">
        <f ca="true">+IF(OFFSET('Sanitation Data'!$D$31,0,10*ROW('Sanitation Data'!D114))="","",OFFSET('Sanitation Data'!$D$31,0,10*ROW('Sanitation Data'!D114)))</f>
        <v/>
      </c>
      <c r="CS120" s="35" t="str">
        <f ca="true">+IF(OFFSET('Sanitation Data'!$D$32,0,10*ROW('Sanitation Data'!D114))="","",OFFSET('Sanitation Data'!$D$32,0,10*ROW('Sanitation Data'!D114)))</f>
        <v/>
      </c>
      <c r="CT120" s="35" t="str">
        <f ca="true">+IF(OFFSET('Sanitation Data'!$D$33,0,10*ROW('Sanitation Data'!D114))="","",OFFSET('Sanitation Data'!$D$33,0,10*ROW('Sanitation Data'!D114)))</f>
        <v/>
      </c>
      <c r="CU120" s="35" t="str">
        <f ca="true">+IF(OFFSET('Sanitation Data'!$E$29,0,10*ROW('Sanitation Data'!E114))="","",OFFSET('Sanitation Data'!$E$29,0,10*ROW('Sanitation Data'!E114)))</f>
        <v/>
      </c>
      <c r="CV120" s="35" t="str">
        <f ca="true">+IF(OFFSET('Sanitation Data'!$E$30,0,10*ROW('Sanitation Data'!E114))="","",OFFSET('Sanitation Data'!$E$30,0,10*ROW('Sanitation Data'!E114)))</f>
        <v/>
      </c>
      <c r="CW120" s="35" t="str">
        <f ca="true">+IF(OFFSET('Sanitation Data'!$E$31,0,10*ROW('Sanitation Data'!E114))="","",OFFSET('Sanitation Data'!$E$31,0,10*ROW('Sanitation Data'!E114)))</f>
        <v/>
      </c>
      <c r="CX120" s="35" t="str">
        <f ca="true">+IF(OFFSET('Sanitation Data'!$E$32,0,10*ROW('Sanitation Data'!E114))="","",OFFSET('Sanitation Data'!$E$32,0,10*ROW('Sanitation Data'!E114)))</f>
        <v/>
      </c>
      <c r="CY120" s="35" t="str">
        <f ca="true">+IF(OFFSET('Sanitation Data'!$E$33,0,10*ROW('Sanitation Data'!E114))="","",OFFSET('Sanitation Data'!$E$33,0,10*ROW('Sanitation Data'!E114)))</f>
        <v/>
      </c>
      <c r="CZ120" s="35" t="str">
        <f ca="true">+IF(OFFSET('Sanitation Data'!$F$29,0,10*ROW('Sanitation Data'!F114))="","",OFFSET('Sanitation Data'!$F$29,0,10*ROW('Sanitation Data'!F114)))</f>
        <v/>
      </c>
      <c r="DA120" s="35" t="str">
        <f ca="true">+IF(OFFSET('Sanitation Data'!$F$30,0,10*ROW('Sanitation Data'!F114))="","",OFFSET('Sanitation Data'!$F$30,0,10*ROW('Sanitation Data'!F114)))</f>
        <v/>
      </c>
      <c r="DB120" s="35" t="str">
        <f ca="true">+IF(OFFSET('Sanitation Data'!$F$31,0,10*ROW('Sanitation Data'!F114))="","",OFFSET('Sanitation Data'!$F$31,0,10*ROW('Sanitation Data'!F114)))</f>
        <v/>
      </c>
      <c r="DC120" s="35" t="str">
        <f ca="true">+IF(OFFSET('Sanitation Data'!$F$32,0,10*ROW('Sanitation Data'!F114))="","",OFFSET('Sanitation Data'!$F$32,0,10*ROW('Sanitation Data'!F114)))</f>
        <v/>
      </c>
      <c r="DD120" s="35" t="str">
        <f ca="true">+IF(OFFSET('Sanitation Data'!$F$33,0,10*ROW('Sanitation Data'!F114))="","",OFFSET('Sanitation Data'!$F$33,0,10*ROW('Sanitation Data'!F114)))</f>
        <v/>
      </c>
      <c r="DE120" s="35" t="str">
        <f ca="true">+IF(OFFSET('Sanitation Data'!$G$29,0,10*ROW('Sanitation Data'!G114))="","",OFFSET('Sanitation Data'!$G$29,0,10*ROW('Sanitation Data'!G114)))</f>
        <v/>
      </c>
      <c r="DF120" s="35" t="str">
        <f ca="true">+IF(OFFSET('Sanitation Data'!$G$30,0,10*ROW('Sanitation Data'!G114))="","",OFFSET('Sanitation Data'!$G$30,0,10*ROW('Sanitation Data'!G114)))</f>
        <v/>
      </c>
      <c r="DG120" s="35" t="str">
        <f ca="true">+IF(OFFSET('Sanitation Data'!$G$31,0,10*ROW('Sanitation Data'!G114))="","",OFFSET('Sanitation Data'!$G$31,0,10*ROW('Sanitation Data'!G114)))</f>
        <v/>
      </c>
      <c r="DH120" s="35" t="str">
        <f ca="true">+IF(OFFSET('Sanitation Data'!$G$32,0,10*ROW('Sanitation Data'!G114))="","",OFFSET('Sanitation Data'!$G$32,0,10*ROW('Sanitation Data'!G114)))</f>
        <v/>
      </c>
      <c r="DI120" s="35" t="str">
        <f ca="true">+IF(OFFSET('Sanitation Data'!$G$33,0,10*ROW('Sanitation Data'!G114))="","",OFFSET('Sanitation Data'!$G$33,0,10*ROW('Sanitation Data'!G114)))</f>
        <v/>
      </c>
      <c r="DJ120" s="35" t="str">
        <f ca="true">+IF(OFFSET('Sanitation Data'!$H$29,0,10*ROW('Sanitation Data'!H114))="","",OFFSET('Sanitation Data'!$H$29,0,10*ROW('Sanitation Data'!H114)))</f>
        <v/>
      </c>
      <c r="DK120" s="35" t="str">
        <f ca="true">+IF(OFFSET('Sanitation Data'!$H$30,0,10*ROW('Sanitation Data'!H114))="","",OFFSET('Sanitation Data'!$H$30,0,10*ROW('Sanitation Data'!H114)))</f>
        <v/>
      </c>
      <c r="DL120" s="35" t="str">
        <f ca="true">+IF(OFFSET('Sanitation Data'!$H$31,0,10*ROW('Sanitation Data'!H114))="","",OFFSET('Sanitation Data'!$H$31,0,10*ROW('Sanitation Data'!H114)))</f>
        <v/>
      </c>
      <c r="DM120" s="35" t="str">
        <f ca="true">+IF(OFFSET('Sanitation Data'!$H$32,0,10*ROW('Sanitation Data'!H114))="","",OFFSET('Sanitation Data'!$H$32,0,10*ROW('Sanitation Data'!H114)))</f>
        <v/>
      </c>
      <c r="DN120" s="35" t="str">
        <f ca="true">+IF(OFFSET('Sanitation Data'!$H$33,0,10*ROW('Sanitation Data'!H114))="","",OFFSET('Sanitation Data'!$H$33,0,10*ROW('Sanitation Data'!H114)))</f>
        <v/>
      </c>
      <c r="DO120" s="35" t="str">
        <f ca="true">+IF(OFFSET('Hygiene Data'!$C$12,0,10*ROW('Hygiene Data'!C114))="","",OFFSET('Hygiene Data'!$C$12,0,10*ROW('Hygiene Data'!C114)))</f>
        <v/>
      </c>
      <c r="DP120" s="35" t="str">
        <f ca="true">+IF(OFFSET('Hygiene Data'!$C$13,0,10*ROW('Hygiene Data'!C114))="","",OFFSET('Hygiene Data'!$C$13,0,10*ROW('Hygiene Data'!C114)))</f>
        <v/>
      </c>
      <c r="DQ120" s="35" t="str">
        <f ca="true">+IF(OFFSET('Hygiene Data'!$C$14,0,10*ROW('Hygiene Data'!C114))="","",OFFSET('Hygiene Data'!$C$14,0,10*ROW('Hygiene Data'!C114)))</f>
        <v/>
      </c>
      <c r="DR120" s="35" t="str">
        <f ca="true">+IF(OFFSET('Hygiene Data'!$D$12,0,10*ROW('Hygiene Data'!D114))="","",OFFSET('Hygiene Data'!$D$12,0,10*ROW('Hygiene Data'!D114)))</f>
        <v/>
      </c>
      <c r="DS120" s="35" t="str">
        <f ca="true">+IF(OFFSET('Hygiene Data'!$D$13,0,10*ROW('Hygiene Data'!D114))="","",OFFSET('Hygiene Data'!$D$13,0,10*ROW('Hygiene Data'!D114)))</f>
        <v/>
      </c>
      <c r="DT120" s="35" t="str">
        <f ca="true">+IF(OFFSET('Hygiene Data'!$D$14,0,10*ROW('Hygiene Data'!D114))="","",OFFSET('Hygiene Data'!$D$14,0,10*ROW('Hygiene Data'!D114)))</f>
        <v/>
      </c>
      <c r="DU120" s="35" t="str">
        <f ca="true">+IF(OFFSET('Hygiene Data'!$E$12,0,10*ROW('Hygiene Data'!E114))="","",OFFSET('Hygiene Data'!$E$12,0,10*ROW('Hygiene Data'!E114)))</f>
        <v/>
      </c>
      <c r="DV120" s="35" t="str">
        <f ca="true">+IF(OFFSET('Hygiene Data'!$E$13,0,10*ROW('Hygiene Data'!E114))="","",OFFSET('Hygiene Data'!$E$13,0,10*ROW('Hygiene Data'!E114)))</f>
        <v/>
      </c>
      <c r="DW120" s="35" t="str">
        <f ca="true">+IF(OFFSET('Hygiene Data'!$E$14,0,10*ROW('Hygiene Data'!E114))="","",OFFSET('Hygiene Data'!$E$14,0,10*ROW('Hygiene Data'!E114)))</f>
        <v/>
      </c>
      <c r="DX120" s="35" t="str">
        <f ca="true">+IF(OFFSET('Hygiene Data'!$F$12,0,10*ROW('Hygiene Data'!F114))="","",OFFSET('Hygiene Data'!$F$12,0,10*ROW('Hygiene Data'!F114)))</f>
        <v/>
      </c>
      <c r="DY120" s="35" t="str">
        <f ca="true">+IF(OFFSET('Hygiene Data'!$F$13,0,10*ROW('Hygiene Data'!F114))="","",OFFSET('Hygiene Data'!$F$13,0,10*ROW('Hygiene Data'!F114)))</f>
        <v/>
      </c>
      <c r="DZ120" s="35" t="str">
        <f ca="true">+IF(OFFSET('Hygiene Data'!$F$14,0,10*ROW('Hygiene Data'!F114))="","",OFFSET('Hygiene Data'!$F$14,0,10*ROW('Hygiene Data'!F114)))</f>
        <v/>
      </c>
      <c r="EA120" s="35" t="str">
        <f ca="true">+IF(OFFSET('Hygiene Data'!$G$12,0,10*ROW('Hygiene Data'!G114))="","",OFFSET('Hygiene Data'!$G$12,0,10*ROW('Hygiene Data'!G114)))</f>
        <v/>
      </c>
      <c r="EB120" s="35" t="str">
        <f ca="true">+IF(OFFSET('Hygiene Data'!$G$13,0,10*ROW('Hygiene Data'!G114))="","",OFFSET('Hygiene Data'!$G$13,0,10*ROW('Hygiene Data'!G114)))</f>
        <v/>
      </c>
      <c r="EC120" s="35" t="str">
        <f ca="true">+IF(OFFSET('Hygiene Data'!$G$14,0,10*ROW('Hygiene Data'!G114))="","",OFFSET('Hygiene Data'!$G$14,0,10*ROW('Hygiene Data'!G114)))</f>
        <v/>
      </c>
      <c r="ED120" s="35" t="str">
        <f ca="true">+IF(OFFSET('Hygiene Data'!$H$12,0,10*ROW('Hygiene Data'!H114))="","",OFFSET('Hygiene Data'!$H$12,0,10*ROW('Hygiene Data'!H114)))</f>
        <v/>
      </c>
      <c r="EE120" s="35" t="str">
        <f ca="true">+IF(OFFSET('Hygiene Data'!$H$13,0,10*ROW('Hygiene Data'!H114))="","",OFFSET('Hygiene Data'!$H$13,0,10*ROW('Hygiene Data'!H114)))</f>
        <v/>
      </c>
      <c r="EF120" s="35" t="str">
        <f ca="true">+IF(OFFSET('Hygiene Data'!$H$14,0,10*ROW('Hygiene Data'!H114))="","",OFFSET('Hygiene Data'!$H$14,0,10*ROW('Hygiene Data'!H114)))</f>
        <v/>
      </c>
    </row>
    <row r="121" x14ac:dyDescent="0.2">
      <c r="A121" s="58" t="str">
        <f ca="true">+IF(OFFSET('Water Data'!$B$1,0,10*ROW('Water Data'!B118))="","",OFFSET('Water Data'!$B$1,0,10*ROW('Water Data'!B118)))</f>
        <v/>
      </c>
      <c r="B121" s="58" t="str">
        <f ca="true">+IF(OFFSET('Water Data'!$A$3,0,10*ROW('Water Data'!A118))="","",OFFSET('Water Data'!$A$3,0,10*ROW('Water Data'!A118)))</f>
        <v/>
      </c>
      <c r="C121" s="58" t="str">
        <f ca="true">+IF(OFFSET('Water Data'!$C$3,0,10*ROW('Water Data'!C118))="","",OFFSET('Water Data'!$C$3,0,10*ROW('Water Data'!C118)))</f>
        <v/>
      </c>
      <c r="D121" s="247"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7"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7"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7"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7"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7"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7"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7"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7"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7"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7"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7"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7"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7"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7"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7"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7"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7"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8"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8"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8"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8"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8"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8"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8"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8"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8"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8"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8"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8"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8"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8"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8"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8"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8"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8"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8"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8"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8"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8"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8"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8"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8"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8"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8"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8"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8"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8"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9"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9"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9"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9"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9"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9"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9"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9"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9"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9"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9"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9"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9"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9"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9"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9"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9"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9"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5" t="str">
        <f ca="true">+IF(OFFSET('Water Data'!$C$28,0,10*ROW('Water Data'!C115))="","",OFFSET('Water Data'!$C$28,0,10*ROW('Water Data'!C115)))</f>
        <v/>
      </c>
      <c r="BT121" s="35" t="str">
        <f ca="true">+IF(OFFSET('Water Data'!$C$29,0,10*ROW('Water Data'!C115))="","",OFFSET('Water Data'!$C$29,0,10*ROW('Water Data'!C115)))</f>
        <v/>
      </c>
      <c r="BU121" s="35" t="str">
        <f ca="true">+IF(OFFSET('Water Data'!$C$30,0,10*ROW('Water Data'!C115))="","",OFFSET('Water Data'!$C$30,0,10*ROW('Water Data'!C115)))</f>
        <v/>
      </c>
      <c r="BV121" s="35" t="str">
        <f ca="true">+IF(OFFSET('Water Data'!$D$28,0,10*ROW('Water Data'!D115))="","",OFFSET('Water Data'!$D$28,0,10*ROW('Water Data'!D115)))</f>
        <v/>
      </c>
      <c r="BW121" s="35" t="str">
        <f ca="true">+IF(OFFSET('Water Data'!$D$29,0,10*ROW('Water Data'!D115))="","",OFFSET('Water Data'!$D$29,0,10*ROW('Water Data'!D115)))</f>
        <v/>
      </c>
      <c r="BX121" s="35" t="str">
        <f ca="true">+IF(OFFSET('Water Data'!$D$30,0,10*ROW('Water Data'!D115))="","",OFFSET('Water Data'!$D$30,0,10*ROW('Water Data'!D115)))</f>
        <v/>
      </c>
      <c r="BY121" s="35" t="str">
        <f ca="true">+IF(OFFSET('Water Data'!$E$28,0,10*ROW('Water Data'!E115))="","",OFFSET('Water Data'!$E$28,0,10*ROW('Water Data'!E115)))</f>
        <v/>
      </c>
      <c r="BZ121" s="35" t="str">
        <f ca="true">+IF(OFFSET('Water Data'!$E$29,0,10*ROW('Water Data'!E115))="","",OFFSET('Water Data'!$E$29,0,10*ROW('Water Data'!E115)))</f>
        <v/>
      </c>
      <c r="CA121" s="35" t="str">
        <f ca="true">+IF(OFFSET('Water Data'!$E$30,0,10*ROW('Water Data'!E115))="","",OFFSET('Water Data'!$E$30,0,10*ROW('Water Data'!E115)))</f>
        <v/>
      </c>
      <c r="CB121" s="35" t="str">
        <f ca="true">+IF(OFFSET('Water Data'!$F$28,0,10*ROW('Water Data'!F115))="","",OFFSET('Water Data'!$F$28,0,10*ROW('Water Data'!F115)))</f>
        <v/>
      </c>
      <c r="CC121" s="35" t="str">
        <f ca="true">+IF(OFFSET('Water Data'!$F$29,0,10*ROW('Water Data'!F115))="","",OFFSET('Water Data'!$F$29,0,10*ROW('Water Data'!F115)))</f>
        <v/>
      </c>
      <c r="CD121" s="35" t="str">
        <f ca="true">+IF(OFFSET('Water Data'!$F$30,0,10*ROW('Water Data'!F115))="","",OFFSET('Water Data'!$F$30,0,10*ROW('Water Data'!F115)))</f>
        <v/>
      </c>
      <c r="CE121" s="35" t="str">
        <f ca="true">+IF(OFFSET('Water Data'!$G$28,0,10*ROW('Water Data'!G115))="","",OFFSET('Water Data'!$G$28,0,10*ROW('Water Data'!G115)))</f>
        <v/>
      </c>
      <c r="CF121" s="35" t="str">
        <f ca="true">+IF(OFFSET('Water Data'!$G$29,0,10*ROW('Water Data'!G115))="","",OFFSET('Water Data'!$G$29,0,10*ROW('Water Data'!G115)))</f>
        <v/>
      </c>
      <c r="CG121" s="35" t="str">
        <f ca="true">+IF(OFFSET('Water Data'!$G$30,0,10*ROW('Water Data'!G115))="","",OFFSET('Water Data'!$G$30,0,10*ROW('Water Data'!G115)))</f>
        <v/>
      </c>
      <c r="CH121" s="35" t="str">
        <f ca="true">+IF(OFFSET('Water Data'!$H$28,0,10*ROW('Water Data'!H115))="","",OFFSET('Water Data'!$H$28,0,10*ROW('Water Data'!H115)))</f>
        <v/>
      </c>
      <c r="CI121" s="35" t="str">
        <f ca="true">+IF(OFFSET('Water Data'!$H$29,0,10*ROW('Water Data'!H115))="","",OFFSET('Water Data'!$H$29,0,10*ROW('Water Data'!H115)))</f>
        <v/>
      </c>
      <c r="CJ121" s="35" t="str">
        <f ca="true">+IF(OFFSET('Water Data'!$H$30,0,10*ROW('Water Data'!H115))="","",OFFSET('Water Data'!$H$30,0,10*ROW('Water Data'!H115)))</f>
        <v/>
      </c>
      <c r="CK121" s="35" t="str">
        <f ca="true">+IF(OFFSET('Sanitation Data'!$C$29,0,10*ROW('Sanitation Data'!C115))="","",OFFSET('Sanitation Data'!$C$29,0,10*ROW('Sanitation Data'!C115)))</f>
        <v/>
      </c>
      <c r="CL121" s="35" t="str">
        <f ca="true">+IF(OFFSET('Sanitation Data'!$C$30,0,10*ROW('Sanitation Data'!C115))="","",OFFSET('Sanitation Data'!$C$30,0,10*ROW('Sanitation Data'!C115)))</f>
        <v/>
      </c>
      <c r="CM121" s="35" t="str">
        <f ca="true">+IF(OFFSET('Sanitation Data'!$C$31,0,10*ROW('Sanitation Data'!C115))="","",OFFSET('Sanitation Data'!$C$31,0,10*ROW('Sanitation Data'!C115)))</f>
        <v/>
      </c>
      <c r="CN121" s="35" t="str">
        <f ca="true">+IF(OFFSET('Sanitation Data'!$C$32,0,10*ROW('Sanitation Data'!C115))="","",OFFSET('Sanitation Data'!$C$32,0,10*ROW('Sanitation Data'!C115)))</f>
        <v/>
      </c>
      <c r="CO121" s="35" t="str">
        <f ca="true">+IF(OFFSET('Sanitation Data'!$C$33,0,10*ROW('Sanitation Data'!C115))="","",OFFSET('Sanitation Data'!$C$33,0,10*ROW('Sanitation Data'!C115)))</f>
        <v/>
      </c>
      <c r="CP121" s="35" t="str">
        <f ca="true">+IF(OFFSET('Sanitation Data'!$D$29,0,10*ROW('Sanitation Data'!D115))="","",OFFSET('Sanitation Data'!$D$29,0,10*ROW('Sanitation Data'!D115)))</f>
        <v/>
      </c>
      <c r="CQ121" s="35" t="str">
        <f ca="true">+IF(OFFSET('Sanitation Data'!$D$30,0,10*ROW('Sanitation Data'!D115))="","",OFFSET('Sanitation Data'!$D$30,0,10*ROW('Sanitation Data'!D115)))</f>
        <v/>
      </c>
      <c r="CR121" s="35" t="str">
        <f ca="true">+IF(OFFSET('Sanitation Data'!$D$31,0,10*ROW('Sanitation Data'!D115))="","",OFFSET('Sanitation Data'!$D$31,0,10*ROW('Sanitation Data'!D115)))</f>
        <v/>
      </c>
      <c r="CS121" s="35" t="str">
        <f ca="true">+IF(OFFSET('Sanitation Data'!$D$32,0,10*ROW('Sanitation Data'!D115))="","",OFFSET('Sanitation Data'!$D$32,0,10*ROW('Sanitation Data'!D115)))</f>
        <v/>
      </c>
      <c r="CT121" s="35" t="str">
        <f ca="true">+IF(OFFSET('Sanitation Data'!$D$33,0,10*ROW('Sanitation Data'!D115))="","",OFFSET('Sanitation Data'!$D$33,0,10*ROW('Sanitation Data'!D115)))</f>
        <v/>
      </c>
      <c r="CU121" s="35" t="str">
        <f ca="true">+IF(OFFSET('Sanitation Data'!$E$29,0,10*ROW('Sanitation Data'!E115))="","",OFFSET('Sanitation Data'!$E$29,0,10*ROW('Sanitation Data'!E115)))</f>
        <v/>
      </c>
      <c r="CV121" s="35" t="str">
        <f ca="true">+IF(OFFSET('Sanitation Data'!$E$30,0,10*ROW('Sanitation Data'!E115))="","",OFFSET('Sanitation Data'!$E$30,0,10*ROW('Sanitation Data'!E115)))</f>
        <v/>
      </c>
      <c r="CW121" s="35" t="str">
        <f ca="true">+IF(OFFSET('Sanitation Data'!$E$31,0,10*ROW('Sanitation Data'!E115))="","",OFFSET('Sanitation Data'!$E$31,0,10*ROW('Sanitation Data'!E115)))</f>
        <v/>
      </c>
      <c r="CX121" s="35" t="str">
        <f ca="true">+IF(OFFSET('Sanitation Data'!$E$32,0,10*ROW('Sanitation Data'!E115))="","",OFFSET('Sanitation Data'!$E$32,0,10*ROW('Sanitation Data'!E115)))</f>
        <v/>
      </c>
      <c r="CY121" s="35" t="str">
        <f ca="true">+IF(OFFSET('Sanitation Data'!$E$33,0,10*ROW('Sanitation Data'!E115))="","",OFFSET('Sanitation Data'!$E$33,0,10*ROW('Sanitation Data'!E115)))</f>
        <v/>
      </c>
      <c r="CZ121" s="35" t="str">
        <f ca="true">+IF(OFFSET('Sanitation Data'!$F$29,0,10*ROW('Sanitation Data'!F115))="","",OFFSET('Sanitation Data'!$F$29,0,10*ROW('Sanitation Data'!F115)))</f>
        <v/>
      </c>
      <c r="DA121" s="35" t="str">
        <f ca="true">+IF(OFFSET('Sanitation Data'!$F$30,0,10*ROW('Sanitation Data'!F115))="","",OFFSET('Sanitation Data'!$F$30,0,10*ROW('Sanitation Data'!F115)))</f>
        <v/>
      </c>
      <c r="DB121" s="35" t="str">
        <f ca="true">+IF(OFFSET('Sanitation Data'!$F$31,0,10*ROW('Sanitation Data'!F115))="","",OFFSET('Sanitation Data'!$F$31,0,10*ROW('Sanitation Data'!F115)))</f>
        <v/>
      </c>
      <c r="DC121" s="35" t="str">
        <f ca="true">+IF(OFFSET('Sanitation Data'!$F$32,0,10*ROW('Sanitation Data'!F115))="","",OFFSET('Sanitation Data'!$F$32,0,10*ROW('Sanitation Data'!F115)))</f>
        <v/>
      </c>
      <c r="DD121" s="35" t="str">
        <f ca="true">+IF(OFFSET('Sanitation Data'!$F$33,0,10*ROW('Sanitation Data'!F115))="","",OFFSET('Sanitation Data'!$F$33,0,10*ROW('Sanitation Data'!F115)))</f>
        <v/>
      </c>
      <c r="DE121" s="35" t="str">
        <f ca="true">+IF(OFFSET('Sanitation Data'!$G$29,0,10*ROW('Sanitation Data'!G115))="","",OFFSET('Sanitation Data'!$G$29,0,10*ROW('Sanitation Data'!G115)))</f>
        <v/>
      </c>
      <c r="DF121" s="35" t="str">
        <f ca="true">+IF(OFFSET('Sanitation Data'!$G$30,0,10*ROW('Sanitation Data'!G115))="","",OFFSET('Sanitation Data'!$G$30,0,10*ROW('Sanitation Data'!G115)))</f>
        <v/>
      </c>
      <c r="DG121" s="35" t="str">
        <f ca="true">+IF(OFFSET('Sanitation Data'!$G$31,0,10*ROW('Sanitation Data'!G115))="","",OFFSET('Sanitation Data'!$G$31,0,10*ROW('Sanitation Data'!G115)))</f>
        <v/>
      </c>
      <c r="DH121" s="35" t="str">
        <f ca="true">+IF(OFFSET('Sanitation Data'!$G$32,0,10*ROW('Sanitation Data'!G115))="","",OFFSET('Sanitation Data'!$G$32,0,10*ROW('Sanitation Data'!G115)))</f>
        <v/>
      </c>
      <c r="DI121" s="35" t="str">
        <f ca="true">+IF(OFFSET('Sanitation Data'!$G$33,0,10*ROW('Sanitation Data'!G115))="","",OFFSET('Sanitation Data'!$G$33,0,10*ROW('Sanitation Data'!G115)))</f>
        <v/>
      </c>
      <c r="DJ121" s="35" t="str">
        <f ca="true">+IF(OFFSET('Sanitation Data'!$H$29,0,10*ROW('Sanitation Data'!H115))="","",OFFSET('Sanitation Data'!$H$29,0,10*ROW('Sanitation Data'!H115)))</f>
        <v/>
      </c>
      <c r="DK121" s="35" t="str">
        <f ca="true">+IF(OFFSET('Sanitation Data'!$H$30,0,10*ROW('Sanitation Data'!H115))="","",OFFSET('Sanitation Data'!$H$30,0,10*ROW('Sanitation Data'!H115)))</f>
        <v/>
      </c>
      <c r="DL121" s="35" t="str">
        <f ca="true">+IF(OFFSET('Sanitation Data'!$H$31,0,10*ROW('Sanitation Data'!H115))="","",OFFSET('Sanitation Data'!$H$31,0,10*ROW('Sanitation Data'!H115)))</f>
        <v/>
      </c>
      <c r="DM121" s="35" t="str">
        <f ca="true">+IF(OFFSET('Sanitation Data'!$H$32,0,10*ROW('Sanitation Data'!H115))="","",OFFSET('Sanitation Data'!$H$32,0,10*ROW('Sanitation Data'!H115)))</f>
        <v/>
      </c>
      <c r="DN121" s="35" t="str">
        <f ca="true">+IF(OFFSET('Sanitation Data'!$H$33,0,10*ROW('Sanitation Data'!H115))="","",OFFSET('Sanitation Data'!$H$33,0,10*ROW('Sanitation Data'!H115)))</f>
        <v/>
      </c>
      <c r="DO121" s="35" t="str">
        <f ca="true">+IF(OFFSET('Hygiene Data'!$C$12,0,10*ROW('Hygiene Data'!C115))="","",OFFSET('Hygiene Data'!$C$12,0,10*ROW('Hygiene Data'!C115)))</f>
        <v/>
      </c>
      <c r="DP121" s="35" t="str">
        <f ca="true">+IF(OFFSET('Hygiene Data'!$C$13,0,10*ROW('Hygiene Data'!C115))="","",OFFSET('Hygiene Data'!$C$13,0,10*ROW('Hygiene Data'!C115)))</f>
        <v/>
      </c>
      <c r="DQ121" s="35" t="str">
        <f ca="true">+IF(OFFSET('Hygiene Data'!$C$14,0,10*ROW('Hygiene Data'!C115))="","",OFFSET('Hygiene Data'!$C$14,0,10*ROW('Hygiene Data'!C115)))</f>
        <v/>
      </c>
      <c r="DR121" s="35" t="str">
        <f ca="true">+IF(OFFSET('Hygiene Data'!$D$12,0,10*ROW('Hygiene Data'!D115))="","",OFFSET('Hygiene Data'!$D$12,0,10*ROW('Hygiene Data'!D115)))</f>
        <v/>
      </c>
      <c r="DS121" s="35" t="str">
        <f ca="true">+IF(OFFSET('Hygiene Data'!$D$13,0,10*ROW('Hygiene Data'!D115))="","",OFFSET('Hygiene Data'!$D$13,0,10*ROW('Hygiene Data'!D115)))</f>
        <v/>
      </c>
      <c r="DT121" s="35" t="str">
        <f ca="true">+IF(OFFSET('Hygiene Data'!$D$14,0,10*ROW('Hygiene Data'!D115))="","",OFFSET('Hygiene Data'!$D$14,0,10*ROW('Hygiene Data'!D115)))</f>
        <v/>
      </c>
      <c r="DU121" s="35" t="str">
        <f ca="true">+IF(OFFSET('Hygiene Data'!$E$12,0,10*ROW('Hygiene Data'!E115))="","",OFFSET('Hygiene Data'!$E$12,0,10*ROW('Hygiene Data'!E115)))</f>
        <v/>
      </c>
      <c r="DV121" s="35" t="str">
        <f ca="true">+IF(OFFSET('Hygiene Data'!$E$13,0,10*ROW('Hygiene Data'!E115))="","",OFFSET('Hygiene Data'!$E$13,0,10*ROW('Hygiene Data'!E115)))</f>
        <v/>
      </c>
      <c r="DW121" s="35" t="str">
        <f ca="true">+IF(OFFSET('Hygiene Data'!$E$14,0,10*ROW('Hygiene Data'!E115))="","",OFFSET('Hygiene Data'!$E$14,0,10*ROW('Hygiene Data'!E115)))</f>
        <v/>
      </c>
      <c r="DX121" s="35" t="str">
        <f ca="true">+IF(OFFSET('Hygiene Data'!$F$12,0,10*ROW('Hygiene Data'!F115))="","",OFFSET('Hygiene Data'!$F$12,0,10*ROW('Hygiene Data'!F115)))</f>
        <v/>
      </c>
      <c r="DY121" s="35" t="str">
        <f ca="true">+IF(OFFSET('Hygiene Data'!$F$13,0,10*ROW('Hygiene Data'!F115))="","",OFFSET('Hygiene Data'!$F$13,0,10*ROW('Hygiene Data'!F115)))</f>
        <v/>
      </c>
      <c r="DZ121" s="35" t="str">
        <f ca="true">+IF(OFFSET('Hygiene Data'!$F$14,0,10*ROW('Hygiene Data'!F115))="","",OFFSET('Hygiene Data'!$F$14,0,10*ROW('Hygiene Data'!F115)))</f>
        <v/>
      </c>
      <c r="EA121" s="35" t="str">
        <f ca="true">+IF(OFFSET('Hygiene Data'!$G$12,0,10*ROW('Hygiene Data'!G115))="","",OFFSET('Hygiene Data'!$G$12,0,10*ROW('Hygiene Data'!G115)))</f>
        <v/>
      </c>
      <c r="EB121" s="35" t="str">
        <f ca="true">+IF(OFFSET('Hygiene Data'!$G$13,0,10*ROW('Hygiene Data'!G115))="","",OFFSET('Hygiene Data'!$G$13,0,10*ROW('Hygiene Data'!G115)))</f>
        <v/>
      </c>
      <c r="EC121" s="35" t="str">
        <f ca="true">+IF(OFFSET('Hygiene Data'!$G$14,0,10*ROW('Hygiene Data'!G115))="","",OFFSET('Hygiene Data'!$G$14,0,10*ROW('Hygiene Data'!G115)))</f>
        <v/>
      </c>
      <c r="ED121" s="35" t="str">
        <f ca="true">+IF(OFFSET('Hygiene Data'!$H$12,0,10*ROW('Hygiene Data'!H115))="","",OFFSET('Hygiene Data'!$H$12,0,10*ROW('Hygiene Data'!H115)))</f>
        <v/>
      </c>
      <c r="EE121" s="35" t="str">
        <f ca="true">+IF(OFFSET('Hygiene Data'!$H$13,0,10*ROW('Hygiene Data'!H115))="","",OFFSET('Hygiene Data'!$H$13,0,10*ROW('Hygiene Data'!H115)))</f>
        <v/>
      </c>
      <c r="EF121" s="35" t="str">
        <f ca="true">+IF(OFFSET('Hygiene Data'!$H$14,0,10*ROW('Hygiene Data'!H115))="","",OFFSET('Hygiene Data'!$H$14,0,10*ROW('Hygiene Data'!H115)))</f>
        <v/>
      </c>
    </row>
    <row r="122" x14ac:dyDescent="0.2">
      <c r="A122" s="58" t="str">
        <f ca="true">+IF(OFFSET('Water Data'!$B$1,0,10*ROW('Water Data'!B119))="","",OFFSET('Water Data'!$B$1,0,10*ROW('Water Data'!B119)))</f>
        <v/>
      </c>
      <c r="B122" s="58" t="str">
        <f ca="true">+IF(OFFSET('Water Data'!$A$3,0,10*ROW('Water Data'!A119))="","",OFFSET('Water Data'!$A$3,0,10*ROW('Water Data'!A119)))</f>
        <v/>
      </c>
      <c r="C122" s="58" t="str">
        <f ca="true">+IF(OFFSET('Water Data'!$C$3,0,10*ROW('Water Data'!C119))="","",OFFSET('Water Data'!$C$3,0,10*ROW('Water Data'!C119)))</f>
        <v/>
      </c>
      <c r="D122" s="247"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7"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7"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7"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7"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7"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7"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7"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7"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7"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7"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7"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7"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7"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7"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7"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7"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7"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8"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8"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8"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8"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8"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8"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8"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8"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8"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8"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8"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8"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8"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8"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8"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8"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8"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8"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8"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8"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8"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8"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8"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8"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8"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8"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8"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8"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8"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8"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9"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9"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9"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9"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9"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9"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9"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9"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9"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9"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9"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9"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9"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9"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9"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9"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9"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9"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5" t="str">
        <f ca="true">+IF(OFFSET('Water Data'!$C$28,0,10*ROW('Water Data'!C116))="","",OFFSET('Water Data'!$C$28,0,10*ROW('Water Data'!C116)))</f>
        <v/>
      </c>
      <c r="BT122" s="35" t="str">
        <f ca="true">+IF(OFFSET('Water Data'!$C$29,0,10*ROW('Water Data'!C116))="","",OFFSET('Water Data'!$C$29,0,10*ROW('Water Data'!C116)))</f>
        <v/>
      </c>
      <c r="BU122" s="35" t="str">
        <f ca="true">+IF(OFFSET('Water Data'!$C$30,0,10*ROW('Water Data'!C116))="","",OFFSET('Water Data'!$C$30,0,10*ROW('Water Data'!C116)))</f>
        <v/>
      </c>
      <c r="BV122" s="35" t="str">
        <f ca="true">+IF(OFFSET('Water Data'!$D$28,0,10*ROW('Water Data'!D116))="","",OFFSET('Water Data'!$D$28,0,10*ROW('Water Data'!D116)))</f>
        <v/>
      </c>
      <c r="BW122" s="35" t="str">
        <f ca="true">+IF(OFFSET('Water Data'!$D$29,0,10*ROW('Water Data'!D116))="","",OFFSET('Water Data'!$D$29,0,10*ROW('Water Data'!D116)))</f>
        <v/>
      </c>
      <c r="BX122" s="35" t="str">
        <f ca="true">+IF(OFFSET('Water Data'!$D$30,0,10*ROW('Water Data'!D116))="","",OFFSET('Water Data'!$D$30,0,10*ROW('Water Data'!D116)))</f>
        <v/>
      </c>
      <c r="BY122" s="35" t="str">
        <f ca="true">+IF(OFFSET('Water Data'!$E$28,0,10*ROW('Water Data'!E116))="","",OFFSET('Water Data'!$E$28,0,10*ROW('Water Data'!E116)))</f>
        <v/>
      </c>
      <c r="BZ122" s="35" t="str">
        <f ca="true">+IF(OFFSET('Water Data'!$E$29,0,10*ROW('Water Data'!E116))="","",OFFSET('Water Data'!$E$29,0,10*ROW('Water Data'!E116)))</f>
        <v/>
      </c>
      <c r="CA122" s="35" t="str">
        <f ca="true">+IF(OFFSET('Water Data'!$E$30,0,10*ROW('Water Data'!E116))="","",OFFSET('Water Data'!$E$30,0,10*ROW('Water Data'!E116)))</f>
        <v/>
      </c>
      <c r="CB122" s="35" t="str">
        <f ca="true">+IF(OFFSET('Water Data'!$F$28,0,10*ROW('Water Data'!F116))="","",OFFSET('Water Data'!$F$28,0,10*ROW('Water Data'!F116)))</f>
        <v/>
      </c>
      <c r="CC122" s="35" t="str">
        <f ca="true">+IF(OFFSET('Water Data'!$F$29,0,10*ROW('Water Data'!F116))="","",OFFSET('Water Data'!$F$29,0,10*ROW('Water Data'!F116)))</f>
        <v/>
      </c>
      <c r="CD122" s="35" t="str">
        <f ca="true">+IF(OFFSET('Water Data'!$F$30,0,10*ROW('Water Data'!F116))="","",OFFSET('Water Data'!$F$30,0,10*ROW('Water Data'!F116)))</f>
        <v/>
      </c>
      <c r="CE122" s="35" t="str">
        <f ca="true">+IF(OFFSET('Water Data'!$G$28,0,10*ROW('Water Data'!G116))="","",OFFSET('Water Data'!$G$28,0,10*ROW('Water Data'!G116)))</f>
        <v/>
      </c>
      <c r="CF122" s="35" t="str">
        <f ca="true">+IF(OFFSET('Water Data'!$G$29,0,10*ROW('Water Data'!G116))="","",OFFSET('Water Data'!$G$29,0,10*ROW('Water Data'!G116)))</f>
        <v/>
      </c>
      <c r="CG122" s="35" t="str">
        <f ca="true">+IF(OFFSET('Water Data'!$G$30,0,10*ROW('Water Data'!G116))="","",OFFSET('Water Data'!$G$30,0,10*ROW('Water Data'!G116)))</f>
        <v/>
      </c>
      <c r="CH122" s="35" t="str">
        <f ca="true">+IF(OFFSET('Water Data'!$H$28,0,10*ROW('Water Data'!H116))="","",OFFSET('Water Data'!$H$28,0,10*ROW('Water Data'!H116)))</f>
        <v/>
      </c>
      <c r="CI122" s="35" t="str">
        <f ca="true">+IF(OFFSET('Water Data'!$H$29,0,10*ROW('Water Data'!H116))="","",OFFSET('Water Data'!$H$29,0,10*ROW('Water Data'!H116)))</f>
        <v/>
      </c>
      <c r="CJ122" s="35" t="str">
        <f ca="true">+IF(OFFSET('Water Data'!$H$30,0,10*ROW('Water Data'!H116))="","",OFFSET('Water Data'!$H$30,0,10*ROW('Water Data'!H116)))</f>
        <v/>
      </c>
      <c r="CK122" s="35" t="str">
        <f ca="true">+IF(OFFSET('Sanitation Data'!$C$29,0,10*ROW('Sanitation Data'!C116))="","",OFFSET('Sanitation Data'!$C$29,0,10*ROW('Sanitation Data'!C116)))</f>
        <v/>
      </c>
      <c r="CL122" s="35" t="str">
        <f ca="true">+IF(OFFSET('Sanitation Data'!$C$30,0,10*ROW('Sanitation Data'!C116))="","",OFFSET('Sanitation Data'!$C$30,0,10*ROW('Sanitation Data'!C116)))</f>
        <v/>
      </c>
      <c r="CM122" s="35" t="str">
        <f ca="true">+IF(OFFSET('Sanitation Data'!$C$31,0,10*ROW('Sanitation Data'!C116))="","",OFFSET('Sanitation Data'!$C$31,0,10*ROW('Sanitation Data'!C116)))</f>
        <v/>
      </c>
      <c r="CN122" s="35" t="str">
        <f ca="true">+IF(OFFSET('Sanitation Data'!$C$32,0,10*ROW('Sanitation Data'!C116))="","",OFFSET('Sanitation Data'!$C$32,0,10*ROW('Sanitation Data'!C116)))</f>
        <v/>
      </c>
      <c r="CO122" s="35" t="str">
        <f ca="true">+IF(OFFSET('Sanitation Data'!$C$33,0,10*ROW('Sanitation Data'!C116))="","",OFFSET('Sanitation Data'!$C$33,0,10*ROW('Sanitation Data'!C116)))</f>
        <v/>
      </c>
      <c r="CP122" s="35" t="str">
        <f ca="true">+IF(OFFSET('Sanitation Data'!$D$29,0,10*ROW('Sanitation Data'!D116))="","",OFFSET('Sanitation Data'!$D$29,0,10*ROW('Sanitation Data'!D116)))</f>
        <v/>
      </c>
      <c r="CQ122" s="35" t="str">
        <f ca="true">+IF(OFFSET('Sanitation Data'!$D$30,0,10*ROW('Sanitation Data'!D116))="","",OFFSET('Sanitation Data'!$D$30,0,10*ROW('Sanitation Data'!D116)))</f>
        <v/>
      </c>
      <c r="CR122" s="35" t="str">
        <f ca="true">+IF(OFFSET('Sanitation Data'!$D$31,0,10*ROW('Sanitation Data'!D116))="","",OFFSET('Sanitation Data'!$D$31,0,10*ROW('Sanitation Data'!D116)))</f>
        <v/>
      </c>
      <c r="CS122" s="35" t="str">
        <f ca="true">+IF(OFFSET('Sanitation Data'!$D$32,0,10*ROW('Sanitation Data'!D116))="","",OFFSET('Sanitation Data'!$D$32,0,10*ROW('Sanitation Data'!D116)))</f>
        <v/>
      </c>
      <c r="CT122" s="35" t="str">
        <f ca="true">+IF(OFFSET('Sanitation Data'!$D$33,0,10*ROW('Sanitation Data'!D116))="","",OFFSET('Sanitation Data'!$D$33,0,10*ROW('Sanitation Data'!D116)))</f>
        <v/>
      </c>
      <c r="CU122" s="35" t="str">
        <f ca="true">+IF(OFFSET('Sanitation Data'!$E$29,0,10*ROW('Sanitation Data'!E116))="","",OFFSET('Sanitation Data'!$E$29,0,10*ROW('Sanitation Data'!E116)))</f>
        <v/>
      </c>
      <c r="CV122" s="35" t="str">
        <f ca="true">+IF(OFFSET('Sanitation Data'!$E$30,0,10*ROW('Sanitation Data'!E116))="","",OFFSET('Sanitation Data'!$E$30,0,10*ROW('Sanitation Data'!E116)))</f>
        <v/>
      </c>
      <c r="CW122" s="35" t="str">
        <f ca="true">+IF(OFFSET('Sanitation Data'!$E$31,0,10*ROW('Sanitation Data'!E116))="","",OFFSET('Sanitation Data'!$E$31,0,10*ROW('Sanitation Data'!E116)))</f>
        <v/>
      </c>
      <c r="CX122" s="35" t="str">
        <f ca="true">+IF(OFFSET('Sanitation Data'!$E$32,0,10*ROW('Sanitation Data'!E116))="","",OFFSET('Sanitation Data'!$E$32,0,10*ROW('Sanitation Data'!E116)))</f>
        <v/>
      </c>
      <c r="CY122" s="35" t="str">
        <f ca="true">+IF(OFFSET('Sanitation Data'!$E$33,0,10*ROW('Sanitation Data'!E116))="","",OFFSET('Sanitation Data'!$E$33,0,10*ROW('Sanitation Data'!E116)))</f>
        <v/>
      </c>
      <c r="CZ122" s="35" t="str">
        <f ca="true">+IF(OFFSET('Sanitation Data'!$F$29,0,10*ROW('Sanitation Data'!F116))="","",OFFSET('Sanitation Data'!$F$29,0,10*ROW('Sanitation Data'!F116)))</f>
        <v/>
      </c>
      <c r="DA122" s="35" t="str">
        <f ca="true">+IF(OFFSET('Sanitation Data'!$F$30,0,10*ROW('Sanitation Data'!F116))="","",OFFSET('Sanitation Data'!$F$30,0,10*ROW('Sanitation Data'!F116)))</f>
        <v/>
      </c>
      <c r="DB122" s="35" t="str">
        <f ca="true">+IF(OFFSET('Sanitation Data'!$F$31,0,10*ROW('Sanitation Data'!F116))="","",OFFSET('Sanitation Data'!$F$31,0,10*ROW('Sanitation Data'!F116)))</f>
        <v/>
      </c>
      <c r="DC122" s="35" t="str">
        <f ca="true">+IF(OFFSET('Sanitation Data'!$F$32,0,10*ROW('Sanitation Data'!F116))="","",OFFSET('Sanitation Data'!$F$32,0,10*ROW('Sanitation Data'!F116)))</f>
        <v/>
      </c>
      <c r="DD122" s="35" t="str">
        <f ca="true">+IF(OFFSET('Sanitation Data'!$F$33,0,10*ROW('Sanitation Data'!F116))="","",OFFSET('Sanitation Data'!$F$33,0,10*ROW('Sanitation Data'!F116)))</f>
        <v/>
      </c>
      <c r="DE122" s="35" t="str">
        <f ca="true">+IF(OFFSET('Sanitation Data'!$G$29,0,10*ROW('Sanitation Data'!G116))="","",OFFSET('Sanitation Data'!$G$29,0,10*ROW('Sanitation Data'!G116)))</f>
        <v/>
      </c>
      <c r="DF122" s="35" t="str">
        <f ca="true">+IF(OFFSET('Sanitation Data'!$G$30,0,10*ROW('Sanitation Data'!G116))="","",OFFSET('Sanitation Data'!$G$30,0,10*ROW('Sanitation Data'!G116)))</f>
        <v/>
      </c>
      <c r="DG122" s="35" t="str">
        <f ca="true">+IF(OFFSET('Sanitation Data'!$G$31,0,10*ROW('Sanitation Data'!G116))="","",OFFSET('Sanitation Data'!$G$31,0,10*ROW('Sanitation Data'!G116)))</f>
        <v/>
      </c>
      <c r="DH122" s="35" t="str">
        <f ca="true">+IF(OFFSET('Sanitation Data'!$G$32,0,10*ROW('Sanitation Data'!G116))="","",OFFSET('Sanitation Data'!$G$32,0,10*ROW('Sanitation Data'!G116)))</f>
        <v/>
      </c>
      <c r="DI122" s="35" t="str">
        <f ca="true">+IF(OFFSET('Sanitation Data'!$G$33,0,10*ROW('Sanitation Data'!G116))="","",OFFSET('Sanitation Data'!$G$33,0,10*ROW('Sanitation Data'!G116)))</f>
        <v/>
      </c>
      <c r="DJ122" s="35" t="str">
        <f ca="true">+IF(OFFSET('Sanitation Data'!$H$29,0,10*ROW('Sanitation Data'!H116))="","",OFFSET('Sanitation Data'!$H$29,0,10*ROW('Sanitation Data'!H116)))</f>
        <v/>
      </c>
      <c r="DK122" s="35" t="str">
        <f ca="true">+IF(OFFSET('Sanitation Data'!$H$30,0,10*ROW('Sanitation Data'!H116))="","",OFFSET('Sanitation Data'!$H$30,0,10*ROW('Sanitation Data'!H116)))</f>
        <v/>
      </c>
      <c r="DL122" s="35" t="str">
        <f ca="true">+IF(OFFSET('Sanitation Data'!$H$31,0,10*ROW('Sanitation Data'!H116))="","",OFFSET('Sanitation Data'!$H$31,0,10*ROW('Sanitation Data'!H116)))</f>
        <v/>
      </c>
      <c r="DM122" s="35" t="str">
        <f ca="true">+IF(OFFSET('Sanitation Data'!$H$32,0,10*ROW('Sanitation Data'!H116))="","",OFFSET('Sanitation Data'!$H$32,0,10*ROW('Sanitation Data'!H116)))</f>
        <v/>
      </c>
      <c r="DN122" s="35" t="str">
        <f ca="true">+IF(OFFSET('Sanitation Data'!$H$33,0,10*ROW('Sanitation Data'!H116))="","",OFFSET('Sanitation Data'!$H$33,0,10*ROW('Sanitation Data'!H116)))</f>
        <v/>
      </c>
      <c r="DO122" s="35" t="str">
        <f ca="true">+IF(OFFSET('Hygiene Data'!$C$12,0,10*ROW('Hygiene Data'!C116))="","",OFFSET('Hygiene Data'!$C$12,0,10*ROW('Hygiene Data'!C116)))</f>
        <v/>
      </c>
      <c r="DP122" s="35" t="str">
        <f ca="true">+IF(OFFSET('Hygiene Data'!$C$13,0,10*ROW('Hygiene Data'!C116))="","",OFFSET('Hygiene Data'!$C$13,0,10*ROW('Hygiene Data'!C116)))</f>
        <v/>
      </c>
      <c r="DQ122" s="35" t="str">
        <f ca="true">+IF(OFFSET('Hygiene Data'!$C$14,0,10*ROW('Hygiene Data'!C116))="","",OFFSET('Hygiene Data'!$C$14,0,10*ROW('Hygiene Data'!C116)))</f>
        <v/>
      </c>
      <c r="DR122" s="35" t="str">
        <f ca="true">+IF(OFFSET('Hygiene Data'!$D$12,0,10*ROW('Hygiene Data'!D116))="","",OFFSET('Hygiene Data'!$D$12,0,10*ROW('Hygiene Data'!D116)))</f>
        <v/>
      </c>
      <c r="DS122" s="35" t="str">
        <f ca="true">+IF(OFFSET('Hygiene Data'!$D$13,0,10*ROW('Hygiene Data'!D116))="","",OFFSET('Hygiene Data'!$D$13,0,10*ROW('Hygiene Data'!D116)))</f>
        <v/>
      </c>
      <c r="DT122" s="35" t="str">
        <f ca="true">+IF(OFFSET('Hygiene Data'!$D$14,0,10*ROW('Hygiene Data'!D116))="","",OFFSET('Hygiene Data'!$D$14,0,10*ROW('Hygiene Data'!D116)))</f>
        <v/>
      </c>
      <c r="DU122" s="35" t="str">
        <f ca="true">+IF(OFFSET('Hygiene Data'!$E$12,0,10*ROW('Hygiene Data'!E116))="","",OFFSET('Hygiene Data'!$E$12,0,10*ROW('Hygiene Data'!E116)))</f>
        <v/>
      </c>
      <c r="DV122" s="35" t="str">
        <f ca="true">+IF(OFFSET('Hygiene Data'!$E$13,0,10*ROW('Hygiene Data'!E116))="","",OFFSET('Hygiene Data'!$E$13,0,10*ROW('Hygiene Data'!E116)))</f>
        <v/>
      </c>
      <c r="DW122" s="35" t="str">
        <f ca="true">+IF(OFFSET('Hygiene Data'!$E$14,0,10*ROW('Hygiene Data'!E116))="","",OFFSET('Hygiene Data'!$E$14,0,10*ROW('Hygiene Data'!E116)))</f>
        <v/>
      </c>
      <c r="DX122" s="35" t="str">
        <f ca="true">+IF(OFFSET('Hygiene Data'!$F$12,0,10*ROW('Hygiene Data'!F116))="","",OFFSET('Hygiene Data'!$F$12,0,10*ROW('Hygiene Data'!F116)))</f>
        <v/>
      </c>
      <c r="DY122" s="35" t="str">
        <f ca="true">+IF(OFFSET('Hygiene Data'!$F$13,0,10*ROW('Hygiene Data'!F116))="","",OFFSET('Hygiene Data'!$F$13,0,10*ROW('Hygiene Data'!F116)))</f>
        <v/>
      </c>
      <c r="DZ122" s="35" t="str">
        <f ca="true">+IF(OFFSET('Hygiene Data'!$F$14,0,10*ROW('Hygiene Data'!F116))="","",OFFSET('Hygiene Data'!$F$14,0,10*ROW('Hygiene Data'!F116)))</f>
        <v/>
      </c>
      <c r="EA122" s="35" t="str">
        <f ca="true">+IF(OFFSET('Hygiene Data'!$G$12,0,10*ROW('Hygiene Data'!G116))="","",OFFSET('Hygiene Data'!$G$12,0,10*ROW('Hygiene Data'!G116)))</f>
        <v/>
      </c>
      <c r="EB122" s="35" t="str">
        <f ca="true">+IF(OFFSET('Hygiene Data'!$G$13,0,10*ROW('Hygiene Data'!G116))="","",OFFSET('Hygiene Data'!$G$13,0,10*ROW('Hygiene Data'!G116)))</f>
        <v/>
      </c>
      <c r="EC122" s="35" t="str">
        <f ca="true">+IF(OFFSET('Hygiene Data'!$G$14,0,10*ROW('Hygiene Data'!G116))="","",OFFSET('Hygiene Data'!$G$14,0,10*ROW('Hygiene Data'!G116)))</f>
        <v/>
      </c>
      <c r="ED122" s="35" t="str">
        <f ca="true">+IF(OFFSET('Hygiene Data'!$H$12,0,10*ROW('Hygiene Data'!H116))="","",OFFSET('Hygiene Data'!$H$12,0,10*ROW('Hygiene Data'!H116)))</f>
        <v/>
      </c>
      <c r="EE122" s="35" t="str">
        <f ca="true">+IF(OFFSET('Hygiene Data'!$H$13,0,10*ROW('Hygiene Data'!H116))="","",OFFSET('Hygiene Data'!$H$13,0,10*ROW('Hygiene Data'!H116)))</f>
        <v/>
      </c>
      <c r="EF122" s="35" t="str">
        <f ca="true">+IF(OFFSET('Hygiene Data'!$H$14,0,10*ROW('Hygiene Data'!H116))="","",OFFSET('Hygiene Data'!$H$14,0,10*ROW('Hygiene Data'!H116)))</f>
        <v/>
      </c>
    </row>
    <row r="123" x14ac:dyDescent="0.2">
      <c r="A123" s="58" t="str">
        <f ca="true">+IF(OFFSET('Water Data'!$B$1,0,10*ROW('Water Data'!B120))="","",OFFSET('Water Data'!$B$1,0,10*ROW('Water Data'!B120)))</f>
        <v/>
      </c>
      <c r="B123" s="58" t="str">
        <f ca="true">+IF(OFFSET('Water Data'!$A$3,0,10*ROW('Water Data'!A120))="","",OFFSET('Water Data'!$A$3,0,10*ROW('Water Data'!A120)))</f>
        <v/>
      </c>
      <c r="C123" s="58" t="str">
        <f ca="true">+IF(OFFSET('Water Data'!$C$3,0,10*ROW('Water Data'!C120))="","",OFFSET('Water Data'!$C$3,0,10*ROW('Water Data'!C120)))</f>
        <v/>
      </c>
      <c r="D123" s="247"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7"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7"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7"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7"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7"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7"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7"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7"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7"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7"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7"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7"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7"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7"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7"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7"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7"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8"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8"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8"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8"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8"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8"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8"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8"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8"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8"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8"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8"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8"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8"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8"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8"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8"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8"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8"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8"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8"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8"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8"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8"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8"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8"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8"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8"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8"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8"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9"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9"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9"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9"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9"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9"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9"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9"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9"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9"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9"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9"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9"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9"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9"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9"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9"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9"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5" t="str">
        <f ca="true">+IF(OFFSET('Water Data'!$C$28,0,10*ROW('Water Data'!C117))="","",OFFSET('Water Data'!$C$28,0,10*ROW('Water Data'!C117)))</f>
        <v/>
      </c>
      <c r="BT123" s="35" t="str">
        <f ca="true">+IF(OFFSET('Water Data'!$C$29,0,10*ROW('Water Data'!C117))="","",OFFSET('Water Data'!$C$29,0,10*ROW('Water Data'!C117)))</f>
        <v/>
      </c>
      <c r="BU123" s="35" t="str">
        <f ca="true">+IF(OFFSET('Water Data'!$C$30,0,10*ROW('Water Data'!C117))="","",OFFSET('Water Data'!$C$30,0,10*ROW('Water Data'!C117)))</f>
        <v/>
      </c>
      <c r="BV123" s="35" t="str">
        <f ca="true">+IF(OFFSET('Water Data'!$D$28,0,10*ROW('Water Data'!D117))="","",OFFSET('Water Data'!$D$28,0,10*ROW('Water Data'!D117)))</f>
        <v/>
      </c>
      <c r="BW123" s="35" t="str">
        <f ca="true">+IF(OFFSET('Water Data'!$D$29,0,10*ROW('Water Data'!D117))="","",OFFSET('Water Data'!$D$29,0,10*ROW('Water Data'!D117)))</f>
        <v/>
      </c>
      <c r="BX123" s="35" t="str">
        <f ca="true">+IF(OFFSET('Water Data'!$D$30,0,10*ROW('Water Data'!D117))="","",OFFSET('Water Data'!$D$30,0,10*ROW('Water Data'!D117)))</f>
        <v/>
      </c>
      <c r="BY123" s="35" t="str">
        <f ca="true">+IF(OFFSET('Water Data'!$E$28,0,10*ROW('Water Data'!E117))="","",OFFSET('Water Data'!$E$28,0,10*ROW('Water Data'!E117)))</f>
        <v/>
      </c>
      <c r="BZ123" s="35" t="str">
        <f ca="true">+IF(OFFSET('Water Data'!$E$29,0,10*ROW('Water Data'!E117))="","",OFFSET('Water Data'!$E$29,0,10*ROW('Water Data'!E117)))</f>
        <v/>
      </c>
      <c r="CA123" s="35" t="str">
        <f ca="true">+IF(OFFSET('Water Data'!$E$30,0,10*ROW('Water Data'!E117))="","",OFFSET('Water Data'!$E$30,0,10*ROW('Water Data'!E117)))</f>
        <v/>
      </c>
      <c r="CB123" s="35" t="str">
        <f ca="true">+IF(OFFSET('Water Data'!$F$28,0,10*ROW('Water Data'!F117))="","",OFFSET('Water Data'!$F$28,0,10*ROW('Water Data'!F117)))</f>
        <v/>
      </c>
      <c r="CC123" s="35" t="str">
        <f ca="true">+IF(OFFSET('Water Data'!$F$29,0,10*ROW('Water Data'!F117))="","",OFFSET('Water Data'!$F$29,0,10*ROW('Water Data'!F117)))</f>
        <v/>
      </c>
      <c r="CD123" s="35" t="str">
        <f ca="true">+IF(OFFSET('Water Data'!$F$30,0,10*ROW('Water Data'!F117))="","",OFFSET('Water Data'!$F$30,0,10*ROW('Water Data'!F117)))</f>
        <v/>
      </c>
      <c r="CE123" s="35" t="str">
        <f ca="true">+IF(OFFSET('Water Data'!$G$28,0,10*ROW('Water Data'!G117))="","",OFFSET('Water Data'!$G$28,0,10*ROW('Water Data'!G117)))</f>
        <v/>
      </c>
      <c r="CF123" s="35" t="str">
        <f ca="true">+IF(OFFSET('Water Data'!$G$29,0,10*ROW('Water Data'!G117))="","",OFFSET('Water Data'!$G$29,0,10*ROW('Water Data'!G117)))</f>
        <v/>
      </c>
      <c r="CG123" s="35" t="str">
        <f ca="true">+IF(OFFSET('Water Data'!$G$30,0,10*ROW('Water Data'!G117))="","",OFFSET('Water Data'!$G$30,0,10*ROW('Water Data'!G117)))</f>
        <v/>
      </c>
      <c r="CH123" s="35" t="str">
        <f ca="true">+IF(OFFSET('Water Data'!$H$28,0,10*ROW('Water Data'!H117))="","",OFFSET('Water Data'!$H$28,0,10*ROW('Water Data'!H117)))</f>
        <v/>
      </c>
      <c r="CI123" s="35" t="str">
        <f ca="true">+IF(OFFSET('Water Data'!$H$29,0,10*ROW('Water Data'!H117))="","",OFFSET('Water Data'!$H$29,0,10*ROW('Water Data'!H117)))</f>
        <v/>
      </c>
      <c r="CJ123" s="35" t="str">
        <f ca="true">+IF(OFFSET('Water Data'!$H$30,0,10*ROW('Water Data'!H117))="","",OFFSET('Water Data'!$H$30,0,10*ROW('Water Data'!H117)))</f>
        <v/>
      </c>
      <c r="CK123" s="35" t="str">
        <f ca="true">+IF(OFFSET('Sanitation Data'!$C$29,0,10*ROW('Sanitation Data'!C117))="","",OFFSET('Sanitation Data'!$C$29,0,10*ROW('Sanitation Data'!C117)))</f>
        <v/>
      </c>
      <c r="CL123" s="35" t="str">
        <f ca="true">+IF(OFFSET('Sanitation Data'!$C$30,0,10*ROW('Sanitation Data'!C117))="","",OFFSET('Sanitation Data'!$C$30,0,10*ROW('Sanitation Data'!C117)))</f>
        <v/>
      </c>
      <c r="CM123" s="35" t="str">
        <f ca="true">+IF(OFFSET('Sanitation Data'!$C$31,0,10*ROW('Sanitation Data'!C117))="","",OFFSET('Sanitation Data'!$C$31,0,10*ROW('Sanitation Data'!C117)))</f>
        <v/>
      </c>
      <c r="CN123" s="35" t="str">
        <f ca="true">+IF(OFFSET('Sanitation Data'!$C$32,0,10*ROW('Sanitation Data'!C117))="","",OFFSET('Sanitation Data'!$C$32,0,10*ROW('Sanitation Data'!C117)))</f>
        <v/>
      </c>
      <c r="CO123" s="35" t="str">
        <f ca="true">+IF(OFFSET('Sanitation Data'!$C$33,0,10*ROW('Sanitation Data'!C117))="","",OFFSET('Sanitation Data'!$C$33,0,10*ROW('Sanitation Data'!C117)))</f>
        <v/>
      </c>
      <c r="CP123" s="35" t="str">
        <f ca="true">+IF(OFFSET('Sanitation Data'!$D$29,0,10*ROW('Sanitation Data'!D117))="","",OFFSET('Sanitation Data'!$D$29,0,10*ROW('Sanitation Data'!D117)))</f>
        <v/>
      </c>
      <c r="CQ123" s="35" t="str">
        <f ca="true">+IF(OFFSET('Sanitation Data'!$D$30,0,10*ROW('Sanitation Data'!D117))="","",OFFSET('Sanitation Data'!$D$30,0,10*ROW('Sanitation Data'!D117)))</f>
        <v/>
      </c>
      <c r="CR123" s="35" t="str">
        <f ca="true">+IF(OFFSET('Sanitation Data'!$D$31,0,10*ROW('Sanitation Data'!D117))="","",OFFSET('Sanitation Data'!$D$31,0,10*ROW('Sanitation Data'!D117)))</f>
        <v/>
      </c>
      <c r="CS123" s="35" t="str">
        <f ca="true">+IF(OFFSET('Sanitation Data'!$D$32,0,10*ROW('Sanitation Data'!D117))="","",OFFSET('Sanitation Data'!$D$32,0,10*ROW('Sanitation Data'!D117)))</f>
        <v/>
      </c>
      <c r="CT123" s="35" t="str">
        <f ca="true">+IF(OFFSET('Sanitation Data'!$D$33,0,10*ROW('Sanitation Data'!D117))="","",OFFSET('Sanitation Data'!$D$33,0,10*ROW('Sanitation Data'!D117)))</f>
        <v/>
      </c>
      <c r="CU123" s="35" t="str">
        <f ca="true">+IF(OFFSET('Sanitation Data'!$E$29,0,10*ROW('Sanitation Data'!E117))="","",OFFSET('Sanitation Data'!$E$29,0,10*ROW('Sanitation Data'!E117)))</f>
        <v/>
      </c>
      <c r="CV123" s="35" t="str">
        <f ca="true">+IF(OFFSET('Sanitation Data'!$E$30,0,10*ROW('Sanitation Data'!E117))="","",OFFSET('Sanitation Data'!$E$30,0,10*ROW('Sanitation Data'!E117)))</f>
        <v/>
      </c>
      <c r="CW123" s="35" t="str">
        <f ca="true">+IF(OFFSET('Sanitation Data'!$E$31,0,10*ROW('Sanitation Data'!E117))="","",OFFSET('Sanitation Data'!$E$31,0,10*ROW('Sanitation Data'!E117)))</f>
        <v/>
      </c>
      <c r="CX123" s="35" t="str">
        <f ca="true">+IF(OFFSET('Sanitation Data'!$E$32,0,10*ROW('Sanitation Data'!E117))="","",OFFSET('Sanitation Data'!$E$32,0,10*ROW('Sanitation Data'!E117)))</f>
        <v/>
      </c>
      <c r="CY123" s="35" t="str">
        <f ca="true">+IF(OFFSET('Sanitation Data'!$E$33,0,10*ROW('Sanitation Data'!E117))="","",OFFSET('Sanitation Data'!$E$33,0,10*ROW('Sanitation Data'!E117)))</f>
        <v/>
      </c>
      <c r="CZ123" s="35" t="str">
        <f ca="true">+IF(OFFSET('Sanitation Data'!$F$29,0,10*ROW('Sanitation Data'!F117))="","",OFFSET('Sanitation Data'!$F$29,0,10*ROW('Sanitation Data'!F117)))</f>
        <v/>
      </c>
      <c r="DA123" s="35" t="str">
        <f ca="true">+IF(OFFSET('Sanitation Data'!$F$30,0,10*ROW('Sanitation Data'!F117))="","",OFFSET('Sanitation Data'!$F$30,0,10*ROW('Sanitation Data'!F117)))</f>
        <v/>
      </c>
      <c r="DB123" s="35" t="str">
        <f ca="true">+IF(OFFSET('Sanitation Data'!$F$31,0,10*ROW('Sanitation Data'!F117))="","",OFFSET('Sanitation Data'!$F$31,0,10*ROW('Sanitation Data'!F117)))</f>
        <v/>
      </c>
      <c r="DC123" s="35" t="str">
        <f ca="true">+IF(OFFSET('Sanitation Data'!$F$32,0,10*ROW('Sanitation Data'!F117))="","",OFFSET('Sanitation Data'!$F$32,0,10*ROW('Sanitation Data'!F117)))</f>
        <v/>
      </c>
      <c r="DD123" s="35" t="str">
        <f ca="true">+IF(OFFSET('Sanitation Data'!$F$33,0,10*ROW('Sanitation Data'!F117))="","",OFFSET('Sanitation Data'!$F$33,0,10*ROW('Sanitation Data'!F117)))</f>
        <v/>
      </c>
      <c r="DE123" s="35" t="str">
        <f ca="true">+IF(OFFSET('Sanitation Data'!$G$29,0,10*ROW('Sanitation Data'!G117))="","",OFFSET('Sanitation Data'!$G$29,0,10*ROW('Sanitation Data'!G117)))</f>
        <v/>
      </c>
      <c r="DF123" s="35" t="str">
        <f ca="true">+IF(OFFSET('Sanitation Data'!$G$30,0,10*ROW('Sanitation Data'!G117))="","",OFFSET('Sanitation Data'!$G$30,0,10*ROW('Sanitation Data'!G117)))</f>
        <v/>
      </c>
      <c r="DG123" s="35" t="str">
        <f ca="true">+IF(OFFSET('Sanitation Data'!$G$31,0,10*ROW('Sanitation Data'!G117))="","",OFFSET('Sanitation Data'!$G$31,0,10*ROW('Sanitation Data'!G117)))</f>
        <v/>
      </c>
      <c r="DH123" s="35" t="str">
        <f ca="true">+IF(OFFSET('Sanitation Data'!$G$32,0,10*ROW('Sanitation Data'!G117))="","",OFFSET('Sanitation Data'!$G$32,0,10*ROW('Sanitation Data'!G117)))</f>
        <v/>
      </c>
      <c r="DI123" s="35" t="str">
        <f ca="true">+IF(OFFSET('Sanitation Data'!$G$33,0,10*ROW('Sanitation Data'!G117))="","",OFFSET('Sanitation Data'!$G$33,0,10*ROW('Sanitation Data'!G117)))</f>
        <v/>
      </c>
      <c r="DJ123" s="35" t="str">
        <f ca="true">+IF(OFFSET('Sanitation Data'!$H$29,0,10*ROW('Sanitation Data'!H117))="","",OFFSET('Sanitation Data'!$H$29,0,10*ROW('Sanitation Data'!H117)))</f>
        <v/>
      </c>
      <c r="DK123" s="35" t="str">
        <f ca="true">+IF(OFFSET('Sanitation Data'!$H$30,0,10*ROW('Sanitation Data'!H117))="","",OFFSET('Sanitation Data'!$H$30,0,10*ROW('Sanitation Data'!H117)))</f>
        <v/>
      </c>
      <c r="DL123" s="35" t="str">
        <f ca="true">+IF(OFFSET('Sanitation Data'!$H$31,0,10*ROW('Sanitation Data'!H117))="","",OFFSET('Sanitation Data'!$H$31,0,10*ROW('Sanitation Data'!H117)))</f>
        <v/>
      </c>
      <c r="DM123" s="35" t="str">
        <f ca="true">+IF(OFFSET('Sanitation Data'!$H$32,0,10*ROW('Sanitation Data'!H117))="","",OFFSET('Sanitation Data'!$H$32,0,10*ROW('Sanitation Data'!H117)))</f>
        <v/>
      </c>
      <c r="DN123" s="35" t="str">
        <f ca="true">+IF(OFFSET('Sanitation Data'!$H$33,0,10*ROW('Sanitation Data'!H117))="","",OFFSET('Sanitation Data'!$H$33,0,10*ROW('Sanitation Data'!H117)))</f>
        <v/>
      </c>
      <c r="DO123" s="35" t="str">
        <f ca="true">+IF(OFFSET('Hygiene Data'!$C$12,0,10*ROW('Hygiene Data'!C117))="","",OFFSET('Hygiene Data'!$C$12,0,10*ROW('Hygiene Data'!C117)))</f>
        <v/>
      </c>
      <c r="DP123" s="35" t="str">
        <f ca="true">+IF(OFFSET('Hygiene Data'!$C$13,0,10*ROW('Hygiene Data'!C117))="","",OFFSET('Hygiene Data'!$C$13,0,10*ROW('Hygiene Data'!C117)))</f>
        <v/>
      </c>
      <c r="DQ123" s="35" t="str">
        <f ca="true">+IF(OFFSET('Hygiene Data'!$C$14,0,10*ROW('Hygiene Data'!C117))="","",OFFSET('Hygiene Data'!$C$14,0,10*ROW('Hygiene Data'!C117)))</f>
        <v/>
      </c>
      <c r="DR123" s="35" t="str">
        <f ca="true">+IF(OFFSET('Hygiene Data'!$D$12,0,10*ROW('Hygiene Data'!D117))="","",OFFSET('Hygiene Data'!$D$12,0,10*ROW('Hygiene Data'!D117)))</f>
        <v/>
      </c>
      <c r="DS123" s="35" t="str">
        <f ca="true">+IF(OFFSET('Hygiene Data'!$D$13,0,10*ROW('Hygiene Data'!D117))="","",OFFSET('Hygiene Data'!$D$13,0,10*ROW('Hygiene Data'!D117)))</f>
        <v/>
      </c>
      <c r="DT123" s="35" t="str">
        <f ca="true">+IF(OFFSET('Hygiene Data'!$D$14,0,10*ROW('Hygiene Data'!D117))="","",OFFSET('Hygiene Data'!$D$14,0,10*ROW('Hygiene Data'!D117)))</f>
        <v/>
      </c>
      <c r="DU123" s="35" t="str">
        <f ca="true">+IF(OFFSET('Hygiene Data'!$E$12,0,10*ROW('Hygiene Data'!E117))="","",OFFSET('Hygiene Data'!$E$12,0,10*ROW('Hygiene Data'!E117)))</f>
        <v/>
      </c>
      <c r="DV123" s="35" t="str">
        <f ca="true">+IF(OFFSET('Hygiene Data'!$E$13,0,10*ROW('Hygiene Data'!E117))="","",OFFSET('Hygiene Data'!$E$13,0,10*ROW('Hygiene Data'!E117)))</f>
        <v/>
      </c>
      <c r="DW123" s="35" t="str">
        <f ca="true">+IF(OFFSET('Hygiene Data'!$E$14,0,10*ROW('Hygiene Data'!E117))="","",OFFSET('Hygiene Data'!$E$14,0,10*ROW('Hygiene Data'!E117)))</f>
        <v/>
      </c>
      <c r="DX123" s="35" t="str">
        <f ca="true">+IF(OFFSET('Hygiene Data'!$F$12,0,10*ROW('Hygiene Data'!F117))="","",OFFSET('Hygiene Data'!$F$12,0,10*ROW('Hygiene Data'!F117)))</f>
        <v/>
      </c>
      <c r="DY123" s="35" t="str">
        <f ca="true">+IF(OFFSET('Hygiene Data'!$F$13,0,10*ROW('Hygiene Data'!F117))="","",OFFSET('Hygiene Data'!$F$13,0,10*ROW('Hygiene Data'!F117)))</f>
        <v/>
      </c>
      <c r="DZ123" s="35" t="str">
        <f ca="true">+IF(OFFSET('Hygiene Data'!$F$14,0,10*ROW('Hygiene Data'!F117))="","",OFFSET('Hygiene Data'!$F$14,0,10*ROW('Hygiene Data'!F117)))</f>
        <v/>
      </c>
      <c r="EA123" s="35" t="str">
        <f ca="true">+IF(OFFSET('Hygiene Data'!$G$12,0,10*ROW('Hygiene Data'!G117))="","",OFFSET('Hygiene Data'!$G$12,0,10*ROW('Hygiene Data'!G117)))</f>
        <v/>
      </c>
      <c r="EB123" s="35" t="str">
        <f ca="true">+IF(OFFSET('Hygiene Data'!$G$13,0,10*ROW('Hygiene Data'!G117))="","",OFFSET('Hygiene Data'!$G$13,0,10*ROW('Hygiene Data'!G117)))</f>
        <v/>
      </c>
      <c r="EC123" s="35" t="str">
        <f ca="true">+IF(OFFSET('Hygiene Data'!$G$14,0,10*ROW('Hygiene Data'!G117))="","",OFFSET('Hygiene Data'!$G$14,0,10*ROW('Hygiene Data'!G117)))</f>
        <v/>
      </c>
      <c r="ED123" s="35" t="str">
        <f ca="true">+IF(OFFSET('Hygiene Data'!$H$12,0,10*ROW('Hygiene Data'!H117))="","",OFFSET('Hygiene Data'!$H$12,0,10*ROW('Hygiene Data'!H117)))</f>
        <v/>
      </c>
      <c r="EE123" s="35" t="str">
        <f ca="true">+IF(OFFSET('Hygiene Data'!$H$13,0,10*ROW('Hygiene Data'!H117))="","",OFFSET('Hygiene Data'!$H$13,0,10*ROW('Hygiene Data'!H117)))</f>
        <v/>
      </c>
      <c r="EF123" s="35" t="str">
        <f ca="true">+IF(OFFSET('Hygiene Data'!$H$14,0,10*ROW('Hygiene Data'!H117))="","",OFFSET('Hygiene Data'!$H$14,0,10*ROW('Hygiene Data'!H117)))</f>
        <v/>
      </c>
    </row>
    <row r="124" x14ac:dyDescent="0.2">
      <c r="A124" s="58" t="str">
        <f ca="true">+IF(OFFSET('Water Data'!$B$1,0,10*ROW('Water Data'!B121))="","",OFFSET('Water Data'!$B$1,0,10*ROW('Water Data'!B121)))</f>
        <v/>
      </c>
      <c r="B124" s="58" t="str">
        <f ca="true">+IF(OFFSET('Water Data'!$A$3,0,10*ROW('Water Data'!A121))="","",OFFSET('Water Data'!$A$3,0,10*ROW('Water Data'!A121)))</f>
        <v/>
      </c>
      <c r="C124" s="58" t="str">
        <f ca="true">+IF(OFFSET('Water Data'!$C$3,0,10*ROW('Water Data'!C121))="","",OFFSET('Water Data'!$C$3,0,10*ROW('Water Data'!C121)))</f>
        <v/>
      </c>
      <c r="D124" s="247"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7"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7"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7"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7"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7"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7"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7"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7"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7"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7"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7"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7"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7"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7"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7"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7"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7"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8"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8"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8"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8"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8"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8"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8"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8"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8"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8"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8"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8"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8"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8"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8"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8"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8"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8"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8"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8"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8"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8"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8"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8"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8"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8"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8"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8"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8"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8"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9"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9"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9"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9"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9"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9"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9"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9"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9"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9"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9"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9"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9"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9"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9"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9"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9"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9"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5" t="str">
        <f ca="true">+IF(OFFSET('Water Data'!$C$28,0,10*ROW('Water Data'!C118))="","",OFFSET('Water Data'!$C$28,0,10*ROW('Water Data'!C118)))</f>
        <v/>
      </c>
      <c r="BT124" s="35" t="str">
        <f ca="true">+IF(OFFSET('Water Data'!$C$29,0,10*ROW('Water Data'!C118))="","",OFFSET('Water Data'!$C$29,0,10*ROW('Water Data'!C118)))</f>
        <v/>
      </c>
      <c r="BU124" s="35" t="str">
        <f ca="true">+IF(OFFSET('Water Data'!$C$30,0,10*ROW('Water Data'!C118))="","",OFFSET('Water Data'!$C$30,0,10*ROW('Water Data'!C118)))</f>
        <v/>
      </c>
      <c r="BV124" s="35" t="str">
        <f ca="true">+IF(OFFSET('Water Data'!$D$28,0,10*ROW('Water Data'!D118))="","",OFFSET('Water Data'!$D$28,0,10*ROW('Water Data'!D118)))</f>
        <v/>
      </c>
      <c r="BW124" s="35" t="str">
        <f ca="true">+IF(OFFSET('Water Data'!$D$29,0,10*ROW('Water Data'!D118))="","",OFFSET('Water Data'!$D$29,0,10*ROW('Water Data'!D118)))</f>
        <v/>
      </c>
      <c r="BX124" s="35" t="str">
        <f ca="true">+IF(OFFSET('Water Data'!$D$30,0,10*ROW('Water Data'!D118))="","",OFFSET('Water Data'!$D$30,0,10*ROW('Water Data'!D118)))</f>
        <v/>
      </c>
      <c r="BY124" s="35" t="str">
        <f ca="true">+IF(OFFSET('Water Data'!$E$28,0,10*ROW('Water Data'!E118))="","",OFFSET('Water Data'!$E$28,0,10*ROW('Water Data'!E118)))</f>
        <v/>
      </c>
      <c r="BZ124" s="35" t="str">
        <f ca="true">+IF(OFFSET('Water Data'!$E$29,0,10*ROW('Water Data'!E118))="","",OFFSET('Water Data'!$E$29,0,10*ROW('Water Data'!E118)))</f>
        <v/>
      </c>
      <c r="CA124" s="35" t="str">
        <f ca="true">+IF(OFFSET('Water Data'!$E$30,0,10*ROW('Water Data'!E118))="","",OFFSET('Water Data'!$E$30,0,10*ROW('Water Data'!E118)))</f>
        <v/>
      </c>
      <c r="CB124" s="35" t="str">
        <f ca="true">+IF(OFFSET('Water Data'!$F$28,0,10*ROW('Water Data'!F118))="","",OFFSET('Water Data'!$F$28,0,10*ROW('Water Data'!F118)))</f>
        <v/>
      </c>
      <c r="CC124" s="35" t="str">
        <f ca="true">+IF(OFFSET('Water Data'!$F$29,0,10*ROW('Water Data'!F118))="","",OFFSET('Water Data'!$F$29,0,10*ROW('Water Data'!F118)))</f>
        <v/>
      </c>
      <c r="CD124" s="35" t="str">
        <f ca="true">+IF(OFFSET('Water Data'!$F$30,0,10*ROW('Water Data'!F118))="","",OFFSET('Water Data'!$F$30,0,10*ROW('Water Data'!F118)))</f>
        <v/>
      </c>
      <c r="CE124" s="35" t="str">
        <f ca="true">+IF(OFFSET('Water Data'!$G$28,0,10*ROW('Water Data'!G118))="","",OFFSET('Water Data'!$G$28,0,10*ROW('Water Data'!G118)))</f>
        <v/>
      </c>
      <c r="CF124" s="35" t="str">
        <f ca="true">+IF(OFFSET('Water Data'!$G$29,0,10*ROW('Water Data'!G118))="","",OFFSET('Water Data'!$G$29,0,10*ROW('Water Data'!G118)))</f>
        <v/>
      </c>
      <c r="CG124" s="35" t="str">
        <f ca="true">+IF(OFFSET('Water Data'!$G$30,0,10*ROW('Water Data'!G118))="","",OFFSET('Water Data'!$G$30,0,10*ROW('Water Data'!G118)))</f>
        <v/>
      </c>
      <c r="CH124" s="35" t="str">
        <f ca="true">+IF(OFFSET('Water Data'!$H$28,0,10*ROW('Water Data'!H118))="","",OFFSET('Water Data'!$H$28,0,10*ROW('Water Data'!H118)))</f>
        <v/>
      </c>
      <c r="CI124" s="35" t="str">
        <f ca="true">+IF(OFFSET('Water Data'!$H$29,0,10*ROW('Water Data'!H118))="","",OFFSET('Water Data'!$H$29,0,10*ROW('Water Data'!H118)))</f>
        <v/>
      </c>
      <c r="CJ124" s="35" t="str">
        <f ca="true">+IF(OFFSET('Water Data'!$H$30,0,10*ROW('Water Data'!H118))="","",OFFSET('Water Data'!$H$30,0,10*ROW('Water Data'!H118)))</f>
        <v/>
      </c>
      <c r="CK124" s="35" t="str">
        <f ca="true">+IF(OFFSET('Sanitation Data'!$C$29,0,10*ROW('Sanitation Data'!C118))="","",OFFSET('Sanitation Data'!$C$29,0,10*ROW('Sanitation Data'!C118)))</f>
        <v/>
      </c>
      <c r="CL124" s="35" t="str">
        <f ca="true">+IF(OFFSET('Sanitation Data'!$C$30,0,10*ROW('Sanitation Data'!C118))="","",OFFSET('Sanitation Data'!$C$30,0,10*ROW('Sanitation Data'!C118)))</f>
        <v/>
      </c>
      <c r="CM124" s="35" t="str">
        <f ca="true">+IF(OFFSET('Sanitation Data'!$C$31,0,10*ROW('Sanitation Data'!C118))="","",OFFSET('Sanitation Data'!$C$31,0,10*ROW('Sanitation Data'!C118)))</f>
        <v/>
      </c>
      <c r="CN124" s="35" t="str">
        <f ca="true">+IF(OFFSET('Sanitation Data'!$C$32,0,10*ROW('Sanitation Data'!C118))="","",OFFSET('Sanitation Data'!$C$32,0,10*ROW('Sanitation Data'!C118)))</f>
        <v/>
      </c>
      <c r="CO124" s="35" t="str">
        <f ca="true">+IF(OFFSET('Sanitation Data'!$C$33,0,10*ROW('Sanitation Data'!C118))="","",OFFSET('Sanitation Data'!$C$33,0,10*ROW('Sanitation Data'!C118)))</f>
        <v/>
      </c>
      <c r="CP124" s="35" t="str">
        <f ca="true">+IF(OFFSET('Sanitation Data'!$D$29,0,10*ROW('Sanitation Data'!D118))="","",OFFSET('Sanitation Data'!$D$29,0,10*ROW('Sanitation Data'!D118)))</f>
        <v/>
      </c>
      <c r="CQ124" s="35" t="str">
        <f ca="true">+IF(OFFSET('Sanitation Data'!$D$30,0,10*ROW('Sanitation Data'!D118))="","",OFFSET('Sanitation Data'!$D$30,0,10*ROW('Sanitation Data'!D118)))</f>
        <v/>
      </c>
      <c r="CR124" s="35" t="str">
        <f ca="true">+IF(OFFSET('Sanitation Data'!$D$31,0,10*ROW('Sanitation Data'!D118))="","",OFFSET('Sanitation Data'!$D$31,0,10*ROW('Sanitation Data'!D118)))</f>
        <v/>
      </c>
      <c r="CS124" s="35" t="str">
        <f ca="true">+IF(OFFSET('Sanitation Data'!$D$32,0,10*ROW('Sanitation Data'!D118))="","",OFFSET('Sanitation Data'!$D$32,0,10*ROW('Sanitation Data'!D118)))</f>
        <v/>
      </c>
      <c r="CT124" s="35" t="str">
        <f ca="true">+IF(OFFSET('Sanitation Data'!$D$33,0,10*ROW('Sanitation Data'!D118))="","",OFFSET('Sanitation Data'!$D$33,0,10*ROW('Sanitation Data'!D118)))</f>
        <v/>
      </c>
      <c r="CU124" s="35" t="str">
        <f ca="true">+IF(OFFSET('Sanitation Data'!$E$29,0,10*ROW('Sanitation Data'!E118))="","",OFFSET('Sanitation Data'!$E$29,0,10*ROW('Sanitation Data'!E118)))</f>
        <v/>
      </c>
      <c r="CV124" s="35" t="str">
        <f ca="true">+IF(OFFSET('Sanitation Data'!$E$30,0,10*ROW('Sanitation Data'!E118))="","",OFFSET('Sanitation Data'!$E$30,0,10*ROW('Sanitation Data'!E118)))</f>
        <v/>
      </c>
      <c r="CW124" s="35" t="str">
        <f ca="true">+IF(OFFSET('Sanitation Data'!$E$31,0,10*ROW('Sanitation Data'!E118))="","",OFFSET('Sanitation Data'!$E$31,0,10*ROW('Sanitation Data'!E118)))</f>
        <v/>
      </c>
      <c r="CX124" s="35" t="str">
        <f ca="true">+IF(OFFSET('Sanitation Data'!$E$32,0,10*ROW('Sanitation Data'!E118))="","",OFFSET('Sanitation Data'!$E$32,0,10*ROW('Sanitation Data'!E118)))</f>
        <v/>
      </c>
      <c r="CY124" s="35" t="str">
        <f ca="true">+IF(OFFSET('Sanitation Data'!$E$33,0,10*ROW('Sanitation Data'!E118))="","",OFFSET('Sanitation Data'!$E$33,0,10*ROW('Sanitation Data'!E118)))</f>
        <v/>
      </c>
      <c r="CZ124" s="35" t="str">
        <f ca="true">+IF(OFFSET('Sanitation Data'!$F$29,0,10*ROW('Sanitation Data'!F118))="","",OFFSET('Sanitation Data'!$F$29,0,10*ROW('Sanitation Data'!F118)))</f>
        <v/>
      </c>
      <c r="DA124" s="35" t="str">
        <f ca="true">+IF(OFFSET('Sanitation Data'!$F$30,0,10*ROW('Sanitation Data'!F118))="","",OFFSET('Sanitation Data'!$F$30,0,10*ROW('Sanitation Data'!F118)))</f>
        <v/>
      </c>
      <c r="DB124" s="35" t="str">
        <f ca="true">+IF(OFFSET('Sanitation Data'!$F$31,0,10*ROW('Sanitation Data'!F118))="","",OFFSET('Sanitation Data'!$F$31,0,10*ROW('Sanitation Data'!F118)))</f>
        <v/>
      </c>
      <c r="DC124" s="35" t="str">
        <f ca="true">+IF(OFFSET('Sanitation Data'!$F$32,0,10*ROW('Sanitation Data'!F118))="","",OFFSET('Sanitation Data'!$F$32,0,10*ROW('Sanitation Data'!F118)))</f>
        <v/>
      </c>
      <c r="DD124" s="35" t="str">
        <f ca="true">+IF(OFFSET('Sanitation Data'!$F$33,0,10*ROW('Sanitation Data'!F118))="","",OFFSET('Sanitation Data'!$F$33,0,10*ROW('Sanitation Data'!F118)))</f>
        <v/>
      </c>
      <c r="DE124" s="35" t="str">
        <f ca="true">+IF(OFFSET('Sanitation Data'!$G$29,0,10*ROW('Sanitation Data'!G118))="","",OFFSET('Sanitation Data'!$G$29,0,10*ROW('Sanitation Data'!G118)))</f>
        <v/>
      </c>
      <c r="DF124" s="35" t="str">
        <f ca="true">+IF(OFFSET('Sanitation Data'!$G$30,0,10*ROW('Sanitation Data'!G118))="","",OFFSET('Sanitation Data'!$G$30,0,10*ROW('Sanitation Data'!G118)))</f>
        <v/>
      </c>
      <c r="DG124" s="35" t="str">
        <f ca="true">+IF(OFFSET('Sanitation Data'!$G$31,0,10*ROW('Sanitation Data'!G118))="","",OFFSET('Sanitation Data'!$G$31,0,10*ROW('Sanitation Data'!G118)))</f>
        <v/>
      </c>
      <c r="DH124" s="35" t="str">
        <f ca="true">+IF(OFFSET('Sanitation Data'!$G$32,0,10*ROW('Sanitation Data'!G118))="","",OFFSET('Sanitation Data'!$G$32,0,10*ROW('Sanitation Data'!G118)))</f>
        <v/>
      </c>
      <c r="DI124" s="35" t="str">
        <f ca="true">+IF(OFFSET('Sanitation Data'!$G$33,0,10*ROW('Sanitation Data'!G118))="","",OFFSET('Sanitation Data'!$G$33,0,10*ROW('Sanitation Data'!G118)))</f>
        <v/>
      </c>
      <c r="DJ124" s="35" t="str">
        <f ca="true">+IF(OFFSET('Sanitation Data'!$H$29,0,10*ROW('Sanitation Data'!H118))="","",OFFSET('Sanitation Data'!$H$29,0,10*ROW('Sanitation Data'!H118)))</f>
        <v/>
      </c>
      <c r="DK124" s="35" t="str">
        <f ca="true">+IF(OFFSET('Sanitation Data'!$H$30,0,10*ROW('Sanitation Data'!H118))="","",OFFSET('Sanitation Data'!$H$30,0,10*ROW('Sanitation Data'!H118)))</f>
        <v/>
      </c>
      <c r="DL124" s="35" t="str">
        <f ca="true">+IF(OFFSET('Sanitation Data'!$H$31,0,10*ROW('Sanitation Data'!H118))="","",OFFSET('Sanitation Data'!$H$31,0,10*ROW('Sanitation Data'!H118)))</f>
        <v/>
      </c>
      <c r="DM124" s="35" t="str">
        <f ca="true">+IF(OFFSET('Sanitation Data'!$H$32,0,10*ROW('Sanitation Data'!H118))="","",OFFSET('Sanitation Data'!$H$32,0,10*ROW('Sanitation Data'!H118)))</f>
        <v/>
      </c>
      <c r="DN124" s="35" t="str">
        <f ca="true">+IF(OFFSET('Sanitation Data'!$H$33,0,10*ROW('Sanitation Data'!H118))="","",OFFSET('Sanitation Data'!$H$33,0,10*ROW('Sanitation Data'!H118)))</f>
        <v/>
      </c>
      <c r="DO124" s="35" t="str">
        <f ca="true">+IF(OFFSET('Hygiene Data'!$C$12,0,10*ROW('Hygiene Data'!C118))="","",OFFSET('Hygiene Data'!$C$12,0,10*ROW('Hygiene Data'!C118)))</f>
        <v/>
      </c>
      <c r="DP124" s="35" t="str">
        <f ca="true">+IF(OFFSET('Hygiene Data'!$C$13,0,10*ROW('Hygiene Data'!C118))="","",OFFSET('Hygiene Data'!$C$13,0,10*ROW('Hygiene Data'!C118)))</f>
        <v/>
      </c>
      <c r="DQ124" s="35" t="str">
        <f ca="true">+IF(OFFSET('Hygiene Data'!$C$14,0,10*ROW('Hygiene Data'!C118))="","",OFFSET('Hygiene Data'!$C$14,0,10*ROW('Hygiene Data'!C118)))</f>
        <v/>
      </c>
      <c r="DR124" s="35" t="str">
        <f ca="true">+IF(OFFSET('Hygiene Data'!$D$12,0,10*ROW('Hygiene Data'!D118))="","",OFFSET('Hygiene Data'!$D$12,0,10*ROW('Hygiene Data'!D118)))</f>
        <v/>
      </c>
      <c r="DS124" s="35" t="str">
        <f ca="true">+IF(OFFSET('Hygiene Data'!$D$13,0,10*ROW('Hygiene Data'!D118))="","",OFFSET('Hygiene Data'!$D$13,0,10*ROW('Hygiene Data'!D118)))</f>
        <v/>
      </c>
      <c r="DT124" s="35" t="str">
        <f ca="true">+IF(OFFSET('Hygiene Data'!$D$14,0,10*ROW('Hygiene Data'!D118))="","",OFFSET('Hygiene Data'!$D$14,0,10*ROW('Hygiene Data'!D118)))</f>
        <v/>
      </c>
      <c r="DU124" s="35" t="str">
        <f ca="true">+IF(OFFSET('Hygiene Data'!$E$12,0,10*ROW('Hygiene Data'!E118))="","",OFFSET('Hygiene Data'!$E$12,0,10*ROW('Hygiene Data'!E118)))</f>
        <v/>
      </c>
      <c r="DV124" s="35" t="str">
        <f ca="true">+IF(OFFSET('Hygiene Data'!$E$13,0,10*ROW('Hygiene Data'!E118))="","",OFFSET('Hygiene Data'!$E$13,0,10*ROW('Hygiene Data'!E118)))</f>
        <v/>
      </c>
      <c r="DW124" s="35" t="str">
        <f ca="true">+IF(OFFSET('Hygiene Data'!$E$14,0,10*ROW('Hygiene Data'!E118))="","",OFFSET('Hygiene Data'!$E$14,0,10*ROW('Hygiene Data'!E118)))</f>
        <v/>
      </c>
      <c r="DX124" s="35" t="str">
        <f ca="true">+IF(OFFSET('Hygiene Data'!$F$12,0,10*ROW('Hygiene Data'!F118))="","",OFFSET('Hygiene Data'!$F$12,0,10*ROW('Hygiene Data'!F118)))</f>
        <v/>
      </c>
      <c r="DY124" s="35" t="str">
        <f ca="true">+IF(OFFSET('Hygiene Data'!$F$13,0,10*ROW('Hygiene Data'!F118))="","",OFFSET('Hygiene Data'!$F$13,0,10*ROW('Hygiene Data'!F118)))</f>
        <v/>
      </c>
      <c r="DZ124" s="35" t="str">
        <f ca="true">+IF(OFFSET('Hygiene Data'!$F$14,0,10*ROW('Hygiene Data'!F118))="","",OFFSET('Hygiene Data'!$F$14,0,10*ROW('Hygiene Data'!F118)))</f>
        <v/>
      </c>
      <c r="EA124" s="35" t="str">
        <f ca="true">+IF(OFFSET('Hygiene Data'!$G$12,0,10*ROW('Hygiene Data'!G118))="","",OFFSET('Hygiene Data'!$G$12,0,10*ROW('Hygiene Data'!G118)))</f>
        <v/>
      </c>
      <c r="EB124" s="35" t="str">
        <f ca="true">+IF(OFFSET('Hygiene Data'!$G$13,0,10*ROW('Hygiene Data'!G118))="","",OFFSET('Hygiene Data'!$G$13,0,10*ROW('Hygiene Data'!G118)))</f>
        <v/>
      </c>
      <c r="EC124" s="35" t="str">
        <f ca="true">+IF(OFFSET('Hygiene Data'!$G$14,0,10*ROW('Hygiene Data'!G118))="","",OFFSET('Hygiene Data'!$G$14,0,10*ROW('Hygiene Data'!G118)))</f>
        <v/>
      </c>
      <c r="ED124" s="35" t="str">
        <f ca="true">+IF(OFFSET('Hygiene Data'!$H$12,0,10*ROW('Hygiene Data'!H118))="","",OFFSET('Hygiene Data'!$H$12,0,10*ROW('Hygiene Data'!H118)))</f>
        <v/>
      </c>
      <c r="EE124" s="35" t="str">
        <f ca="true">+IF(OFFSET('Hygiene Data'!$H$13,0,10*ROW('Hygiene Data'!H118))="","",OFFSET('Hygiene Data'!$H$13,0,10*ROW('Hygiene Data'!H118)))</f>
        <v/>
      </c>
      <c r="EF124" s="35" t="str">
        <f ca="true">+IF(OFFSET('Hygiene Data'!$H$14,0,10*ROW('Hygiene Data'!H118))="","",OFFSET('Hygiene Data'!$H$14,0,10*ROW('Hygiene Data'!H118)))</f>
        <v/>
      </c>
    </row>
    <row r="125" x14ac:dyDescent="0.2">
      <c r="A125" s="58" t="str">
        <f ca="true">+IF(OFFSET('Water Data'!$B$1,0,10*ROW('Water Data'!B122))="","",OFFSET('Water Data'!$B$1,0,10*ROW('Water Data'!B122)))</f>
        <v/>
      </c>
      <c r="B125" s="58" t="str">
        <f ca="true">+IF(OFFSET('Water Data'!$A$3,0,10*ROW('Water Data'!A122))="","",OFFSET('Water Data'!$A$3,0,10*ROW('Water Data'!A122)))</f>
        <v/>
      </c>
      <c r="C125" s="58" t="str">
        <f ca="true">+IF(OFFSET('Water Data'!$C$3,0,10*ROW('Water Data'!C122))="","",OFFSET('Water Data'!$C$3,0,10*ROW('Water Data'!C122)))</f>
        <v/>
      </c>
      <c r="D125" s="247"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7"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7"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7"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7"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7"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7"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7"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7"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7"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7"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7"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7"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7"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7"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7"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7"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7"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8"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8"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8"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8"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8"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8"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8"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8"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8"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8"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8"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8"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8"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8"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8"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8"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8"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8"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8"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8"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8"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8"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8"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8"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8"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8"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8"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8"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8"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8"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9"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9"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9"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9"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9"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9"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9"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9"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9"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9"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9"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9"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9"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9"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9"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9"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9"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9"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5" t="str">
        <f ca="true">+IF(OFFSET('Water Data'!$C$28,0,10*ROW('Water Data'!C119))="","",OFFSET('Water Data'!$C$28,0,10*ROW('Water Data'!C119)))</f>
        <v/>
      </c>
      <c r="BT125" s="35" t="str">
        <f ca="true">+IF(OFFSET('Water Data'!$C$29,0,10*ROW('Water Data'!C119))="","",OFFSET('Water Data'!$C$29,0,10*ROW('Water Data'!C119)))</f>
        <v/>
      </c>
      <c r="BU125" s="35" t="str">
        <f ca="true">+IF(OFFSET('Water Data'!$C$30,0,10*ROW('Water Data'!C119))="","",OFFSET('Water Data'!$C$30,0,10*ROW('Water Data'!C119)))</f>
        <v/>
      </c>
      <c r="BV125" s="35" t="str">
        <f ca="true">+IF(OFFSET('Water Data'!$D$28,0,10*ROW('Water Data'!D119))="","",OFFSET('Water Data'!$D$28,0,10*ROW('Water Data'!D119)))</f>
        <v/>
      </c>
      <c r="BW125" s="35" t="str">
        <f ca="true">+IF(OFFSET('Water Data'!$D$29,0,10*ROW('Water Data'!D119))="","",OFFSET('Water Data'!$D$29,0,10*ROW('Water Data'!D119)))</f>
        <v/>
      </c>
      <c r="BX125" s="35" t="str">
        <f ca="true">+IF(OFFSET('Water Data'!$D$30,0,10*ROW('Water Data'!D119))="","",OFFSET('Water Data'!$D$30,0,10*ROW('Water Data'!D119)))</f>
        <v/>
      </c>
      <c r="BY125" s="35" t="str">
        <f ca="true">+IF(OFFSET('Water Data'!$E$28,0,10*ROW('Water Data'!E119))="","",OFFSET('Water Data'!$E$28,0,10*ROW('Water Data'!E119)))</f>
        <v/>
      </c>
      <c r="BZ125" s="35" t="str">
        <f ca="true">+IF(OFFSET('Water Data'!$E$29,0,10*ROW('Water Data'!E119))="","",OFFSET('Water Data'!$E$29,0,10*ROW('Water Data'!E119)))</f>
        <v/>
      </c>
      <c r="CA125" s="35" t="str">
        <f ca="true">+IF(OFFSET('Water Data'!$E$30,0,10*ROW('Water Data'!E119))="","",OFFSET('Water Data'!$E$30,0,10*ROW('Water Data'!E119)))</f>
        <v/>
      </c>
      <c r="CB125" s="35" t="str">
        <f ca="true">+IF(OFFSET('Water Data'!$F$28,0,10*ROW('Water Data'!F119))="","",OFFSET('Water Data'!$F$28,0,10*ROW('Water Data'!F119)))</f>
        <v/>
      </c>
      <c r="CC125" s="35" t="str">
        <f ca="true">+IF(OFFSET('Water Data'!$F$29,0,10*ROW('Water Data'!F119))="","",OFFSET('Water Data'!$F$29,0,10*ROW('Water Data'!F119)))</f>
        <v/>
      </c>
      <c r="CD125" s="35" t="str">
        <f ca="true">+IF(OFFSET('Water Data'!$F$30,0,10*ROW('Water Data'!F119))="","",OFFSET('Water Data'!$F$30,0,10*ROW('Water Data'!F119)))</f>
        <v/>
      </c>
      <c r="CE125" s="35" t="str">
        <f ca="true">+IF(OFFSET('Water Data'!$G$28,0,10*ROW('Water Data'!G119))="","",OFFSET('Water Data'!$G$28,0,10*ROW('Water Data'!G119)))</f>
        <v/>
      </c>
      <c r="CF125" s="35" t="str">
        <f ca="true">+IF(OFFSET('Water Data'!$G$29,0,10*ROW('Water Data'!G119))="","",OFFSET('Water Data'!$G$29,0,10*ROW('Water Data'!G119)))</f>
        <v/>
      </c>
      <c r="CG125" s="35" t="str">
        <f ca="true">+IF(OFFSET('Water Data'!$G$30,0,10*ROW('Water Data'!G119))="","",OFFSET('Water Data'!$G$30,0,10*ROW('Water Data'!G119)))</f>
        <v/>
      </c>
      <c r="CH125" s="35" t="str">
        <f ca="true">+IF(OFFSET('Water Data'!$H$28,0,10*ROW('Water Data'!H119))="","",OFFSET('Water Data'!$H$28,0,10*ROW('Water Data'!H119)))</f>
        <v/>
      </c>
      <c r="CI125" s="35" t="str">
        <f ca="true">+IF(OFFSET('Water Data'!$H$29,0,10*ROW('Water Data'!H119))="","",OFFSET('Water Data'!$H$29,0,10*ROW('Water Data'!H119)))</f>
        <v/>
      </c>
      <c r="CJ125" s="35" t="str">
        <f ca="true">+IF(OFFSET('Water Data'!$H$30,0,10*ROW('Water Data'!H119))="","",OFFSET('Water Data'!$H$30,0,10*ROW('Water Data'!H119)))</f>
        <v/>
      </c>
      <c r="CK125" s="35" t="str">
        <f ca="true">+IF(OFFSET('Sanitation Data'!$C$29,0,10*ROW('Sanitation Data'!C119))="","",OFFSET('Sanitation Data'!$C$29,0,10*ROW('Sanitation Data'!C119)))</f>
        <v/>
      </c>
      <c r="CL125" s="35" t="str">
        <f ca="true">+IF(OFFSET('Sanitation Data'!$C$30,0,10*ROW('Sanitation Data'!C119))="","",OFFSET('Sanitation Data'!$C$30,0,10*ROW('Sanitation Data'!C119)))</f>
        <v/>
      </c>
      <c r="CM125" s="35" t="str">
        <f ca="true">+IF(OFFSET('Sanitation Data'!$C$31,0,10*ROW('Sanitation Data'!C119))="","",OFFSET('Sanitation Data'!$C$31,0,10*ROW('Sanitation Data'!C119)))</f>
        <v/>
      </c>
      <c r="CN125" s="35" t="str">
        <f ca="true">+IF(OFFSET('Sanitation Data'!$C$32,0,10*ROW('Sanitation Data'!C119))="","",OFFSET('Sanitation Data'!$C$32,0,10*ROW('Sanitation Data'!C119)))</f>
        <v/>
      </c>
      <c r="CO125" s="35" t="str">
        <f ca="true">+IF(OFFSET('Sanitation Data'!$C$33,0,10*ROW('Sanitation Data'!C119))="","",OFFSET('Sanitation Data'!$C$33,0,10*ROW('Sanitation Data'!C119)))</f>
        <v/>
      </c>
      <c r="CP125" s="35" t="str">
        <f ca="true">+IF(OFFSET('Sanitation Data'!$D$29,0,10*ROW('Sanitation Data'!D119))="","",OFFSET('Sanitation Data'!$D$29,0,10*ROW('Sanitation Data'!D119)))</f>
        <v/>
      </c>
      <c r="CQ125" s="35" t="str">
        <f ca="true">+IF(OFFSET('Sanitation Data'!$D$30,0,10*ROW('Sanitation Data'!D119))="","",OFFSET('Sanitation Data'!$D$30,0,10*ROW('Sanitation Data'!D119)))</f>
        <v/>
      </c>
      <c r="CR125" s="35" t="str">
        <f ca="true">+IF(OFFSET('Sanitation Data'!$D$31,0,10*ROW('Sanitation Data'!D119))="","",OFFSET('Sanitation Data'!$D$31,0,10*ROW('Sanitation Data'!D119)))</f>
        <v/>
      </c>
      <c r="CS125" s="35" t="str">
        <f ca="true">+IF(OFFSET('Sanitation Data'!$D$32,0,10*ROW('Sanitation Data'!D119))="","",OFFSET('Sanitation Data'!$D$32,0,10*ROW('Sanitation Data'!D119)))</f>
        <v/>
      </c>
      <c r="CT125" s="35" t="str">
        <f ca="true">+IF(OFFSET('Sanitation Data'!$D$33,0,10*ROW('Sanitation Data'!D119))="","",OFFSET('Sanitation Data'!$D$33,0,10*ROW('Sanitation Data'!D119)))</f>
        <v/>
      </c>
      <c r="CU125" s="35" t="str">
        <f ca="true">+IF(OFFSET('Sanitation Data'!$E$29,0,10*ROW('Sanitation Data'!E119))="","",OFFSET('Sanitation Data'!$E$29,0,10*ROW('Sanitation Data'!E119)))</f>
        <v/>
      </c>
      <c r="CV125" s="35" t="str">
        <f ca="true">+IF(OFFSET('Sanitation Data'!$E$30,0,10*ROW('Sanitation Data'!E119))="","",OFFSET('Sanitation Data'!$E$30,0,10*ROW('Sanitation Data'!E119)))</f>
        <v/>
      </c>
      <c r="CW125" s="35" t="str">
        <f ca="true">+IF(OFFSET('Sanitation Data'!$E$31,0,10*ROW('Sanitation Data'!E119))="","",OFFSET('Sanitation Data'!$E$31,0,10*ROW('Sanitation Data'!E119)))</f>
        <v/>
      </c>
      <c r="CX125" s="35" t="str">
        <f ca="true">+IF(OFFSET('Sanitation Data'!$E$32,0,10*ROW('Sanitation Data'!E119))="","",OFFSET('Sanitation Data'!$E$32,0,10*ROW('Sanitation Data'!E119)))</f>
        <v/>
      </c>
      <c r="CY125" s="35" t="str">
        <f ca="true">+IF(OFFSET('Sanitation Data'!$E$33,0,10*ROW('Sanitation Data'!E119))="","",OFFSET('Sanitation Data'!$E$33,0,10*ROW('Sanitation Data'!E119)))</f>
        <v/>
      </c>
      <c r="CZ125" s="35" t="str">
        <f ca="true">+IF(OFFSET('Sanitation Data'!$F$29,0,10*ROW('Sanitation Data'!F119))="","",OFFSET('Sanitation Data'!$F$29,0,10*ROW('Sanitation Data'!F119)))</f>
        <v/>
      </c>
      <c r="DA125" s="35" t="str">
        <f ca="true">+IF(OFFSET('Sanitation Data'!$F$30,0,10*ROW('Sanitation Data'!F119))="","",OFFSET('Sanitation Data'!$F$30,0,10*ROW('Sanitation Data'!F119)))</f>
        <v/>
      </c>
      <c r="DB125" s="35" t="str">
        <f ca="true">+IF(OFFSET('Sanitation Data'!$F$31,0,10*ROW('Sanitation Data'!F119))="","",OFFSET('Sanitation Data'!$F$31,0,10*ROW('Sanitation Data'!F119)))</f>
        <v/>
      </c>
      <c r="DC125" s="35" t="str">
        <f ca="true">+IF(OFFSET('Sanitation Data'!$F$32,0,10*ROW('Sanitation Data'!F119))="","",OFFSET('Sanitation Data'!$F$32,0,10*ROW('Sanitation Data'!F119)))</f>
        <v/>
      </c>
      <c r="DD125" s="35" t="str">
        <f ca="true">+IF(OFFSET('Sanitation Data'!$F$33,0,10*ROW('Sanitation Data'!F119))="","",OFFSET('Sanitation Data'!$F$33,0,10*ROW('Sanitation Data'!F119)))</f>
        <v/>
      </c>
      <c r="DE125" s="35" t="str">
        <f ca="true">+IF(OFFSET('Sanitation Data'!$G$29,0,10*ROW('Sanitation Data'!G119))="","",OFFSET('Sanitation Data'!$G$29,0,10*ROW('Sanitation Data'!G119)))</f>
        <v/>
      </c>
      <c r="DF125" s="35" t="str">
        <f ca="true">+IF(OFFSET('Sanitation Data'!$G$30,0,10*ROW('Sanitation Data'!G119))="","",OFFSET('Sanitation Data'!$G$30,0,10*ROW('Sanitation Data'!G119)))</f>
        <v/>
      </c>
      <c r="DG125" s="35" t="str">
        <f ca="true">+IF(OFFSET('Sanitation Data'!$G$31,0,10*ROW('Sanitation Data'!G119))="","",OFFSET('Sanitation Data'!$G$31,0,10*ROW('Sanitation Data'!G119)))</f>
        <v/>
      </c>
      <c r="DH125" s="35" t="str">
        <f ca="true">+IF(OFFSET('Sanitation Data'!$G$32,0,10*ROW('Sanitation Data'!G119))="","",OFFSET('Sanitation Data'!$G$32,0,10*ROW('Sanitation Data'!G119)))</f>
        <v/>
      </c>
      <c r="DI125" s="35" t="str">
        <f ca="true">+IF(OFFSET('Sanitation Data'!$G$33,0,10*ROW('Sanitation Data'!G119))="","",OFFSET('Sanitation Data'!$G$33,0,10*ROW('Sanitation Data'!G119)))</f>
        <v/>
      </c>
      <c r="DJ125" s="35" t="str">
        <f ca="true">+IF(OFFSET('Sanitation Data'!$H$29,0,10*ROW('Sanitation Data'!H119))="","",OFFSET('Sanitation Data'!$H$29,0,10*ROW('Sanitation Data'!H119)))</f>
        <v/>
      </c>
      <c r="DK125" s="35" t="str">
        <f ca="true">+IF(OFFSET('Sanitation Data'!$H$30,0,10*ROW('Sanitation Data'!H119))="","",OFFSET('Sanitation Data'!$H$30,0,10*ROW('Sanitation Data'!H119)))</f>
        <v/>
      </c>
      <c r="DL125" s="35" t="str">
        <f ca="true">+IF(OFFSET('Sanitation Data'!$H$31,0,10*ROW('Sanitation Data'!H119))="","",OFFSET('Sanitation Data'!$H$31,0,10*ROW('Sanitation Data'!H119)))</f>
        <v/>
      </c>
      <c r="DM125" s="35" t="str">
        <f ca="true">+IF(OFFSET('Sanitation Data'!$H$32,0,10*ROW('Sanitation Data'!H119))="","",OFFSET('Sanitation Data'!$H$32,0,10*ROW('Sanitation Data'!H119)))</f>
        <v/>
      </c>
      <c r="DN125" s="35" t="str">
        <f ca="true">+IF(OFFSET('Sanitation Data'!$H$33,0,10*ROW('Sanitation Data'!H119))="","",OFFSET('Sanitation Data'!$H$33,0,10*ROW('Sanitation Data'!H119)))</f>
        <v/>
      </c>
      <c r="DO125" s="35" t="str">
        <f ca="true">+IF(OFFSET('Hygiene Data'!$C$12,0,10*ROW('Hygiene Data'!C119))="","",OFFSET('Hygiene Data'!$C$12,0,10*ROW('Hygiene Data'!C119)))</f>
        <v/>
      </c>
      <c r="DP125" s="35" t="str">
        <f ca="true">+IF(OFFSET('Hygiene Data'!$C$13,0,10*ROW('Hygiene Data'!C119))="","",OFFSET('Hygiene Data'!$C$13,0,10*ROW('Hygiene Data'!C119)))</f>
        <v/>
      </c>
      <c r="DQ125" s="35" t="str">
        <f ca="true">+IF(OFFSET('Hygiene Data'!$C$14,0,10*ROW('Hygiene Data'!C119))="","",OFFSET('Hygiene Data'!$C$14,0,10*ROW('Hygiene Data'!C119)))</f>
        <v/>
      </c>
      <c r="DR125" s="35" t="str">
        <f ca="true">+IF(OFFSET('Hygiene Data'!$D$12,0,10*ROW('Hygiene Data'!D119))="","",OFFSET('Hygiene Data'!$D$12,0,10*ROW('Hygiene Data'!D119)))</f>
        <v/>
      </c>
      <c r="DS125" s="35" t="str">
        <f ca="true">+IF(OFFSET('Hygiene Data'!$D$13,0,10*ROW('Hygiene Data'!D119))="","",OFFSET('Hygiene Data'!$D$13,0,10*ROW('Hygiene Data'!D119)))</f>
        <v/>
      </c>
      <c r="DT125" s="35" t="str">
        <f ca="true">+IF(OFFSET('Hygiene Data'!$D$14,0,10*ROW('Hygiene Data'!D119))="","",OFFSET('Hygiene Data'!$D$14,0,10*ROW('Hygiene Data'!D119)))</f>
        <v/>
      </c>
      <c r="DU125" s="35" t="str">
        <f ca="true">+IF(OFFSET('Hygiene Data'!$E$12,0,10*ROW('Hygiene Data'!E119))="","",OFFSET('Hygiene Data'!$E$12,0,10*ROW('Hygiene Data'!E119)))</f>
        <v/>
      </c>
      <c r="DV125" s="35" t="str">
        <f ca="true">+IF(OFFSET('Hygiene Data'!$E$13,0,10*ROW('Hygiene Data'!E119))="","",OFFSET('Hygiene Data'!$E$13,0,10*ROW('Hygiene Data'!E119)))</f>
        <v/>
      </c>
      <c r="DW125" s="35" t="str">
        <f ca="true">+IF(OFFSET('Hygiene Data'!$E$14,0,10*ROW('Hygiene Data'!E119))="","",OFFSET('Hygiene Data'!$E$14,0,10*ROW('Hygiene Data'!E119)))</f>
        <v/>
      </c>
      <c r="DX125" s="35" t="str">
        <f ca="true">+IF(OFFSET('Hygiene Data'!$F$12,0,10*ROW('Hygiene Data'!F119))="","",OFFSET('Hygiene Data'!$F$12,0,10*ROW('Hygiene Data'!F119)))</f>
        <v/>
      </c>
      <c r="DY125" s="35" t="str">
        <f ca="true">+IF(OFFSET('Hygiene Data'!$F$13,0,10*ROW('Hygiene Data'!F119))="","",OFFSET('Hygiene Data'!$F$13,0,10*ROW('Hygiene Data'!F119)))</f>
        <v/>
      </c>
      <c r="DZ125" s="35" t="str">
        <f ca="true">+IF(OFFSET('Hygiene Data'!$F$14,0,10*ROW('Hygiene Data'!F119))="","",OFFSET('Hygiene Data'!$F$14,0,10*ROW('Hygiene Data'!F119)))</f>
        <v/>
      </c>
      <c r="EA125" s="35" t="str">
        <f ca="true">+IF(OFFSET('Hygiene Data'!$G$12,0,10*ROW('Hygiene Data'!G119))="","",OFFSET('Hygiene Data'!$G$12,0,10*ROW('Hygiene Data'!G119)))</f>
        <v/>
      </c>
      <c r="EB125" s="35" t="str">
        <f ca="true">+IF(OFFSET('Hygiene Data'!$G$13,0,10*ROW('Hygiene Data'!G119))="","",OFFSET('Hygiene Data'!$G$13,0,10*ROW('Hygiene Data'!G119)))</f>
        <v/>
      </c>
      <c r="EC125" s="35" t="str">
        <f ca="true">+IF(OFFSET('Hygiene Data'!$G$14,0,10*ROW('Hygiene Data'!G119))="","",OFFSET('Hygiene Data'!$G$14,0,10*ROW('Hygiene Data'!G119)))</f>
        <v/>
      </c>
      <c r="ED125" s="35" t="str">
        <f ca="true">+IF(OFFSET('Hygiene Data'!$H$12,0,10*ROW('Hygiene Data'!H119))="","",OFFSET('Hygiene Data'!$H$12,0,10*ROW('Hygiene Data'!H119)))</f>
        <v/>
      </c>
      <c r="EE125" s="35" t="str">
        <f ca="true">+IF(OFFSET('Hygiene Data'!$H$13,0,10*ROW('Hygiene Data'!H119))="","",OFFSET('Hygiene Data'!$H$13,0,10*ROW('Hygiene Data'!H119)))</f>
        <v/>
      </c>
      <c r="EF125" s="35" t="str">
        <f ca="true">+IF(OFFSET('Hygiene Data'!$H$14,0,10*ROW('Hygiene Data'!H119))="","",OFFSET('Hygiene Data'!$H$14,0,10*ROW('Hygiene Data'!H119)))</f>
        <v/>
      </c>
    </row>
    <row r="126" x14ac:dyDescent="0.2">
      <c r="A126" s="58" t="str">
        <f ca="true">+IF(OFFSET('Water Data'!$B$1,0,10*ROW('Water Data'!B123))="","",OFFSET('Water Data'!$B$1,0,10*ROW('Water Data'!B123)))</f>
        <v/>
      </c>
      <c r="B126" s="58" t="str">
        <f ca="true">+IF(OFFSET('Water Data'!$A$3,0,10*ROW('Water Data'!A123))="","",OFFSET('Water Data'!$A$3,0,10*ROW('Water Data'!A123)))</f>
        <v/>
      </c>
      <c r="C126" s="58" t="str">
        <f ca="true">+IF(OFFSET('Water Data'!$C$3,0,10*ROW('Water Data'!C123))="","",OFFSET('Water Data'!$C$3,0,10*ROW('Water Data'!C123)))</f>
        <v/>
      </c>
      <c r="D126" s="247"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7"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7"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7"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7"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7"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7"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7"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7"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7"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7"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7"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7"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7"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7"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7"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7"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7"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8"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8"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8"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8"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8"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8"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8"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8"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8"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8"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8"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8"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8"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8"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8"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8"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8"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8"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8"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8"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8"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8"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8"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8"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8"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8"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8"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8"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8"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8"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9"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9"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9"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9"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9"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9"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9"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9"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9"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9"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9"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9"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9"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9"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9"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9"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9"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9"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5" t="str">
        <f ca="true">+IF(OFFSET('Water Data'!$C$28,0,10*ROW('Water Data'!C120))="","",OFFSET('Water Data'!$C$28,0,10*ROW('Water Data'!C120)))</f>
        <v/>
      </c>
      <c r="BT126" s="35" t="str">
        <f ca="true">+IF(OFFSET('Water Data'!$C$29,0,10*ROW('Water Data'!C120))="","",OFFSET('Water Data'!$C$29,0,10*ROW('Water Data'!C120)))</f>
        <v/>
      </c>
      <c r="BU126" s="35" t="str">
        <f ca="true">+IF(OFFSET('Water Data'!$C$30,0,10*ROW('Water Data'!C120))="","",OFFSET('Water Data'!$C$30,0,10*ROW('Water Data'!C120)))</f>
        <v/>
      </c>
      <c r="BV126" s="35" t="str">
        <f ca="true">+IF(OFFSET('Water Data'!$D$28,0,10*ROW('Water Data'!D120))="","",OFFSET('Water Data'!$D$28,0,10*ROW('Water Data'!D120)))</f>
        <v/>
      </c>
      <c r="BW126" s="35" t="str">
        <f ca="true">+IF(OFFSET('Water Data'!$D$29,0,10*ROW('Water Data'!D120))="","",OFFSET('Water Data'!$D$29,0,10*ROW('Water Data'!D120)))</f>
        <v/>
      </c>
      <c r="BX126" s="35" t="str">
        <f ca="true">+IF(OFFSET('Water Data'!$D$30,0,10*ROW('Water Data'!D120))="","",OFFSET('Water Data'!$D$30,0,10*ROW('Water Data'!D120)))</f>
        <v/>
      </c>
      <c r="BY126" s="35" t="str">
        <f ca="true">+IF(OFFSET('Water Data'!$E$28,0,10*ROW('Water Data'!E120))="","",OFFSET('Water Data'!$E$28,0,10*ROW('Water Data'!E120)))</f>
        <v/>
      </c>
      <c r="BZ126" s="35" t="str">
        <f ca="true">+IF(OFFSET('Water Data'!$E$29,0,10*ROW('Water Data'!E120))="","",OFFSET('Water Data'!$E$29,0,10*ROW('Water Data'!E120)))</f>
        <v/>
      </c>
      <c r="CA126" s="35" t="str">
        <f ca="true">+IF(OFFSET('Water Data'!$E$30,0,10*ROW('Water Data'!E120))="","",OFFSET('Water Data'!$E$30,0,10*ROW('Water Data'!E120)))</f>
        <v/>
      </c>
      <c r="CB126" s="35" t="str">
        <f ca="true">+IF(OFFSET('Water Data'!$F$28,0,10*ROW('Water Data'!F120))="","",OFFSET('Water Data'!$F$28,0,10*ROW('Water Data'!F120)))</f>
        <v/>
      </c>
      <c r="CC126" s="35" t="str">
        <f ca="true">+IF(OFFSET('Water Data'!$F$29,0,10*ROW('Water Data'!F120))="","",OFFSET('Water Data'!$F$29,0,10*ROW('Water Data'!F120)))</f>
        <v/>
      </c>
      <c r="CD126" s="35" t="str">
        <f ca="true">+IF(OFFSET('Water Data'!$F$30,0,10*ROW('Water Data'!F120))="","",OFFSET('Water Data'!$F$30,0,10*ROW('Water Data'!F120)))</f>
        <v/>
      </c>
      <c r="CE126" s="35" t="str">
        <f ca="true">+IF(OFFSET('Water Data'!$G$28,0,10*ROW('Water Data'!G120))="","",OFFSET('Water Data'!$G$28,0,10*ROW('Water Data'!G120)))</f>
        <v/>
      </c>
      <c r="CF126" s="35" t="str">
        <f ca="true">+IF(OFFSET('Water Data'!$G$29,0,10*ROW('Water Data'!G120))="","",OFFSET('Water Data'!$G$29,0,10*ROW('Water Data'!G120)))</f>
        <v/>
      </c>
      <c r="CG126" s="35" t="str">
        <f ca="true">+IF(OFFSET('Water Data'!$G$30,0,10*ROW('Water Data'!G120))="","",OFFSET('Water Data'!$G$30,0,10*ROW('Water Data'!G120)))</f>
        <v/>
      </c>
      <c r="CH126" s="35" t="str">
        <f ca="true">+IF(OFFSET('Water Data'!$H$28,0,10*ROW('Water Data'!H120))="","",OFFSET('Water Data'!$H$28,0,10*ROW('Water Data'!H120)))</f>
        <v/>
      </c>
      <c r="CI126" s="35" t="str">
        <f ca="true">+IF(OFFSET('Water Data'!$H$29,0,10*ROW('Water Data'!H120))="","",OFFSET('Water Data'!$H$29,0,10*ROW('Water Data'!H120)))</f>
        <v/>
      </c>
      <c r="CJ126" s="35" t="str">
        <f ca="true">+IF(OFFSET('Water Data'!$H$30,0,10*ROW('Water Data'!H120))="","",OFFSET('Water Data'!$H$30,0,10*ROW('Water Data'!H120)))</f>
        <v/>
      </c>
      <c r="CK126" s="35" t="str">
        <f ca="true">+IF(OFFSET('Sanitation Data'!$C$29,0,10*ROW('Sanitation Data'!C120))="","",OFFSET('Sanitation Data'!$C$29,0,10*ROW('Sanitation Data'!C120)))</f>
        <v/>
      </c>
      <c r="CL126" s="35" t="str">
        <f ca="true">+IF(OFFSET('Sanitation Data'!$C$30,0,10*ROW('Sanitation Data'!C120))="","",OFFSET('Sanitation Data'!$C$30,0,10*ROW('Sanitation Data'!C120)))</f>
        <v/>
      </c>
      <c r="CM126" s="35" t="str">
        <f ca="true">+IF(OFFSET('Sanitation Data'!$C$31,0,10*ROW('Sanitation Data'!C120))="","",OFFSET('Sanitation Data'!$C$31,0,10*ROW('Sanitation Data'!C120)))</f>
        <v/>
      </c>
      <c r="CN126" s="35" t="str">
        <f ca="true">+IF(OFFSET('Sanitation Data'!$C$32,0,10*ROW('Sanitation Data'!C120))="","",OFFSET('Sanitation Data'!$C$32,0,10*ROW('Sanitation Data'!C120)))</f>
        <v/>
      </c>
      <c r="CO126" s="35" t="str">
        <f ca="true">+IF(OFFSET('Sanitation Data'!$C$33,0,10*ROW('Sanitation Data'!C120))="","",OFFSET('Sanitation Data'!$C$33,0,10*ROW('Sanitation Data'!C120)))</f>
        <v/>
      </c>
      <c r="CP126" s="35" t="str">
        <f ca="true">+IF(OFFSET('Sanitation Data'!$D$29,0,10*ROW('Sanitation Data'!D120))="","",OFFSET('Sanitation Data'!$D$29,0,10*ROW('Sanitation Data'!D120)))</f>
        <v/>
      </c>
      <c r="CQ126" s="35" t="str">
        <f ca="true">+IF(OFFSET('Sanitation Data'!$D$30,0,10*ROW('Sanitation Data'!D120))="","",OFFSET('Sanitation Data'!$D$30,0,10*ROW('Sanitation Data'!D120)))</f>
        <v/>
      </c>
      <c r="CR126" s="35" t="str">
        <f ca="true">+IF(OFFSET('Sanitation Data'!$D$31,0,10*ROW('Sanitation Data'!D120))="","",OFFSET('Sanitation Data'!$D$31,0,10*ROW('Sanitation Data'!D120)))</f>
        <v/>
      </c>
      <c r="CS126" s="35" t="str">
        <f ca="true">+IF(OFFSET('Sanitation Data'!$D$32,0,10*ROW('Sanitation Data'!D120))="","",OFFSET('Sanitation Data'!$D$32,0,10*ROW('Sanitation Data'!D120)))</f>
        <v/>
      </c>
      <c r="CT126" s="35" t="str">
        <f ca="true">+IF(OFFSET('Sanitation Data'!$D$33,0,10*ROW('Sanitation Data'!D120))="","",OFFSET('Sanitation Data'!$D$33,0,10*ROW('Sanitation Data'!D120)))</f>
        <v/>
      </c>
      <c r="CU126" s="35" t="str">
        <f ca="true">+IF(OFFSET('Sanitation Data'!$E$29,0,10*ROW('Sanitation Data'!E120))="","",OFFSET('Sanitation Data'!$E$29,0,10*ROW('Sanitation Data'!E120)))</f>
        <v/>
      </c>
      <c r="CV126" s="35" t="str">
        <f ca="true">+IF(OFFSET('Sanitation Data'!$E$30,0,10*ROW('Sanitation Data'!E120))="","",OFFSET('Sanitation Data'!$E$30,0,10*ROW('Sanitation Data'!E120)))</f>
        <v/>
      </c>
      <c r="CW126" s="35" t="str">
        <f ca="true">+IF(OFFSET('Sanitation Data'!$E$31,0,10*ROW('Sanitation Data'!E120))="","",OFFSET('Sanitation Data'!$E$31,0,10*ROW('Sanitation Data'!E120)))</f>
        <v/>
      </c>
      <c r="CX126" s="35" t="str">
        <f ca="true">+IF(OFFSET('Sanitation Data'!$E$32,0,10*ROW('Sanitation Data'!E120))="","",OFFSET('Sanitation Data'!$E$32,0,10*ROW('Sanitation Data'!E120)))</f>
        <v/>
      </c>
      <c r="CY126" s="35" t="str">
        <f ca="true">+IF(OFFSET('Sanitation Data'!$E$33,0,10*ROW('Sanitation Data'!E120))="","",OFFSET('Sanitation Data'!$E$33,0,10*ROW('Sanitation Data'!E120)))</f>
        <v/>
      </c>
      <c r="CZ126" s="35" t="str">
        <f ca="true">+IF(OFFSET('Sanitation Data'!$F$29,0,10*ROW('Sanitation Data'!F120))="","",OFFSET('Sanitation Data'!$F$29,0,10*ROW('Sanitation Data'!F120)))</f>
        <v/>
      </c>
      <c r="DA126" s="35" t="str">
        <f ca="true">+IF(OFFSET('Sanitation Data'!$F$30,0,10*ROW('Sanitation Data'!F120))="","",OFFSET('Sanitation Data'!$F$30,0,10*ROW('Sanitation Data'!F120)))</f>
        <v/>
      </c>
      <c r="DB126" s="35" t="str">
        <f ca="true">+IF(OFFSET('Sanitation Data'!$F$31,0,10*ROW('Sanitation Data'!F120))="","",OFFSET('Sanitation Data'!$F$31,0,10*ROW('Sanitation Data'!F120)))</f>
        <v/>
      </c>
      <c r="DC126" s="35" t="str">
        <f ca="true">+IF(OFFSET('Sanitation Data'!$F$32,0,10*ROW('Sanitation Data'!F120))="","",OFFSET('Sanitation Data'!$F$32,0,10*ROW('Sanitation Data'!F120)))</f>
        <v/>
      </c>
      <c r="DD126" s="35" t="str">
        <f ca="true">+IF(OFFSET('Sanitation Data'!$F$33,0,10*ROW('Sanitation Data'!F120))="","",OFFSET('Sanitation Data'!$F$33,0,10*ROW('Sanitation Data'!F120)))</f>
        <v/>
      </c>
      <c r="DE126" s="35" t="str">
        <f ca="true">+IF(OFFSET('Sanitation Data'!$G$29,0,10*ROW('Sanitation Data'!G120))="","",OFFSET('Sanitation Data'!$G$29,0,10*ROW('Sanitation Data'!G120)))</f>
        <v/>
      </c>
      <c r="DF126" s="35" t="str">
        <f ca="true">+IF(OFFSET('Sanitation Data'!$G$30,0,10*ROW('Sanitation Data'!G120))="","",OFFSET('Sanitation Data'!$G$30,0,10*ROW('Sanitation Data'!G120)))</f>
        <v/>
      </c>
      <c r="DG126" s="35" t="str">
        <f ca="true">+IF(OFFSET('Sanitation Data'!$G$31,0,10*ROW('Sanitation Data'!G120))="","",OFFSET('Sanitation Data'!$G$31,0,10*ROW('Sanitation Data'!G120)))</f>
        <v/>
      </c>
      <c r="DH126" s="35" t="str">
        <f ca="true">+IF(OFFSET('Sanitation Data'!$G$32,0,10*ROW('Sanitation Data'!G120))="","",OFFSET('Sanitation Data'!$G$32,0,10*ROW('Sanitation Data'!G120)))</f>
        <v/>
      </c>
      <c r="DI126" s="35" t="str">
        <f ca="true">+IF(OFFSET('Sanitation Data'!$G$33,0,10*ROW('Sanitation Data'!G120))="","",OFFSET('Sanitation Data'!$G$33,0,10*ROW('Sanitation Data'!G120)))</f>
        <v/>
      </c>
      <c r="DJ126" s="35" t="str">
        <f ca="true">+IF(OFFSET('Sanitation Data'!$H$29,0,10*ROW('Sanitation Data'!H120))="","",OFFSET('Sanitation Data'!$H$29,0,10*ROW('Sanitation Data'!H120)))</f>
        <v/>
      </c>
      <c r="DK126" s="35" t="str">
        <f ca="true">+IF(OFFSET('Sanitation Data'!$H$30,0,10*ROW('Sanitation Data'!H120))="","",OFFSET('Sanitation Data'!$H$30,0,10*ROW('Sanitation Data'!H120)))</f>
        <v/>
      </c>
      <c r="DL126" s="35" t="str">
        <f ca="true">+IF(OFFSET('Sanitation Data'!$H$31,0,10*ROW('Sanitation Data'!H120))="","",OFFSET('Sanitation Data'!$H$31,0,10*ROW('Sanitation Data'!H120)))</f>
        <v/>
      </c>
      <c r="DM126" s="35" t="str">
        <f ca="true">+IF(OFFSET('Sanitation Data'!$H$32,0,10*ROW('Sanitation Data'!H120))="","",OFFSET('Sanitation Data'!$H$32,0,10*ROW('Sanitation Data'!H120)))</f>
        <v/>
      </c>
      <c r="DN126" s="35" t="str">
        <f ca="true">+IF(OFFSET('Sanitation Data'!$H$33,0,10*ROW('Sanitation Data'!H120))="","",OFFSET('Sanitation Data'!$H$33,0,10*ROW('Sanitation Data'!H120)))</f>
        <v/>
      </c>
      <c r="DO126" s="35" t="str">
        <f ca="true">+IF(OFFSET('Hygiene Data'!$C$12,0,10*ROW('Hygiene Data'!C120))="","",OFFSET('Hygiene Data'!$C$12,0,10*ROW('Hygiene Data'!C120)))</f>
        <v/>
      </c>
      <c r="DP126" s="35" t="str">
        <f ca="true">+IF(OFFSET('Hygiene Data'!$C$13,0,10*ROW('Hygiene Data'!C120))="","",OFFSET('Hygiene Data'!$C$13,0,10*ROW('Hygiene Data'!C120)))</f>
        <v/>
      </c>
      <c r="DQ126" s="35" t="str">
        <f ca="true">+IF(OFFSET('Hygiene Data'!$C$14,0,10*ROW('Hygiene Data'!C120))="","",OFFSET('Hygiene Data'!$C$14,0,10*ROW('Hygiene Data'!C120)))</f>
        <v/>
      </c>
      <c r="DR126" s="35" t="str">
        <f ca="true">+IF(OFFSET('Hygiene Data'!$D$12,0,10*ROW('Hygiene Data'!D120))="","",OFFSET('Hygiene Data'!$D$12,0,10*ROW('Hygiene Data'!D120)))</f>
        <v/>
      </c>
      <c r="DS126" s="35" t="str">
        <f ca="true">+IF(OFFSET('Hygiene Data'!$D$13,0,10*ROW('Hygiene Data'!D120))="","",OFFSET('Hygiene Data'!$D$13,0,10*ROW('Hygiene Data'!D120)))</f>
        <v/>
      </c>
      <c r="DT126" s="35" t="str">
        <f ca="true">+IF(OFFSET('Hygiene Data'!$D$14,0,10*ROW('Hygiene Data'!D120))="","",OFFSET('Hygiene Data'!$D$14,0,10*ROW('Hygiene Data'!D120)))</f>
        <v/>
      </c>
      <c r="DU126" s="35" t="str">
        <f ca="true">+IF(OFFSET('Hygiene Data'!$E$12,0,10*ROW('Hygiene Data'!E120))="","",OFFSET('Hygiene Data'!$E$12,0,10*ROW('Hygiene Data'!E120)))</f>
        <v/>
      </c>
      <c r="DV126" s="35" t="str">
        <f ca="true">+IF(OFFSET('Hygiene Data'!$E$13,0,10*ROW('Hygiene Data'!E120))="","",OFFSET('Hygiene Data'!$E$13,0,10*ROW('Hygiene Data'!E120)))</f>
        <v/>
      </c>
      <c r="DW126" s="35" t="str">
        <f ca="true">+IF(OFFSET('Hygiene Data'!$E$14,0,10*ROW('Hygiene Data'!E120))="","",OFFSET('Hygiene Data'!$E$14,0,10*ROW('Hygiene Data'!E120)))</f>
        <v/>
      </c>
      <c r="DX126" s="35" t="str">
        <f ca="true">+IF(OFFSET('Hygiene Data'!$F$12,0,10*ROW('Hygiene Data'!F120))="","",OFFSET('Hygiene Data'!$F$12,0,10*ROW('Hygiene Data'!F120)))</f>
        <v/>
      </c>
      <c r="DY126" s="35" t="str">
        <f ca="true">+IF(OFFSET('Hygiene Data'!$F$13,0,10*ROW('Hygiene Data'!F120))="","",OFFSET('Hygiene Data'!$F$13,0,10*ROW('Hygiene Data'!F120)))</f>
        <v/>
      </c>
      <c r="DZ126" s="35" t="str">
        <f ca="true">+IF(OFFSET('Hygiene Data'!$F$14,0,10*ROW('Hygiene Data'!F120))="","",OFFSET('Hygiene Data'!$F$14,0,10*ROW('Hygiene Data'!F120)))</f>
        <v/>
      </c>
      <c r="EA126" s="35" t="str">
        <f ca="true">+IF(OFFSET('Hygiene Data'!$G$12,0,10*ROW('Hygiene Data'!G120))="","",OFFSET('Hygiene Data'!$G$12,0,10*ROW('Hygiene Data'!G120)))</f>
        <v/>
      </c>
      <c r="EB126" s="35" t="str">
        <f ca="true">+IF(OFFSET('Hygiene Data'!$G$13,0,10*ROW('Hygiene Data'!G120))="","",OFFSET('Hygiene Data'!$G$13,0,10*ROW('Hygiene Data'!G120)))</f>
        <v/>
      </c>
      <c r="EC126" s="35" t="str">
        <f ca="true">+IF(OFFSET('Hygiene Data'!$G$14,0,10*ROW('Hygiene Data'!G120))="","",OFFSET('Hygiene Data'!$G$14,0,10*ROW('Hygiene Data'!G120)))</f>
        <v/>
      </c>
      <c r="ED126" s="35" t="str">
        <f ca="true">+IF(OFFSET('Hygiene Data'!$H$12,0,10*ROW('Hygiene Data'!H120))="","",OFFSET('Hygiene Data'!$H$12,0,10*ROW('Hygiene Data'!H120)))</f>
        <v/>
      </c>
      <c r="EE126" s="35" t="str">
        <f ca="true">+IF(OFFSET('Hygiene Data'!$H$13,0,10*ROW('Hygiene Data'!H120))="","",OFFSET('Hygiene Data'!$H$13,0,10*ROW('Hygiene Data'!H120)))</f>
        <v/>
      </c>
      <c r="EF126" s="35" t="str">
        <f ca="true">+IF(OFFSET('Hygiene Data'!$H$14,0,10*ROW('Hygiene Data'!H120))="","",OFFSET('Hygiene Data'!$H$14,0,10*ROW('Hygiene Data'!H120)))</f>
        <v/>
      </c>
    </row>
    <row r="127" x14ac:dyDescent="0.2">
      <c r="A127" s="58" t="str">
        <f ca="true">+IF(OFFSET('Water Data'!$B$1,0,10*ROW('Water Data'!B124))="","",OFFSET('Water Data'!$B$1,0,10*ROW('Water Data'!B124)))</f>
        <v/>
      </c>
      <c r="B127" s="58" t="str">
        <f ca="true">+IF(OFFSET('Water Data'!$A$3,0,10*ROW('Water Data'!A124))="","",OFFSET('Water Data'!$A$3,0,10*ROW('Water Data'!A124)))</f>
        <v/>
      </c>
      <c r="C127" s="58" t="str">
        <f ca="true">+IF(OFFSET('Water Data'!$C$3,0,10*ROW('Water Data'!C124))="","",OFFSET('Water Data'!$C$3,0,10*ROW('Water Data'!C124)))</f>
        <v/>
      </c>
      <c r="D127" s="247"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7"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7"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7"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7"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7"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7"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7"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7"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7"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7"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7"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7"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7"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7"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7"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7"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7"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8"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8"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8"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8"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8"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8"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8"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8"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8"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8"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8"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8"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8"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8"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8"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8"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8"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8"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8"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8"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8"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8"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8"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8"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8"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8"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8"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8"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8"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8"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9"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9"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9"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9"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9"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9"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9"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9"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9"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9"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9"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9"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9"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9"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9"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9"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9"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9"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5" t="str">
        <f ca="true">+IF(OFFSET('Water Data'!$C$28,0,10*ROW('Water Data'!C121))="","",OFFSET('Water Data'!$C$28,0,10*ROW('Water Data'!C121)))</f>
        <v/>
      </c>
      <c r="BT127" s="35" t="str">
        <f ca="true">+IF(OFFSET('Water Data'!$C$29,0,10*ROW('Water Data'!C121))="","",OFFSET('Water Data'!$C$29,0,10*ROW('Water Data'!C121)))</f>
        <v/>
      </c>
      <c r="BU127" s="35" t="str">
        <f ca="true">+IF(OFFSET('Water Data'!$C$30,0,10*ROW('Water Data'!C121))="","",OFFSET('Water Data'!$C$30,0,10*ROW('Water Data'!C121)))</f>
        <v/>
      </c>
      <c r="BV127" s="35" t="str">
        <f ca="true">+IF(OFFSET('Water Data'!$D$28,0,10*ROW('Water Data'!D121))="","",OFFSET('Water Data'!$D$28,0,10*ROW('Water Data'!D121)))</f>
        <v/>
      </c>
      <c r="BW127" s="35" t="str">
        <f ca="true">+IF(OFFSET('Water Data'!$D$29,0,10*ROW('Water Data'!D121))="","",OFFSET('Water Data'!$D$29,0,10*ROW('Water Data'!D121)))</f>
        <v/>
      </c>
      <c r="BX127" s="35" t="str">
        <f ca="true">+IF(OFFSET('Water Data'!$D$30,0,10*ROW('Water Data'!D121))="","",OFFSET('Water Data'!$D$30,0,10*ROW('Water Data'!D121)))</f>
        <v/>
      </c>
      <c r="BY127" s="35" t="str">
        <f ca="true">+IF(OFFSET('Water Data'!$E$28,0,10*ROW('Water Data'!E121))="","",OFFSET('Water Data'!$E$28,0,10*ROW('Water Data'!E121)))</f>
        <v/>
      </c>
      <c r="BZ127" s="35" t="str">
        <f ca="true">+IF(OFFSET('Water Data'!$E$29,0,10*ROW('Water Data'!E121))="","",OFFSET('Water Data'!$E$29,0,10*ROW('Water Data'!E121)))</f>
        <v/>
      </c>
      <c r="CA127" s="35" t="str">
        <f ca="true">+IF(OFFSET('Water Data'!$E$30,0,10*ROW('Water Data'!E121))="","",OFFSET('Water Data'!$E$30,0,10*ROW('Water Data'!E121)))</f>
        <v/>
      </c>
      <c r="CB127" s="35" t="str">
        <f ca="true">+IF(OFFSET('Water Data'!$F$28,0,10*ROW('Water Data'!F121))="","",OFFSET('Water Data'!$F$28,0,10*ROW('Water Data'!F121)))</f>
        <v/>
      </c>
      <c r="CC127" s="35" t="str">
        <f ca="true">+IF(OFFSET('Water Data'!$F$29,0,10*ROW('Water Data'!F121))="","",OFFSET('Water Data'!$F$29,0,10*ROW('Water Data'!F121)))</f>
        <v/>
      </c>
      <c r="CD127" s="35" t="str">
        <f ca="true">+IF(OFFSET('Water Data'!$F$30,0,10*ROW('Water Data'!F121))="","",OFFSET('Water Data'!$F$30,0,10*ROW('Water Data'!F121)))</f>
        <v/>
      </c>
      <c r="CE127" s="35" t="str">
        <f ca="true">+IF(OFFSET('Water Data'!$G$28,0,10*ROW('Water Data'!G121))="","",OFFSET('Water Data'!$G$28,0,10*ROW('Water Data'!G121)))</f>
        <v/>
      </c>
      <c r="CF127" s="35" t="str">
        <f ca="true">+IF(OFFSET('Water Data'!$G$29,0,10*ROW('Water Data'!G121))="","",OFFSET('Water Data'!$G$29,0,10*ROW('Water Data'!G121)))</f>
        <v/>
      </c>
      <c r="CG127" s="35" t="str">
        <f ca="true">+IF(OFFSET('Water Data'!$G$30,0,10*ROW('Water Data'!G121))="","",OFFSET('Water Data'!$G$30,0,10*ROW('Water Data'!G121)))</f>
        <v/>
      </c>
      <c r="CH127" s="35" t="str">
        <f ca="true">+IF(OFFSET('Water Data'!$H$28,0,10*ROW('Water Data'!H121))="","",OFFSET('Water Data'!$H$28,0,10*ROW('Water Data'!H121)))</f>
        <v/>
      </c>
      <c r="CI127" s="35" t="str">
        <f ca="true">+IF(OFFSET('Water Data'!$H$29,0,10*ROW('Water Data'!H121))="","",OFFSET('Water Data'!$H$29,0,10*ROW('Water Data'!H121)))</f>
        <v/>
      </c>
      <c r="CJ127" s="35" t="str">
        <f ca="true">+IF(OFFSET('Water Data'!$H$30,0,10*ROW('Water Data'!H121))="","",OFFSET('Water Data'!$H$30,0,10*ROW('Water Data'!H121)))</f>
        <v/>
      </c>
      <c r="CK127" s="35" t="str">
        <f ca="true">+IF(OFFSET('Sanitation Data'!$C$29,0,10*ROW('Sanitation Data'!C121))="","",OFFSET('Sanitation Data'!$C$29,0,10*ROW('Sanitation Data'!C121)))</f>
        <v/>
      </c>
      <c r="CL127" s="35" t="str">
        <f ca="true">+IF(OFFSET('Sanitation Data'!$C$30,0,10*ROW('Sanitation Data'!C121))="","",OFFSET('Sanitation Data'!$C$30,0,10*ROW('Sanitation Data'!C121)))</f>
        <v/>
      </c>
      <c r="CM127" s="35" t="str">
        <f ca="true">+IF(OFFSET('Sanitation Data'!$C$31,0,10*ROW('Sanitation Data'!C121))="","",OFFSET('Sanitation Data'!$C$31,0,10*ROW('Sanitation Data'!C121)))</f>
        <v/>
      </c>
      <c r="CN127" s="35" t="str">
        <f ca="true">+IF(OFFSET('Sanitation Data'!$C$32,0,10*ROW('Sanitation Data'!C121))="","",OFFSET('Sanitation Data'!$C$32,0,10*ROW('Sanitation Data'!C121)))</f>
        <v/>
      </c>
      <c r="CO127" s="35" t="str">
        <f ca="true">+IF(OFFSET('Sanitation Data'!$C$33,0,10*ROW('Sanitation Data'!C121))="","",OFFSET('Sanitation Data'!$C$33,0,10*ROW('Sanitation Data'!C121)))</f>
        <v/>
      </c>
      <c r="CP127" s="35" t="str">
        <f ca="true">+IF(OFFSET('Sanitation Data'!$D$29,0,10*ROW('Sanitation Data'!D121))="","",OFFSET('Sanitation Data'!$D$29,0,10*ROW('Sanitation Data'!D121)))</f>
        <v/>
      </c>
      <c r="CQ127" s="35" t="str">
        <f ca="true">+IF(OFFSET('Sanitation Data'!$D$30,0,10*ROW('Sanitation Data'!D121))="","",OFFSET('Sanitation Data'!$D$30,0,10*ROW('Sanitation Data'!D121)))</f>
        <v/>
      </c>
      <c r="CR127" s="35" t="str">
        <f ca="true">+IF(OFFSET('Sanitation Data'!$D$31,0,10*ROW('Sanitation Data'!D121))="","",OFFSET('Sanitation Data'!$D$31,0,10*ROW('Sanitation Data'!D121)))</f>
        <v/>
      </c>
      <c r="CS127" s="35" t="str">
        <f ca="true">+IF(OFFSET('Sanitation Data'!$D$32,0,10*ROW('Sanitation Data'!D121))="","",OFFSET('Sanitation Data'!$D$32,0,10*ROW('Sanitation Data'!D121)))</f>
        <v/>
      </c>
      <c r="CT127" s="35" t="str">
        <f ca="true">+IF(OFFSET('Sanitation Data'!$D$33,0,10*ROW('Sanitation Data'!D121))="","",OFFSET('Sanitation Data'!$D$33,0,10*ROW('Sanitation Data'!D121)))</f>
        <v/>
      </c>
      <c r="CU127" s="35" t="str">
        <f ca="true">+IF(OFFSET('Sanitation Data'!$E$29,0,10*ROW('Sanitation Data'!E121))="","",OFFSET('Sanitation Data'!$E$29,0,10*ROW('Sanitation Data'!E121)))</f>
        <v/>
      </c>
      <c r="CV127" s="35" t="str">
        <f ca="true">+IF(OFFSET('Sanitation Data'!$E$30,0,10*ROW('Sanitation Data'!E121))="","",OFFSET('Sanitation Data'!$E$30,0,10*ROW('Sanitation Data'!E121)))</f>
        <v/>
      </c>
      <c r="CW127" s="35" t="str">
        <f ca="true">+IF(OFFSET('Sanitation Data'!$E$31,0,10*ROW('Sanitation Data'!E121))="","",OFFSET('Sanitation Data'!$E$31,0,10*ROW('Sanitation Data'!E121)))</f>
        <v/>
      </c>
      <c r="CX127" s="35" t="str">
        <f ca="true">+IF(OFFSET('Sanitation Data'!$E$32,0,10*ROW('Sanitation Data'!E121))="","",OFFSET('Sanitation Data'!$E$32,0,10*ROW('Sanitation Data'!E121)))</f>
        <v/>
      </c>
      <c r="CY127" s="35" t="str">
        <f ca="true">+IF(OFFSET('Sanitation Data'!$E$33,0,10*ROW('Sanitation Data'!E121))="","",OFFSET('Sanitation Data'!$E$33,0,10*ROW('Sanitation Data'!E121)))</f>
        <v/>
      </c>
      <c r="CZ127" s="35" t="str">
        <f ca="true">+IF(OFFSET('Sanitation Data'!$F$29,0,10*ROW('Sanitation Data'!F121))="","",OFFSET('Sanitation Data'!$F$29,0,10*ROW('Sanitation Data'!F121)))</f>
        <v/>
      </c>
      <c r="DA127" s="35" t="str">
        <f ca="true">+IF(OFFSET('Sanitation Data'!$F$30,0,10*ROW('Sanitation Data'!F121))="","",OFFSET('Sanitation Data'!$F$30,0,10*ROW('Sanitation Data'!F121)))</f>
        <v/>
      </c>
      <c r="DB127" s="35" t="str">
        <f ca="true">+IF(OFFSET('Sanitation Data'!$F$31,0,10*ROW('Sanitation Data'!F121))="","",OFFSET('Sanitation Data'!$F$31,0,10*ROW('Sanitation Data'!F121)))</f>
        <v/>
      </c>
      <c r="DC127" s="35" t="str">
        <f ca="true">+IF(OFFSET('Sanitation Data'!$F$32,0,10*ROW('Sanitation Data'!F121))="","",OFFSET('Sanitation Data'!$F$32,0,10*ROW('Sanitation Data'!F121)))</f>
        <v/>
      </c>
      <c r="DD127" s="35" t="str">
        <f ca="true">+IF(OFFSET('Sanitation Data'!$F$33,0,10*ROW('Sanitation Data'!F121))="","",OFFSET('Sanitation Data'!$F$33,0,10*ROW('Sanitation Data'!F121)))</f>
        <v/>
      </c>
      <c r="DE127" s="35" t="str">
        <f ca="true">+IF(OFFSET('Sanitation Data'!$G$29,0,10*ROW('Sanitation Data'!G121))="","",OFFSET('Sanitation Data'!$G$29,0,10*ROW('Sanitation Data'!G121)))</f>
        <v/>
      </c>
      <c r="DF127" s="35" t="str">
        <f ca="true">+IF(OFFSET('Sanitation Data'!$G$30,0,10*ROW('Sanitation Data'!G121))="","",OFFSET('Sanitation Data'!$G$30,0,10*ROW('Sanitation Data'!G121)))</f>
        <v/>
      </c>
      <c r="DG127" s="35" t="str">
        <f ca="true">+IF(OFFSET('Sanitation Data'!$G$31,0,10*ROW('Sanitation Data'!G121))="","",OFFSET('Sanitation Data'!$G$31,0,10*ROW('Sanitation Data'!G121)))</f>
        <v/>
      </c>
      <c r="DH127" s="35" t="str">
        <f ca="true">+IF(OFFSET('Sanitation Data'!$G$32,0,10*ROW('Sanitation Data'!G121))="","",OFFSET('Sanitation Data'!$G$32,0,10*ROW('Sanitation Data'!G121)))</f>
        <v/>
      </c>
      <c r="DI127" s="35" t="str">
        <f ca="true">+IF(OFFSET('Sanitation Data'!$G$33,0,10*ROW('Sanitation Data'!G121))="","",OFFSET('Sanitation Data'!$G$33,0,10*ROW('Sanitation Data'!G121)))</f>
        <v/>
      </c>
      <c r="DJ127" s="35" t="str">
        <f ca="true">+IF(OFFSET('Sanitation Data'!$H$29,0,10*ROW('Sanitation Data'!H121))="","",OFFSET('Sanitation Data'!$H$29,0,10*ROW('Sanitation Data'!H121)))</f>
        <v/>
      </c>
      <c r="DK127" s="35" t="str">
        <f ca="true">+IF(OFFSET('Sanitation Data'!$H$30,0,10*ROW('Sanitation Data'!H121))="","",OFFSET('Sanitation Data'!$H$30,0,10*ROW('Sanitation Data'!H121)))</f>
        <v/>
      </c>
      <c r="DL127" s="35" t="str">
        <f ca="true">+IF(OFFSET('Sanitation Data'!$H$31,0,10*ROW('Sanitation Data'!H121))="","",OFFSET('Sanitation Data'!$H$31,0,10*ROW('Sanitation Data'!H121)))</f>
        <v/>
      </c>
      <c r="DM127" s="35" t="str">
        <f ca="true">+IF(OFFSET('Sanitation Data'!$H$32,0,10*ROW('Sanitation Data'!H121))="","",OFFSET('Sanitation Data'!$H$32,0,10*ROW('Sanitation Data'!H121)))</f>
        <v/>
      </c>
      <c r="DN127" s="35" t="str">
        <f ca="true">+IF(OFFSET('Sanitation Data'!$H$33,0,10*ROW('Sanitation Data'!H121))="","",OFFSET('Sanitation Data'!$H$33,0,10*ROW('Sanitation Data'!H121)))</f>
        <v/>
      </c>
      <c r="DO127" s="35" t="str">
        <f ca="true">+IF(OFFSET('Hygiene Data'!$C$12,0,10*ROW('Hygiene Data'!C121))="","",OFFSET('Hygiene Data'!$C$12,0,10*ROW('Hygiene Data'!C121)))</f>
        <v/>
      </c>
      <c r="DP127" s="35" t="str">
        <f ca="true">+IF(OFFSET('Hygiene Data'!$C$13,0,10*ROW('Hygiene Data'!C121))="","",OFFSET('Hygiene Data'!$C$13,0,10*ROW('Hygiene Data'!C121)))</f>
        <v/>
      </c>
      <c r="DQ127" s="35" t="str">
        <f ca="true">+IF(OFFSET('Hygiene Data'!$C$14,0,10*ROW('Hygiene Data'!C121))="","",OFFSET('Hygiene Data'!$C$14,0,10*ROW('Hygiene Data'!C121)))</f>
        <v/>
      </c>
      <c r="DR127" s="35" t="str">
        <f ca="true">+IF(OFFSET('Hygiene Data'!$D$12,0,10*ROW('Hygiene Data'!D121))="","",OFFSET('Hygiene Data'!$D$12,0,10*ROW('Hygiene Data'!D121)))</f>
        <v/>
      </c>
      <c r="DS127" s="35" t="str">
        <f ca="true">+IF(OFFSET('Hygiene Data'!$D$13,0,10*ROW('Hygiene Data'!D121))="","",OFFSET('Hygiene Data'!$D$13,0,10*ROW('Hygiene Data'!D121)))</f>
        <v/>
      </c>
      <c r="DT127" s="35" t="str">
        <f ca="true">+IF(OFFSET('Hygiene Data'!$D$14,0,10*ROW('Hygiene Data'!D121))="","",OFFSET('Hygiene Data'!$D$14,0,10*ROW('Hygiene Data'!D121)))</f>
        <v/>
      </c>
      <c r="DU127" s="35" t="str">
        <f ca="true">+IF(OFFSET('Hygiene Data'!$E$12,0,10*ROW('Hygiene Data'!E121))="","",OFFSET('Hygiene Data'!$E$12,0,10*ROW('Hygiene Data'!E121)))</f>
        <v/>
      </c>
      <c r="DV127" s="35" t="str">
        <f ca="true">+IF(OFFSET('Hygiene Data'!$E$13,0,10*ROW('Hygiene Data'!E121))="","",OFFSET('Hygiene Data'!$E$13,0,10*ROW('Hygiene Data'!E121)))</f>
        <v/>
      </c>
      <c r="DW127" s="35" t="str">
        <f ca="true">+IF(OFFSET('Hygiene Data'!$E$14,0,10*ROW('Hygiene Data'!E121))="","",OFFSET('Hygiene Data'!$E$14,0,10*ROW('Hygiene Data'!E121)))</f>
        <v/>
      </c>
      <c r="DX127" s="35" t="str">
        <f ca="true">+IF(OFFSET('Hygiene Data'!$F$12,0,10*ROW('Hygiene Data'!F121))="","",OFFSET('Hygiene Data'!$F$12,0,10*ROW('Hygiene Data'!F121)))</f>
        <v/>
      </c>
      <c r="DY127" s="35" t="str">
        <f ca="true">+IF(OFFSET('Hygiene Data'!$F$13,0,10*ROW('Hygiene Data'!F121))="","",OFFSET('Hygiene Data'!$F$13,0,10*ROW('Hygiene Data'!F121)))</f>
        <v/>
      </c>
      <c r="DZ127" s="35" t="str">
        <f ca="true">+IF(OFFSET('Hygiene Data'!$F$14,0,10*ROW('Hygiene Data'!F121))="","",OFFSET('Hygiene Data'!$F$14,0,10*ROW('Hygiene Data'!F121)))</f>
        <v/>
      </c>
      <c r="EA127" s="35" t="str">
        <f ca="true">+IF(OFFSET('Hygiene Data'!$G$12,0,10*ROW('Hygiene Data'!G121))="","",OFFSET('Hygiene Data'!$G$12,0,10*ROW('Hygiene Data'!G121)))</f>
        <v/>
      </c>
      <c r="EB127" s="35" t="str">
        <f ca="true">+IF(OFFSET('Hygiene Data'!$G$13,0,10*ROW('Hygiene Data'!G121))="","",OFFSET('Hygiene Data'!$G$13,0,10*ROW('Hygiene Data'!G121)))</f>
        <v/>
      </c>
      <c r="EC127" s="35" t="str">
        <f ca="true">+IF(OFFSET('Hygiene Data'!$G$14,0,10*ROW('Hygiene Data'!G121))="","",OFFSET('Hygiene Data'!$G$14,0,10*ROW('Hygiene Data'!G121)))</f>
        <v/>
      </c>
      <c r="ED127" s="35" t="str">
        <f ca="true">+IF(OFFSET('Hygiene Data'!$H$12,0,10*ROW('Hygiene Data'!H121))="","",OFFSET('Hygiene Data'!$H$12,0,10*ROW('Hygiene Data'!H121)))</f>
        <v/>
      </c>
      <c r="EE127" s="35" t="str">
        <f ca="true">+IF(OFFSET('Hygiene Data'!$H$13,0,10*ROW('Hygiene Data'!H121))="","",OFFSET('Hygiene Data'!$H$13,0,10*ROW('Hygiene Data'!H121)))</f>
        <v/>
      </c>
      <c r="EF127" s="35" t="str">
        <f ca="true">+IF(OFFSET('Hygiene Data'!$H$14,0,10*ROW('Hygiene Data'!H121))="","",OFFSET('Hygiene Data'!$H$14,0,10*ROW('Hygiene Data'!H121)))</f>
        <v/>
      </c>
    </row>
    <row r="128" x14ac:dyDescent="0.2">
      <c r="A128" s="58" t="str">
        <f ca="true">+IF(OFFSET('Water Data'!$B$1,0,10*ROW('Water Data'!B125))="","",OFFSET('Water Data'!$B$1,0,10*ROW('Water Data'!B125)))</f>
        <v/>
      </c>
      <c r="B128" s="58" t="str">
        <f ca="true">+IF(OFFSET('Water Data'!$A$3,0,10*ROW('Water Data'!A125))="","",OFFSET('Water Data'!$A$3,0,10*ROW('Water Data'!A125)))</f>
        <v/>
      </c>
      <c r="C128" s="58" t="str">
        <f ca="true">+IF(OFFSET('Water Data'!$C$3,0,10*ROW('Water Data'!C125))="","",OFFSET('Water Data'!$C$3,0,10*ROW('Water Data'!C125)))</f>
        <v/>
      </c>
      <c r="D128" s="247"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7"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7"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7"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7"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7"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7"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7"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7"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7"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7"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7"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7"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7"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7"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7"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7"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7"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8"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8"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8"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8"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8"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8"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8"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8"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8"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8"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8"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8"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8"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8"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8"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8"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8"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8"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8"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8"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8"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8"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8"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8"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8"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8"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8"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8"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8"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8"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9"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9"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9"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9"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9"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9"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9"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9"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9"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9"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9"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9"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9"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9"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9"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9"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9"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9"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5" t="str">
        <f ca="true">+IF(OFFSET('Water Data'!$C$28,0,10*ROW('Water Data'!C122))="","",OFFSET('Water Data'!$C$28,0,10*ROW('Water Data'!C122)))</f>
        <v/>
      </c>
      <c r="BT128" s="35" t="str">
        <f ca="true">+IF(OFFSET('Water Data'!$C$29,0,10*ROW('Water Data'!C122))="","",OFFSET('Water Data'!$C$29,0,10*ROW('Water Data'!C122)))</f>
        <v/>
      </c>
      <c r="BU128" s="35" t="str">
        <f ca="true">+IF(OFFSET('Water Data'!$C$30,0,10*ROW('Water Data'!C122))="","",OFFSET('Water Data'!$C$30,0,10*ROW('Water Data'!C122)))</f>
        <v/>
      </c>
      <c r="BV128" s="35" t="str">
        <f ca="true">+IF(OFFSET('Water Data'!$D$28,0,10*ROW('Water Data'!D122))="","",OFFSET('Water Data'!$D$28,0,10*ROW('Water Data'!D122)))</f>
        <v/>
      </c>
      <c r="BW128" s="35" t="str">
        <f ca="true">+IF(OFFSET('Water Data'!$D$29,0,10*ROW('Water Data'!D122))="","",OFFSET('Water Data'!$D$29,0,10*ROW('Water Data'!D122)))</f>
        <v/>
      </c>
      <c r="BX128" s="35" t="str">
        <f ca="true">+IF(OFFSET('Water Data'!$D$30,0,10*ROW('Water Data'!D122))="","",OFFSET('Water Data'!$D$30,0,10*ROW('Water Data'!D122)))</f>
        <v/>
      </c>
      <c r="BY128" s="35" t="str">
        <f ca="true">+IF(OFFSET('Water Data'!$E$28,0,10*ROW('Water Data'!E122))="","",OFFSET('Water Data'!$E$28,0,10*ROW('Water Data'!E122)))</f>
        <v/>
      </c>
      <c r="BZ128" s="35" t="str">
        <f ca="true">+IF(OFFSET('Water Data'!$E$29,0,10*ROW('Water Data'!E122))="","",OFFSET('Water Data'!$E$29,0,10*ROW('Water Data'!E122)))</f>
        <v/>
      </c>
      <c r="CA128" s="35" t="str">
        <f ca="true">+IF(OFFSET('Water Data'!$E$30,0,10*ROW('Water Data'!E122))="","",OFFSET('Water Data'!$E$30,0,10*ROW('Water Data'!E122)))</f>
        <v/>
      </c>
      <c r="CB128" s="35" t="str">
        <f ca="true">+IF(OFFSET('Water Data'!$F$28,0,10*ROW('Water Data'!F122))="","",OFFSET('Water Data'!$F$28,0,10*ROW('Water Data'!F122)))</f>
        <v/>
      </c>
      <c r="CC128" s="35" t="str">
        <f ca="true">+IF(OFFSET('Water Data'!$F$29,0,10*ROW('Water Data'!F122))="","",OFFSET('Water Data'!$F$29,0,10*ROW('Water Data'!F122)))</f>
        <v/>
      </c>
      <c r="CD128" s="35" t="str">
        <f ca="true">+IF(OFFSET('Water Data'!$F$30,0,10*ROW('Water Data'!F122))="","",OFFSET('Water Data'!$F$30,0,10*ROW('Water Data'!F122)))</f>
        <v/>
      </c>
      <c r="CE128" s="35" t="str">
        <f ca="true">+IF(OFFSET('Water Data'!$G$28,0,10*ROW('Water Data'!G122))="","",OFFSET('Water Data'!$G$28,0,10*ROW('Water Data'!G122)))</f>
        <v/>
      </c>
      <c r="CF128" s="35" t="str">
        <f ca="true">+IF(OFFSET('Water Data'!$G$29,0,10*ROW('Water Data'!G122))="","",OFFSET('Water Data'!$G$29,0,10*ROW('Water Data'!G122)))</f>
        <v/>
      </c>
      <c r="CG128" s="35" t="str">
        <f ca="true">+IF(OFFSET('Water Data'!$G$30,0,10*ROW('Water Data'!G122))="","",OFFSET('Water Data'!$G$30,0,10*ROW('Water Data'!G122)))</f>
        <v/>
      </c>
      <c r="CH128" s="35" t="str">
        <f ca="true">+IF(OFFSET('Water Data'!$H$28,0,10*ROW('Water Data'!H122))="","",OFFSET('Water Data'!$H$28,0,10*ROW('Water Data'!H122)))</f>
        <v/>
      </c>
      <c r="CI128" s="35" t="str">
        <f ca="true">+IF(OFFSET('Water Data'!$H$29,0,10*ROW('Water Data'!H122))="","",OFFSET('Water Data'!$H$29,0,10*ROW('Water Data'!H122)))</f>
        <v/>
      </c>
      <c r="CJ128" s="35" t="str">
        <f ca="true">+IF(OFFSET('Water Data'!$H$30,0,10*ROW('Water Data'!H122))="","",OFFSET('Water Data'!$H$30,0,10*ROW('Water Data'!H122)))</f>
        <v/>
      </c>
      <c r="CK128" s="35" t="str">
        <f ca="true">+IF(OFFSET('Sanitation Data'!$C$29,0,10*ROW('Sanitation Data'!C122))="","",OFFSET('Sanitation Data'!$C$29,0,10*ROW('Sanitation Data'!C122)))</f>
        <v/>
      </c>
      <c r="CL128" s="35" t="str">
        <f ca="true">+IF(OFFSET('Sanitation Data'!$C$30,0,10*ROW('Sanitation Data'!C122))="","",OFFSET('Sanitation Data'!$C$30,0,10*ROW('Sanitation Data'!C122)))</f>
        <v/>
      </c>
      <c r="CM128" s="35" t="str">
        <f ca="true">+IF(OFFSET('Sanitation Data'!$C$31,0,10*ROW('Sanitation Data'!C122))="","",OFFSET('Sanitation Data'!$C$31,0,10*ROW('Sanitation Data'!C122)))</f>
        <v/>
      </c>
      <c r="CN128" s="35" t="str">
        <f ca="true">+IF(OFFSET('Sanitation Data'!$C$32,0,10*ROW('Sanitation Data'!C122))="","",OFFSET('Sanitation Data'!$C$32,0,10*ROW('Sanitation Data'!C122)))</f>
        <v/>
      </c>
      <c r="CO128" s="35" t="str">
        <f ca="true">+IF(OFFSET('Sanitation Data'!$C$33,0,10*ROW('Sanitation Data'!C122))="","",OFFSET('Sanitation Data'!$C$33,0,10*ROW('Sanitation Data'!C122)))</f>
        <v/>
      </c>
      <c r="CP128" s="35" t="str">
        <f ca="true">+IF(OFFSET('Sanitation Data'!$D$29,0,10*ROW('Sanitation Data'!D122))="","",OFFSET('Sanitation Data'!$D$29,0,10*ROW('Sanitation Data'!D122)))</f>
        <v/>
      </c>
      <c r="CQ128" s="35" t="str">
        <f ca="true">+IF(OFFSET('Sanitation Data'!$D$30,0,10*ROW('Sanitation Data'!D122))="","",OFFSET('Sanitation Data'!$D$30,0,10*ROW('Sanitation Data'!D122)))</f>
        <v/>
      </c>
      <c r="CR128" s="35" t="str">
        <f ca="true">+IF(OFFSET('Sanitation Data'!$D$31,0,10*ROW('Sanitation Data'!D122))="","",OFFSET('Sanitation Data'!$D$31,0,10*ROW('Sanitation Data'!D122)))</f>
        <v/>
      </c>
      <c r="CS128" s="35" t="str">
        <f ca="true">+IF(OFFSET('Sanitation Data'!$D$32,0,10*ROW('Sanitation Data'!D122))="","",OFFSET('Sanitation Data'!$D$32,0,10*ROW('Sanitation Data'!D122)))</f>
        <v/>
      </c>
      <c r="CT128" s="35" t="str">
        <f ca="true">+IF(OFFSET('Sanitation Data'!$D$33,0,10*ROW('Sanitation Data'!D122))="","",OFFSET('Sanitation Data'!$D$33,0,10*ROW('Sanitation Data'!D122)))</f>
        <v/>
      </c>
      <c r="CU128" s="35" t="str">
        <f ca="true">+IF(OFFSET('Sanitation Data'!$E$29,0,10*ROW('Sanitation Data'!E122))="","",OFFSET('Sanitation Data'!$E$29,0,10*ROW('Sanitation Data'!E122)))</f>
        <v/>
      </c>
      <c r="CV128" s="35" t="str">
        <f ca="true">+IF(OFFSET('Sanitation Data'!$E$30,0,10*ROW('Sanitation Data'!E122))="","",OFFSET('Sanitation Data'!$E$30,0,10*ROW('Sanitation Data'!E122)))</f>
        <v/>
      </c>
      <c r="CW128" s="35" t="str">
        <f ca="true">+IF(OFFSET('Sanitation Data'!$E$31,0,10*ROW('Sanitation Data'!E122))="","",OFFSET('Sanitation Data'!$E$31,0,10*ROW('Sanitation Data'!E122)))</f>
        <v/>
      </c>
      <c r="CX128" s="35" t="str">
        <f ca="true">+IF(OFFSET('Sanitation Data'!$E$32,0,10*ROW('Sanitation Data'!E122))="","",OFFSET('Sanitation Data'!$E$32,0,10*ROW('Sanitation Data'!E122)))</f>
        <v/>
      </c>
      <c r="CY128" s="35" t="str">
        <f ca="true">+IF(OFFSET('Sanitation Data'!$E$33,0,10*ROW('Sanitation Data'!E122))="","",OFFSET('Sanitation Data'!$E$33,0,10*ROW('Sanitation Data'!E122)))</f>
        <v/>
      </c>
      <c r="CZ128" s="35" t="str">
        <f ca="true">+IF(OFFSET('Sanitation Data'!$F$29,0,10*ROW('Sanitation Data'!F122))="","",OFFSET('Sanitation Data'!$F$29,0,10*ROW('Sanitation Data'!F122)))</f>
        <v/>
      </c>
      <c r="DA128" s="35" t="str">
        <f ca="true">+IF(OFFSET('Sanitation Data'!$F$30,0,10*ROW('Sanitation Data'!F122))="","",OFFSET('Sanitation Data'!$F$30,0,10*ROW('Sanitation Data'!F122)))</f>
        <v/>
      </c>
      <c r="DB128" s="35" t="str">
        <f ca="true">+IF(OFFSET('Sanitation Data'!$F$31,0,10*ROW('Sanitation Data'!F122))="","",OFFSET('Sanitation Data'!$F$31,0,10*ROW('Sanitation Data'!F122)))</f>
        <v/>
      </c>
      <c r="DC128" s="35" t="str">
        <f ca="true">+IF(OFFSET('Sanitation Data'!$F$32,0,10*ROW('Sanitation Data'!F122))="","",OFFSET('Sanitation Data'!$F$32,0,10*ROW('Sanitation Data'!F122)))</f>
        <v/>
      </c>
      <c r="DD128" s="35" t="str">
        <f ca="true">+IF(OFFSET('Sanitation Data'!$F$33,0,10*ROW('Sanitation Data'!F122))="","",OFFSET('Sanitation Data'!$F$33,0,10*ROW('Sanitation Data'!F122)))</f>
        <v/>
      </c>
      <c r="DE128" s="35" t="str">
        <f ca="true">+IF(OFFSET('Sanitation Data'!$G$29,0,10*ROW('Sanitation Data'!G122))="","",OFFSET('Sanitation Data'!$G$29,0,10*ROW('Sanitation Data'!G122)))</f>
        <v/>
      </c>
      <c r="DF128" s="35" t="str">
        <f ca="true">+IF(OFFSET('Sanitation Data'!$G$30,0,10*ROW('Sanitation Data'!G122))="","",OFFSET('Sanitation Data'!$G$30,0,10*ROW('Sanitation Data'!G122)))</f>
        <v/>
      </c>
      <c r="DG128" s="35" t="str">
        <f ca="true">+IF(OFFSET('Sanitation Data'!$G$31,0,10*ROW('Sanitation Data'!G122))="","",OFFSET('Sanitation Data'!$G$31,0,10*ROW('Sanitation Data'!G122)))</f>
        <v/>
      </c>
      <c r="DH128" s="35" t="str">
        <f ca="true">+IF(OFFSET('Sanitation Data'!$G$32,0,10*ROW('Sanitation Data'!G122))="","",OFFSET('Sanitation Data'!$G$32,0,10*ROW('Sanitation Data'!G122)))</f>
        <v/>
      </c>
      <c r="DI128" s="35" t="str">
        <f ca="true">+IF(OFFSET('Sanitation Data'!$G$33,0,10*ROW('Sanitation Data'!G122))="","",OFFSET('Sanitation Data'!$G$33,0,10*ROW('Sanitation Data'!G122)))</f>
        <v/>
      </c>
      <c r="DJ128" s="35" t="str">
        <f ca="true">+IF(OFFSET('Sanitation Data'!$H$29,0,10*ROW('Sanitation Data'!H122))="","",OFFSET('Sanitation Data'!$H$29,0,10*ROW('Sanitation Data'!H122)))</f>
        <v/>
      </c>
      <c r="DK128" s="35" t="str">
        <f ca="true">+IF(OFFSET('Sanitation Data'!$H$30,0,10*ROW('Sanitation Data'!H122))="","",OFFSET('Sanitation Data'!$H$30,0,10*ROW('Sanitation Data'!H122)))</f>
        <v/>
      </c>
      <c r="DL128" s="35" t="str">
        <f ca="true">+IF(OFFSET('Sanitation Data'!$H$31,0,10*ROW('Sanitation Data'!H122))="","",OFFSET('Sanitation Data'!$H$31,0,10*ROW('Sanitation Data'!H122)))</f>
        <v/>
      </c>
      <c r="DM128" s="35" t="str">
        <f ca="true">+IF(OFFSET('Sanitation Data'!$H$32,0,10*ROW('Sanitation Data'!H122))="","",OFFSET('Sanitation Data'!$H$32,0,10*ROW('Sanitation Data'!H122)))</f>
        <v/>
      </c>
      <c r="DN128" s="35" t="str">
        <f ca="true">+IF(OFFSET('Sanitation Data'!$H$33,0,10*ROW('Sanitation Data'!H122))="","",OFFSET('Sanitation Data'!$H$33,0,10*ROW('Sanitation Data'!H122)))</f>
        <v/>
      </c>
      <c r="DO128" s="35" t="str">
        <f ca="true">+IF(OFFSET('Hygiene Data'!$C$12,0,10*ROW('Hygiene Data'!C122))="","",OFFSET('Hygiene Data'!$C$12,0,10*ROW('Hygiene Data'!C122)))</f>
        <v/>
      </c>
      <c r="DP128" s="35" t="str">
        <f ca="true">+IF(OFFSET('Hygiene Data'!$C$13,0,10*ROW('Hygiene Data'!C122))="","",OFFSET('Hygiene Data'!$C$13,0,10*ROW('Hygiene Data'!C122)))</f>
        <v/>
      </c>
      <c r="DQ128" s="35" t="str">
        <f ca="true">+IF(OFFSET('Hygiene Data'!$C$14,0,10*ROW('Hygiene Data'!C122))="","",OFFSET('Hygiene Data'!$C$14,0,10*ROW('Hygiene Data'!C122)))</f>
        <v/>
      </c>
      <c r="DR128" s="35" t="str">
        <f ca="true">+IF(OFFSET('Hygiene Data'!$D$12,0,10*ROW('Hygiene Data'!D122))="","",OFFSET('Hygiene Data'!$D$12,0,10*ROW('Hygiene Data'!D122)))</f>
        <v/>
      </c>
      <c r="DS128" s="35" t="str">
        <f ca="true">+IF(OFFSET('Hygiene Data'!$D$13,0,10*ROW('Hygiene Data'!D122))="","",OFFSET('Hygiene Data'!$D$13,0,10*ROW('Hygiene Data'!D122)))</f>
        <v/>
      </c>
      <c r="DT128" s="35" t="str">
        <f ca="true">+IF(OFFSET('Hygiene Data'!$D$14,0,10*ROW('Hygiene Data'!D122))="","",OFFSET('Hygiene Data'!$D$14,0,10*ROW('Hygiene Data'!D122)))</f>
        <v/>
      </c>
      <c r="DU128" s="35" t="str">
        <f ca="true">+IF(OFFSET('Hygiene Data'!$E$12,0,10*ROW('Hygiene Data'!E122))="","",OFFSET('Hygiene Data'!$E$12,0,10*ROW('Hygiene Data'!E122)))</f>
        <v/>
      </c>
      <c r="DV128" s="35" t="str">
        <f ca="true">+IF(OFFSET('Hygiene Data'!$E$13,0,10*ROW('Hygiene Data'!E122))="","",OFFSET('Hygiene Data'!$E$13,0,10*ROW('Hygiene Data'!E122)))</f>
        <v/>
      </c>
      <c r="DW128" s="35" t="str">
        <f ca="true">+IF(OFFSET('Hygiene Data'!$E$14,0,10*ROW('Hygiene Data'!E122))="","",OFFSET('Hygiene Data'!$E$14,0,10*ROW('Hygiene Data'!E122)))</f>
        <v/>
      </c>
      <c r="DX128" s="35" t="str">
        <f ca="true">+IF(OFFSET('Hygiene Data'!$F$12,0,10*ROW('Hygiene Data'!F122))="","",OFFSET('Hygiene Data'!$F$12,0,10*ROW('Hygiene Data'!F122)))</f>
        <v/>
      </c>
      <c r="DY128" s="35" t="str">
        <f ca="true">+IF(OFFSET('Hygiene Data'!$F$13,0,10*ROW('Hygiene Data'!F122))="","",OFFSET('Hygiene Data'!$F$13,0,10*ROW('Hygiene Data'!F122)))</f>
        <v/>
      </c>
      <c r="DZ128" s="35" t="str">
        <f ca="true">+IF(OFFSET('Hygiene Data'!$F$14,0,10*ROW('Hygiene Data'!F122))="","",OFFSET('Hygiene Data'!$F$14,0,10*ROW('Hygiene Data'!F122)))</f>
        <v/>
      </c>
      <c r="EA128" s="35" t="str">
        <f ca="true">+IF(OFFSET('Hygiene Data'!$G$12,0,10*ROW('Hygiene Data'!G122))="","",OFFSET('Hygiene Data'!$G$12,0,10*ROW('Hygiene Data'!G122)))</f>
        <v/>
      </c>
      <c r="EB128" s="35" t="str">
        <f ca="true">+IF(OFFSET('Hygiene Data'!$G$13,0,10*ROW('Hygiene Data'!G122))="","",OFFSET('Hygiene Data'!$G$13,0,10*ROW('Hygiene Data'!G122)))</f>
        <v/>
      </c>
      <c r="EC128" s="35" t="str">
        <f ca="true">+IF(OFFSET('Hygiene Data'!$G$14,0,10*ROW('Hygiene Data'!G122))="","",OFFSET('Hygiene Data'!$G$14,0,10*ROW('Hygiene Data'!G122)))</f>
        <v/>
      </c>
      <c r="ED128" s="35" t="str">
        <f ca="true">+IF(OFFSET('Hygiene Data'!$H$12,0,10*ROW('Hygiene Data'!H122))="","",OFFSET('Hygiene Data'!$H$12,0,10*ROW('Hygiene Data'!H122)))</f>
        <v/>
      </c>
      <c r="EE128" s="35" t="str">
        <f ca="true">+IF(OFFSET('Hygiene Data'!$H$13,0,10*ROW('Hygiene Data'!H122))="","",OFFSET('Hygiene Data'!$H$13,0,10*ROW('Hygiene Data'!H122)))</f>
        <v/>
      </c>
      <c r="EF128" s="35" t="str">
        <f ca="true">+IF(OFFSET('Hygiene Data'!$H$14,0,10*ROW('Hygiene Data'!H122))="","",OFFSET('Hygiene Data'!$H$14,0,10*ROW('Hygiene Data'!H122)))</f>
        <v/>
      </c>
    </row>
    <row r="129" x14ac:dyDescent="0.2">
      <c r="A129" s="58" t="str">
        <f ca="true">+IF(OFFSET('Water Data'!$B$1,0,10*ROW('Water Data'!B126))="","",OFFSET('Water Data'!$B$1,0,10*ROW('Water Data'!B126)))</f>
        <v/>
      </c>
      <c r="B129" s="58" t="str">
        <f ca="true">+IF(OFFSET('Water Data'!$A$3,0,10*ROW('Water Data'!A126))="","",OFFSET('Water Data'!$A$3,0,10*ROW('Water Data'!A126)))</f>
        <v/>
      </c>
      <c r="C129" s="58" t="str">
        <f ca="true">+IF(OFFSET('Water Data'!$C$3,0,10*ROW('Water Data'!C126))="","",OFFSET('Water Data'!$C$3,0,10*ROW('Water Data'!C126)))</f>
        <v/>
      </c>
      <c r="D129" s="247"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7"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7"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7"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7"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7"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7"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7"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7"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7"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7"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7"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7"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7"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7"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7"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7"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7"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8"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8"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8"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8"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8"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8"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8"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8"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8"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8"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8"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8"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8"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8"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8"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8"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8"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8"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8"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8"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8"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8"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8"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8"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8"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8"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8"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8"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8"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8"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9"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9"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9"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9"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9"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9"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9"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9"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9"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9"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9"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9"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9"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9"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9"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9"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9"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9"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5" t="str">
        <f ca="true">+IF(OFFSET('Water Data'!$C$28,0,10*ROW('Water Data'!C123))="","",OFFSET('Water Data'!$C$28,0,10*ROW('Water Data'!C123)))</f>
        <v/>
      </c>
      <c r="BT129" s="35" t="str">
        <f ca="true">+IF(OFFSET('Water Data'!$C$29,0,10*ROW('Water Data'!C123))="","",OFFSET('Water Data'!$C$29,0,10*ROW('Water Data'!C123)))</f>
        <v/>
      </c>
      <c r="BU129" s="35" t="str">
        <f ca="true">+IF(OFFSET('Water Data'!$C$30,0,10*ROW('Water Data'!C123))="","",OFFSET('Water Data'!$C$30,0,10*ROW('Water Data'!C123)))</f>
        <v/>
      </c>
      <c r="BV129" s="35" t="str">
        <f ca="true">+IF(OFFSET('Water Data'!$D$28,0,10*ROW('Water Data'!D123))="","",OFFSET('Water Data'!$D$28,0,10*ROW('Water Data'!D123)))</f>
        <v/>
      </c>
      <c r="BW129" s="35" t="str">
        <f ca="true">+IF(OFFSET('Water Data'!$D$29,0,10*ROW('Water Data'!D123))="","",OFFSET('Water Data'!$D$29,0,10*ROW('Water Data'!D123)))</f>
        <v/>
      </c>
      <c r="BX129" s="35" t="str">
        <f ca="true">+IF(OFFSET('Water Data'!$D$30,0,10*ROW('Water Data'!D123))="","",OFFSET('Water Data'!$D$30,0,10*ROW('Water Data'!D123)))</f>
        <v/>
      </c>
      <c r="BY129" s="35" t="str">
        <f ca="true">+IF(OFFSET('Water Data'!$E$28,0,10*ROW('Water Data'!E123))="","",OFFSET('Water Data'!$E$28,0,10*ROW('Water Data'!E123)))</f>
        <v/>
      </c>
      <c r="BZ129" s="35" t="str">
        <f ca="true">+IF(OFFSET('Water Data'!$E$29,0,10*ROW('Water Data'!E123))="","",OFFSET('Water Data'!$E$29,0,10*ROW('Water Data'!E123)))</f>
        <v/>
      </c>
      <c r="CA129" s="35" t="str">
        <f ca="true">+IF(OFFSET('Water Data'!$E$30,0,10*ROW('Water Data'!E123))="","",OFFSET('Water Data'!$E$30,0,10*ROW('Water Data'!E123)))</f>
        <v/>
      </c>
      <c r="CB129" s="35" t="str">
        <f ca="true">+IF(OFFSET('Water Data'!$F$28,0,10*ROW('Water Data'!F123))="","",OFFSET('Water Data'!$F$28,0,10*ROW('Water Data'!F123)))</f>
        <v/>
      </c>
      <c r="CC129" s="35" t="str">
        <f ca="true">+IF(OFFSET('Water Data'!$F$29,0,10*ROW('Water Data'!F123))="","",OFFSET('Water Data'!$F$29,0,10*ROW('Water Data'!F123)))</f>
        <v/>
      </c>
      <c r="CD129" s="35" t="str">
        <f ca="true">+IF(OFFSET('Water Data'!$F$30,0,10*ROW('Water Data'!F123))="","",OFFSET('Water Data'!$F$30,0,10*ROW('Water Data'!F123)))</f>
        <v/>
      </c>
      <c r="CE129" s="35" t="str">
        <f ca="true">+IF(OFFSET('Water Data'!$G$28,0,10*ROW('Water Data'!G123))="","",OFFSET('Water Data'!$G$28,0,10*ROW('Water Data'!G123)))</f>
        <v/>
      </c>
      <c r="CF129" s="35" t="str">
        <f ca="true">+IF(OFFSET('Water Data'!$G$29,0,10*ROW('Water Data'!G123))="","",OFFSET('Water Data'!$G$29,0,10*ROW('Water Data'!G123)))</f>
        <v/>
      </c>
      <c r="CG129" s="35" t="str">
        <f ca="true">+IF(OFFSET('Water Data'!$G$30,0,10*ROW('Water Data'!G123))="","",OFFSET('Water Data'!$G$30,0,10*ROW('Water Data'!G123)))</f>
        <v/>
      </c>
      <c r="CH129" s="35" t="str">
        <f ca="true">+IF(OFFSET('Water Data'!$H$28,0,10*ROW('Water Data'!H123))="","",OFFSET('Water Data'!$H$28,0,10*ROW('Water Data'!H123)))</f>
        <v/>
      </c>
      <c r="CI129" s="35" t="str">
        <f ca="true">+IF(OFFSET('Water Data'!$H$29,0,10*ROW('Water Data'!H123))="","",OFFSET('Water Data'!$H$29,0,10*ROW('Water Data'!H123)))</f>
        <v/>
      </c>
      <c r="CJ129" s="35" t="str">
        <f ca="true">+IF(OFFSET('Water Data'!$H$30,0,10*ROW('Water Data'!H123))="","",OFFSET('Water Data'!$H$30,0,10*ROW('Water Data'!H123)))</f>
        <v/>
      </c>
      <c r="CK129" s="35" t="str">
        <f ca="true">+IF(OFFSET('Sanitation Data'!$C$29,0,10*ROW('Sanitation Data'!C123))="","",OFFSET('Sanitation Data'!$C$29,0,10*ROW('Sanitation Data'!C123)))</f>
        <v/>
      </c>
      <c r="CL129" s="35" t="str">
        <f ca="true">+IF(OFFSET('Sanitation Data'!$C$30,0,10*ROW('Sanitation Data'!C123))="","",OFFSET('Sanitation Data'!$C$30,0,10*ROW('Sanitation Data'!C123)))</f>
        <v/>
      </c>
      <c r="CM129" s="35" t="str">
        <f ca="true">+IF(OFFSET('Sanitation Data'!$C$31,0,10*ROW('Sanitation Data'!C123))="","",OFFSET('Sanitation Data'!$C$31,0,10*ROW('Sanitation Data'!C123)))</f>
        <v/>
      </c>
      <c r="CN129" s="35" t="str">
        <f ca="true">+IF(OFFSET('Sanitation Data'!$C$32,0,10*ROW('Sanitation Data'!C123))="","",OFFSET('Sanitation Data'!$C$32,0,10*ROW('Sanitation Data'!C123)))</f>
        <v/>
      </c>
      <c r="CO129" s="35" t="str">
        <f ca="true">+IF(OFFSET('Sanitation Data'!$C$33,0,10*ROW('Sanitation Data'!C123))="","",OFFSET('Sanitation Data'!$C$33,0,10*ROW('Sanitation Data'!C123)))</f>
        <v/>
      </c>
      <c r="CP129" s="35" t="str">
        <f ca="true">+IF(OFFSET('Sanitation Data'!$D$29,0,10*ROW('Sanitation Data'!D123))="","",OFFSET('Sanitation Data'!$D$29,0,10*ROW('Sanitation Data'!D123)))</f>
        <v/>
      </c>
      <c r="CQ129" s="35" t="str">
        <f ca="true">+IF(OFFSET('Sanitation Data'!$D$30,0,10*ROW('Sanitation Data'!D123))="","",OFFSET('Sanitation Data'!$D$30,0,10*ROW('Sanitation Data'!D123)))</f>
        <v/>
      </c>
      <c r="CR129" s="35" t="str">
        <f ca="true">+IF(OFFSET('Sanitation Data'!$D$31,0,10*ROW('Sanitation Data'!D123))="","",OFFSET('Sanitation Data'!$D$31,0,10*ROW('Sanitation Data'!D123)))</f>
        <v/>
      </c>
      <c r="CS129" s="35" t="str">
        <f ca="true">+IF(OFFSET('Sanitation Data'!$D$32,0,10*ROW('Sanitation Data'!D123))="","",OFFSET('Sanitation Data'!$D$32,0,10*ROW('Sanitation Data'!D123)))</f>
        <v/>
      </c>
      <c r="CT129" s="35" t="str">
        <f ca="true">+IF(OFFSET('Sanitation Data'!$D$33,0,10*ROW('Sanitation Data'!D123))="","",OFFSET('Sanitation Data'!$D$33,0,10*ROW('Sanitation Data'!D123)))</f>
        <v/>
      </c>
      <c r="CU129" s="35" t="str">
        <f ca="true">+IF(OFFSET('Sanitation Data'!$E$29,0,10*ROW('Sanitation Data'!E123))="","",OFFSET('Sanitation Data'!$E$29,0,10*ROW('Sanitation Data'!E123)))</f>
        <v/>
      </c>
      <c r="CV129" s="35" t="str">
        <f ca="true">+IF(OFFSET('Sanitation Data'!$E$30,0,10*ROW('Sanitation Data'!E123))="","",OFFSET('Sanitation Data'!$E$30,0,10*ROW('Sanitation Data'!E123)))</f>
        <v/>
      </c>
      <c r="CW129" s="35" t="str">
        <f ca="true">+IF(OFFSET('Sanitation Data'!$E$31,0,10*ROW('Sanitation Data'!E123))="","",OFFSET('Sanitation Data'!$E$31,0,10*ROW('Sanitation Data'!E123)))</f>
        <v/>
      </c>
      <c r="CX129" s="35" t="str">
        <f ca="true">+IF(OFFSET('Sanitation Data'!$E$32,0,10*ROW('Sanitation Data'!E123))="","",OFFSET('Sanitation Data'!$E$32,0,10*ROW('Sanitation Data'!E123)))</f>
        <v/>
      </c>
      <c r="CY129" s="35" t="str">
        <f ca="true">+IF(OFFSET('Sanitation Data'!$E$33,0,10*ROW('Sanitation Data'!E123))="","",OFFSET('Sanitation Data'!$E$33,0,10*ROW('Sanitation Data'!E123)))</f>
        <v/>
      </c>
      <c r="CZ129" s="35" t="str">
        <f ca="true">+IF(OFFSET('Sanitation Data'!$F$29,0,10*ROW('Sanitation Data'!F123))="","",OFFSET('Sanitation Data'!$F$29,0,10*ROW('Sanitation Data'!F123)))</f>
        <v/>
      </c>
      <c r="DA129" s="35" t="str">
        <f ca="true">+IF(OFFSET('Sanitation Data'!$F$30,0,10*ROW('Sanitation Data'!F123))="","",OFFSET('Sanitation Data'!$F$30,0,10*ROW('Sanitation Data'!F123)))</f>
        <v/>
      </c>
      <c r="DB129" s="35" t="str">
        <f ca="true">+IF(OFFSET('Sanitation Data'!$F$31,0,10*ROW('Sanitation Data'!F123))="","",OFFSET('Sanitation Data'!$F$31,0,10*ROW('Sanitation Data'!F123)))</f>
        <v/>
      </c>
      <c r="DC129" s="35" t="str">
        <f ca="true">+IF(OFFSET('Sanitation Data'!$F$32,0,10*ROW('Sanitation Data'!F123))="","",OFFSET('Sanitation Data'!$F$32,0,10*ROW('Sanitation Data'!F123)))</f>
        <v/>
      </c>
      <c r="DD129" s="35" t="str">
        <f ca="true">+IF(OFFSET('Sanitation Data'!$F$33,0,10*ROW('Sanitation Data'!F123))="","",OFFSET('Sanitation Data'!$F$33,0,10*ROW('Sanitation Data'!F123)))</f>
        <v/>
      </c>
      <c r="DE129" s="35" t="str">
        <f ca="true">+IF(OFFSET('Sanitation Data'!$G$29,0,10*ROW('Sanitation Data'!G123))="","",OFFSET('Sanitation Data'!$G$29,0,10*ROW('Sanitation Data'!G123)))</f>
        <v/>
      </c>
      <c r="DF129" s="35" t="str">
        <f ca="true">+IF(OFFSET('Sanitation Data'!$G$30,0,10*ROW('Sanitation Data'!G123))="","",OFFSET('Sanitation Data'!$G$30,0,10*ROW('Sanitation Data'!G123)))</f>
        <v/>
      </c>
      <c r="DG129" s="35" t="str">
        <f ca="true">+IF(OFFSET('Sanitation Data'!$G$31,0,10*ROW('Sanitation Data'!G123))="","",OFFSET('Sanitation Data'!$G$31,0,10*ROW('Sanitation Data'!G123)))</f>
        <v/>
      </c>
      <c r="DH129" s="35" t="str">
        <f ca="true">+IF(OFFSET('Sanitation Data'!$G$32,0,10*ROW('Sanitation Data'!G123))="","",OFFSET('Sanitation Data'!$G$32,0,10*ROW('Sanitation Data'!G123)))</f>
        <v/>
      </c>
      <c r="DI129" s="35" t="str">
        <f ca="true">+IF(OFFSET('Sanitation Data'!$G$33,0,10*ROW('Sanitation Data'!G123))="","",OFFSET('Sanitation Data'!$G$33,0,10*ROW('Sanitation Data'!G123)))</f>
        <v/>
      </c>
      <c r="DJ129" s="35" t="str">
        <f ca="true">+IF(OFFSET('Sanitation Data'!$H$29,0,10*ROW('Sanitation Data'!H123))="","",OFFSET('Sanitation Data'!$H$29,0,10*ROW('Sanitation Data'!H123)))</f>
        <v/>
      </c>
      <c r="DK129" s="35" t="str">
        <f ca="true">+IF(OFFSET('Sanitation Data'!$H$30,0,10*ROW('Sanitation Data'!H123))="","",OFFSET('Sanitation Data'!$H$30,0,10*ROW('Sanitation Data'!H123)))</f>
        <v/>
      </c>
      <c r="DL129" s="35" t="str">
        <f ca="true">+IF(OFFSET('Sanitation Data'!$H$31,0,10*ROW('Sanitation Data'!H123))="","",OFFSET('Sanitation Data'!$H$31,0,10*ROW('Sanitation Data'!H123)))</f>
        <v/>
      </c>
      <c r="DM129" s="35" t="str">
        <f ca="true">+IF(OFFSET('Sanitation Data'!$H$32,0,10*ROW('Sanitation Data'!H123))="","",OFFSET('Sanitation Data'!$H$32,0,10*ROW('Sanitation Data'!H123)))</f>
        <v/>
      </c>
      <c r="DN129" s="35" t="str">
        <f ca="true">+IF(OFFSET('Sanitation Data'!$H$33,0,10*ROW('Sanitation Data'!H123))="","",OFFSET('Sanitation Data'!$H$33,0,10*ROW('Sanitation Data'!H123)))</f>
        <v/>
      </c>
      <c r="DO129" s="35" t="str">
        <f ca="true">+IF(OFFSET('Hygiene Data'!$C$12,0,10*ROW('Hygiene Data'!C123))="","",OFFSET('Hygiene Data'!$C$12,0,10*ROW('Hygiene Data'!C123)))</f>
        <v/>
      </c>
      <c r="DP129" s="35" t="str">
        <f ca="true">+IF(OFFSET('Hygiene Data'!$C$13,0,10*ROW('Hygiene Data'!C123))="","",OFFSET('Hygiene Data'!$C$13,0,10*ROW('Hygiene Data'!C123)))</f>
        <v/>
      </c>
      <c r="DQ129" s="35" t="str">
        <f ca="true">+IF(OFFSET('Hygiene Data'!$C$14,0,10*ROW('Hygiene Data'!C123))="","",OFFSET('Hygiene Data'!$C$14,0,10*ROW('Hygiene Data'!C123)))</f>
        <v/>
      </c>
      <c r="DR129" s="35" t="str">
        <f ca="true">+IF(OFFSET('Hygiene Data'!$D$12,0,10*ROW('Hygiene Data'!D123))="","",OFFSET('Hygiene Data'!$D$12,0,10*ROW('Hygiene Data'!D123)))</f>
        <v/>
      </c>
      <c r="DS129" s="35" t="str">
        <f ca="true">+IF(OFFSET('Hygiene Data'!$D$13,0,10*ROW('Hygiene Data'!D123))="","",OFFSET('Hygiene Data'!$D$13,0,10*ROW('Hygiene Data'!D123)))</f>
        <v/>
      </c>
      <c r="DT129" s="35" t="str">
        <f ca="true">+IF(OFFSET('Hygiene Data'!$D$14,0,10*ROW('Hygiene Data'!D123))="","",OFFSET('Hygiene Data'!$D$14,0,10*ROW('Hygiene Data'!D123)))</f>
        <v/>
      </c>
      <c r="DU129" s="35" t="str">
        <f ca="true">+IF(OFFSET('Hygiene Data'!$E$12,0,10*ROW('Hygiene Data'!E123))="","",OFFSET('Hygiene Data'!$E$12,0,10*ROW('Hygiene Data'!E123)))</f>
        <v/>
      </c>
      <c r="DV129" s="35" t="str">
        <f ca="true">+IF(OFFSET('Hygiene Data'!$E$13,0,10*ROW('Hygiene Data'!E123))="","",OFFSET('Hygiene Data'!$E$13,0,10*ROW('Hygiene Data'!E123)))</f>
        <v/>
      </c>
      <c r="DW129" s="35" t="str">
        <f ca="true">+IF(OFFSET('Hygiene Data'!$E$14,0,10*ROW('Hygiene Data'!E123))="","",OFFSET('Hygiene Data'!$E$14,0,10*ROW('Hygiene Data'!E123)))</f>
        <v/>
      </c>
      <c r="DX129" s="35" t="str">
        <f ca="true">+IF(OFFSET('Hygiene Data'!$F$12,0,10*ROW('Hygiene Data'!F123))="","",OFFSET('Hygiene Data'!$F$12,0,10*ROW('Hygiene Data'!F123)))</f>
        <v/>
      </c>
      <c r="DY129" s="35" t="str">
        <f ca="true">+IF(OFFSET('Hygiene Data'!$F$13,0,10*ROW('Hygiene Data'!F123))="","",OFFSET('Hygiene Data'!$F$13,0,10*ROW('Hygiene Data'!F123)))</f>
        <v/>
      </c>
      <c r="DZ129" s="35" t="str">
        <f ca="true">+IF(OFFSET('Hygiene Data'!$F$14,0,10*ROW('Hygiene Data'!F123))="","",OFFSET('Hygiene Data'!$F$14,0,10*ROW('Hygiene Data'!F123)))</f>
        <v/>
      </c>
      <c r="EA129" s="35" t="str">
        <f ca="true">+IF(OFFSET('Hygiene Data'!$G$12,0,10*ROW('Hygiene Data'!G123))="","",OFFSET('Hygiene Data'!$G$12,0,10*ROW('Hygiene Data'!G123)))</f>
        <v/>
      </c>
      <c r="EB129" s="35" t="str">
        <f ca="true">+IF(OFFSET('Hygiene Data'!$G$13,0,10*ROW('Hygiene Data'!G123))="","",OFFSET('Hygiene Data'!$G$13,0,10*ROW('Hygiene Data'!G123)))</f>
        <v/>
      </c>
      <c r="EC129" s="35" t="str">
        <f ca="true">+IF(OFFSET('Hygiene Data'!$G$14,0,10*ROW('Hygiene Data'!G123))="","",OFFSET('Hygiene Data'!$G$14,0,10*ROW('Hygiene Data'!G123)))</f>
        <v/>
      </c>
      <c r="ED129" s="35" t="str">
        <f ca="true">+IF(OFFSET('Hygiene Data'!$H$12,0,10*ROW('Hygiene Data'!H123))="","",OFFSET('Hygiene Data'!$H$12,0,10*ROW('Hygiene Data'!H123)))</f>
        <v/>
      </c>
      <c r="EE129" s="35" t="str">
        <f ca="true">+IF(OFFSET('Hygiene Data'!$H$13,0,10*ROW('Hygiene Data'!H123))="","",OFFSET('Hygiene Data'!$H$13,0,10*ROW('Hygiene Data'!H123)))</f>
        <v/>
      </c>
      <c r="EF129" s="35" t="str">
        <f ca="true">+IF(OFFSET('Hygiene Data'!$H$14,0,10*ROW('Hygiene Data'!H123))="","",OFFSET('Hygiene Data'!$H$14,0,10*ROW('Hygiene Data'!H123)))</f>
        <v/>
      </c>
    </row>
    <row r="130" x14ac:dyDescent="0.2">
      <c r="A130" s="58" t="str">
        <f ca="true">+IF(OFFSET('Water Data'!$B$1,0,10*ROW('Water Data'!B127))="","",OFFSET('Water Data'!$B$1,0,10*ROW('Water Data'!B127)))</f>
        <v/>
      </c>
      <c r="B130" s="58" t="str">
        <f ca="true">+IF(OFFSET('Water Data'!$A$3,0,10*ROW('Water Data'!A127))="","",OFFSET('Water Data'!$A$3,0,10*ROW('Water Data'!A127)))</f>
        <v/>
      </c>
      <c r="C130" s="58" t="str">
        <f ca="true">+IF(OFFSET('Water Data'!$C$3,0,10*ROW('Water Data'!C127))="","",OFFSET('Water Data'!$C$3,0,10*ROW('Water Data'!C127)))</f>
        <v/>
      </c>
      <c r="D130" s="247"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7"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7"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7"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7"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7"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7"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7"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7"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7"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7"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7"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7"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7"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7"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7"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7"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7"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8"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8"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8"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8"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8"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8"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8"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8"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8"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8"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8"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8"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8"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8"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8"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8"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8"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8"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8"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8"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8"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8"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8"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8"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8"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8"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8"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8"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8"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8"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9"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9"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9"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9"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9"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9"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9"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9"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9"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9"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9"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9"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9"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9"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9"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9"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9"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9"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5" t="str">
        <f ca="true">+IF(OFFSET('Water Data'!$C$28,0,10*ROW('Water Data'!C124))="","",OFFSET('Water Data'!$C$28,0,10*ROW('Water Data'!C124)))</f>
        <v/>
      </c>
      <c r="BT130" s="35" t="str">
        <f ca="true">+IF(OFFSET('Water Data'!$C$29,0,10*ROW('Water Data'!C124))="","",OFFSET('Water Data'!$C$29,0,10*ROW('Water Data'!C124)))</f>
        <v/>
      </c>
      <c r="BU130" s="35" t="str">
        <f ca="true">+IF(OFFSET('Water Data'!$C$30,0,10*ROW('Water Data'!C124))="","",OFFSET('Water Data'!$C$30,0,10*ROW('Water Data'!C124)))</f>
        <v/>
      </c>
      <c r="BV130" s="35" t="str">
        <f ca="true">+IF(OFFSET('Water Data'!$D$28,0,10*ROW('Water Data'!D124))="","",OFFSET('Water Data'!$D$28,0,10*ROW('Water Data'!D124)))</f>
        <v/>
      </c>
      <c r="BW130" s="35" t="str">
        <f ca="true">+IF(OFFSET('Water Data'!$D$29,0,10*ROW('Water Data'!D124))="","",OFFSET('Water Data'!$D$29,0,10*ROW('Water Data'!D124)))</f>
        <v/>
      </c>
      <c r="BX130" s="35" t="str">
        <f ca="true">+IF(OFFSET('Water Data'!$D$30,0,10*ROW('Water Data'!D124))="","",OFFSET('Water Data'!$D$30,0,10*ROW('Water Data'!D124)))</f>
        <v/>
      </c>
      <c r="BY130" s="35" t="str">
        <f ca="true">+IF(OFFSET('Water Data'!$E$28,0,10*ROW('Water Data'!E124))="","",OFFSET('Water Data'!$E$28,0,10*ROW('Water Data'!E124)))</f>
        <v/>
      </c>
      <c r="BZ130" s="35" t="str">
        <f ca="true">+IF(OFFSET('Water Data'!$E$29,0,10*ROW('Water Data'!E124))="","",OFFSET('Water Data'!$E$29,0,10*ROW('Water Data'!E124)))</f>
        <v/>
      </c>
      <c r="CA130" s="35" t="str">
        <f ca="true">+IF(OFFSET('Water Data'!$E$30,0,10*ROW('Water Data'!E124))="","",OFFSET('Water Data'!$E$30,0,10*ROW('Water Data'!E124)))</f>
        <v/>
      </c>
      <c r="CB130" s="35" t="str">
        <f ca="true">+IF(OFFSET('Water Data'!$F$28,0,10*ROW('Water Data'!F124))="","",OFFSET('Water Data'!$F$28,0,10*ROW('Water Data'!F124)))</f>
        <v/>
      </c>
      <c r="CC130" s="35" t="str">
        <f ca="true">+IF(OFFSET('Water Data'!$F$29,0,10*ROW('Water Data'!F124))="","",OFFSET('Water Data'!$F$29,0,10*ROW('Water Data'!F124)))</f>
        <v/>
      </c>
      <c r="CD130" s="35" t="str">
        <f ca="true">+IF(OFFSET('Water Data'!$F$30,0,10*ROW('Water Data'!F124))="","",OFFSET('Water Data'!$F$30,0,10*ROW('Water Data'!F124)))</f>
        <v/>
      </c>
      <c r="CE130" s="35" t="str">
        <f ca="true">+IF(OFFSET('Water Data'!$G$28,0,10*ROW('Water Data'!G124))="","",OFFSET('Water Data'!$G$28,0,10*ROW('Water Data'!G124)))</f>
        <v/>
      </c>
      <c r="CF130" s="35" t="str">
        <f ca="true">+IF(OFFSET('Water Data'!$G$29,0,10*ROW('Water Data'!G124))="","",OFFSET('Water Data'!$G$29,0,10*ROW('Water Data'!G124)))</f>
        <v/>
      </c>
      <c r="CG130" s="35" t="str">
        <f ca="true">+IF(OFFSET('Water Data'!$G$30,0,10*ROW('Water Data'!G124))="","",OFFSET('Water Data'!$G$30,0,10*ROW('Water Data'!G124)))</f>
        <v/>
      </c>
      <c r="CH130" s="35" t="str">
        <f ca="true">+IF(OFFSET('Water Data'!$H$28,0,10*ROW('Water Data'!H124))="","",OFFSET('Water Data'!$H$28,0,10*ROW('Water Data'!H124)))</f>
        <v/>
      </c>
      <c r="CI130" s="35" t="str">
        <f ca="true">+IF(OFFSET('Water Data'!$H$29,0,10*ROW('Water Data'!H124))="","",OFFSET('Water Data'!$H$29,0,10*ROW('Water Data'!H124)))</f>
        <v/>
      </c>
      <c r="CJ130" s="35" t="str">
        <f ca="true">+IF(OFFSET('Water Data'!$H$30,0,10*ROW('Water Data'!H124))="","",OFFSET('Water Data'!$H$30,0,10*ROW('Water Data'!H124)))</f>
        <v/>
      </c>
      <c r="CK130" s="35" t="str">
        <f ca="true">+IF(OFFSET('Sanitation Data'!$C$29,0,10*ROW('Sanitation Data'!C124))="","",OFFSET('Sanitation Data'!$C$29,0,10*ROW('Sanitation Data'!C124)))</f>
        <v/>
      </c>
      <c r="CL130" s="35" t="str">
        <f ca="true">+IF(OFFSET('Sanitation Data'!$C$30,0,10*ROW('Sanitation Data'!C124))="","",OFFSET('Sanitation Data'!$C$30,0,10*ROW('Sanitation Data'!C124)))</f>
        <v/>
      </c>
      <c r="CM130" s="35" t="str">
        <f ca="true">+IF(OFFSET('Sanitation Data'!$C$31,0,10*ROW('Sanitation Data'!C124))="","",OFFSET('Sanitation Data'!$C$31,0,10*ROW('Sanitation Data'!C124)))</f>
        <v/>
      </c>
      <c r="CN130" s="35" t="str">
        <f ca="true">+IF(OFFSET('Sanitation Data'!$C$32,0,10*ROW('Sanitation Data'!C124))="","",OFFSET('Sanitation Data'!$C$32,0,10*ROW('Sanitation Data'!C124)))</f>
        <v/>
      </c>
      <c r="CO130" s="35" t="str">
        <f ca="true">+IF(OFFSET('Sanitation Data'!$C$33,0,10*ROW('Sanitation Data'!C124))="","",OFFSET('Sanitation Data'!$C$33,0,10*ROW('Sanitation Data'!C124)))</f>
        <v/>
      </c>
      <c r="CP130" s="35" t="str">
        <f ca="true">+IF(OFFSET('Sanitation Data'!$D$29,0,10*ROW('Sanitation Data'!D124))="","",OFFSET('Sanitation Data'!$D$29,0,10*ROW('Sanitation Data'!D124)))</f>
        <v/>
      </c>
      <c r="CQ130" s="35" t="str">
        <f ca="true">+IF(OFFSET('Sanitation Data'!$D$30,0,10*ROW('Sanitation Data'!D124))="","",OFFSET('Sanitation Data'!$D$30,0,10*ROW('Sanitation Data'!D124)))</f>
        <v/>
      </c>
      <c r="CR130" s="35" t="str">
        <f ca="true">+IF(OFFSET('Sanitation Data'!$D$31,0,10*ROW('Sanitation Data'!D124))="","",OFFSET('Sanitation Data'!$D$31,0,10*ROW('Sanitation Data'!D124)))</f>
        <v/>
      </c>
      <c r="CS130" s="35" t="str">
        <f ca="true">+IF(OFFSET('Sanitation Data'!$D$32,0,10*ROW('Sanitation Data'!D124))="","",OFFSET('Sanitation Data'!$D$32,0,10*ROW('Sanitation Data'!D124)))</f>
        <v/>
      </c>
      <c r="CT130" s="35" t="str">
        <f ca="true">+IF(OFFSET('Sanitation Data'!$D$33,0,10*ROW('Sanitation Data'!D124))="","",OFFSET('Sanitation Data'!$D$33,0,10*ROW('Sanitation Data'!D124)))</f>
        <v/>
      </c>
      <c r="CU130" s="35" t="str">
        <f ca="true">+IF(OFFSET('Sanitation Data'!$E$29,0,10*ROW('Sanitation Data'!E124))="","",OFFSET('Sanitation Data'!$E$29,0,10*ROW('Sanitation Data'!E124)))</f>
        <v/>
      </c>
      <c r="CV130" s="35" t="str">
        <f ca="true">+IF(OFFSET('Sanitation Data'!$E$30,0,10*ROW('Sanitation Data'!E124))="","",OFFSET('Sanitation Data'!$E$30,0,10*ROW('Sanitation Data'!E124)))</f>
        <v/>
      </c>
      <c r="CW130" s="35" t="str">
        <f ca="true">+IF(OFFSET('Sanitation Data'!$E$31,0,10*ROW('Sanitation Data'!E124))="","",OFFSET('Sanitation Data'!$E$31,0,10*ROW('Sanitation Data'!E124)))</f>
        <v/>
      </c>
      <c r="CX130" s="35" t="str">
        <f ca="true">+IF(OFFSET('Sanitation Data'!$E$32,0,10*ROW('Sanitation Data'!E124))="","",OFFSET('Sanitation Data'!$E$32,0,10*ROW('Sanitation Data'!E124)))</f>
        <v/>
      </c>
      <c r="CY130" s="35" t="str">
        <f ca="true">+IF(OFFSET('Sanitation Data'!$E$33,0,10*ROW('Sanitation Data'!E124))="","",OFFSET('Sanitation Data'!$E$33,0,10*ROW('Sanitation Data'!E124)))</f>
        <v/>
      </c>
      <c r="CZ130" s="35" t="str">
        <f ca="true">+IF(OFFSET('Sanitation Data'!$F$29,0,10*ROW('Sanitation Data'!F124))="","",OFFSET('Sanitation Data'!$F$29,0,10*ROW('Sanitation Data'!F124)))</f>
        <v/>
      </c>
      <c r="DA130" s="35" t="str">
        <f ca="true">+IF(OFFSET('Sanitation Data'!$F$30,0,10*ROW('Sanitation Data'!F124))="","",OFFSET('Sanitation Data'!$F$30,0,10*ROW('Sanitation Data'!F124)))</f>
        <v/>
      </c>
      <c r="DB130" s="35" t="str">
        <f ca="true">+IF(OFFSET('Sanitation Data'!$F$31,0,10*ROW('Sanitation Data'!F124))="","",OFFSET('Sanitation Data'!$F$31,0,10*ROW('Sanitation Data'!F124)))</f>
        <v/>
      </c>
      <c r="DC130" s="35" t="str">
        <f ca="true">+IF(OFFSET('Sanitation Data'!$F$32,0,10*ROW('Sanitation Data'!F124))="","",OFFSET('Sanitation Data'!$F$32,0,10*ROW('Sanitation Data'!F124)))</f>
        <v/>
      </c>
      <c r="DD130" s="35" t="str">
        <f ca="true">+IF(OFFSET('Sanitation Data'!$F$33,0,10*ROW('Sanitation Data'!F124))="","",OFFSET('Sanitation Data'!$F$33,0,10*ROW('Sanitation Data'!F124)))</f>
        <v/>
      </c>
      <c r="DE130" s="35" t="str">
        <f ca="true">+IF(OFFSET('Sanitation Data'!$G$29,0,10*ROW('Sanitation Data'!G124))="","",OFFSET('Sanitation Data'!$G$29,0,10*ROW('Sanitation Data'!G124)))</f>
        <v/>
      </c>
      <c r="DF130" s="35" t="str">
        <f ca="true">+IF(OFFSET('Sanitation Data'!$G$30,0,10*ROW('Sanitation Data'!G124))="","",OFFSET('Sanitation Data'!$G$30,0,10*ROW('Sanitation Data'!G124)))</f>
        <v/>
      </c>
      <c r="DG130" s="35" t="str">
        <f ca="true">+IF(OFFSET('Sanitation Data'!$G$31,0,10*ROW('Sanitation Data'!G124))="","",OFFSET('Sanitation Data'!$G$31,0,10*ROW('Sanitation Data'!G124)))</f>
        <v/>
      </c>
      <c r="DH130" s="35" t="str">
        <f ca="true">+IF(OFFSET('Sanitation Data'!$G$32,0,10*ROW('Sanitation Data'!G124))="","",OFFSET('Sanitation Data'!$G$32,0,10*ROW('Sanitation Data'!G124)))</f>
        <v/>
      </c>
      <c r="DI130" s="35" t="str">
        <f ca="true">+IF(OFFSET('Sanitation Data'!$G$33,0,10*ROW('Sanitation Data'!G124))="","",OFFSET('Sanitation Data'!$G$33,0,10*ROW('Sanitation Data'!G124)))</f>
        <v/>
      </c>
      <c r="DJ130" s="35" t="str">
        <f ca="true">+IF(OFFSET('Sanitation Data'!$H$29,0,10*ROW('Sanitation Data'!H124))="","",OFFSET('Sanitation Data'!$H$29,0,10*ROW('Sanitation Data'!H124)))</f>
        <v/>
      </c>
      <c r="DK130" s="35" t="str">
        <f ca="true">+IF(OFFSET('Sanitation Data'!$H$30,0,10*ROW('Sanitation Data'!H124))="","",OFFSET('Sanitation Data'!$H$30,0,10*ROW('Sanitation Data'!H124)))</f>
        <v/>
      </c>
      <c r="DL130" s="35" t="str">
        <f ca="true">+IF(OFFSET('Sanitation Data'!$H$31,0,10*ROW('Sanitation Data'!H124))="","",OFFSET('Sanitation Data'!$H$31,0,10*ROW('Sanitation Data'!H124)))</f>
        <v/>
      </c>
      <c r="DM130" s="35" t="str">
        <f ca="true">+IF(OFFSET('Sanitation Data'!$H$32,0,10*ROW('Sanitation Data'!H124))="","",OFFSET('Sanitation Data'!$H$32,0,10*ROW('Sanitation Data'!H124)))</f>
        <v/>
      </c>
      <c r="DN130" s="35" t="str">
        <f ca="true">+IF(OFFSET('Sanitation Data'!$H$33,0,10*ROW('Sanitation Data'!H124))="","",OFFSET('Sanitation Data'!$H$33,0,10*ROW('Sanitation Data'!H124)))</f>
        <v/>
      </c>
      <c r="DO130" s="35" t="str">
        <f ca="true">+IF(OFFSET('Hygiene Data'!$C$12,0,10*ROW('Hygiene Data'!C124))="","",OFFSET('Hygiene Data'!$C$12,0,10*ROW('Hygiene Data'!C124)))</f>
        <v/>
      </c>
      <c r="DP130" s="35" t="str">
        <f ca="true">+IF(OFFSET('Hygiene Data'!$C$13,0,10*ROW('Hygiene Data'!C124))="","",OFFSET('Hygiene Data'!$C$13,0,10*ROW('Hygiene Data'!C124)))</f>
        <v/>
      </c>
      <c r="DQ130" s="35" t="str">
        <f ca="true">+IF(OFFSET('Hygiene Data'!$C$14,0,10*ROW('Hygiene Data'!C124))="","",OFFSET('Hygiene Data'!$C$14,0,10*ROW('Hygiene Data'!C124)))</f>
        <v/>
      </c>
      <c r="DR130" s="35" t="str">
        <f ca="true">+IF(OFFSET('Hygiene Data'!$D$12,0,10*ROW('Hygiene Data'!D124))="","",OFFSET('Hygiene Data'!$D$12,0,10*ROW('Hygiene Data'!D124)))</f>
        <v/>
      </c>
      <c r="DS130" s="35" t="str">
        <f ca="true">+IF(OFFSET('Hygiene Data'!$D$13,0,10*ROW('Hygiene Data'!D124))="","",OFFSET('Hygiene Data'!$D$13,0,10*ROW('Hygiene Data'!D124)))</f>
        <v/>
      </c>
      <c r="DT130" s="35" t="str">
        <f ca="true">+IF(OFFSET('Hygiene Data'!$D$14,0,10*ROW('Hygiene Data'!D124))="","",OFFSET('Hygiene Data'!$D$14,0,10*ROW('Hygiene Data'!D124)))</f>
        <v/>
      </c>
      <c r="DU130" s="35" t="str">
        <f ca="true">+IF(OFFSET('Hygiene Data'!$E$12,0,10*ROW('Hygiene Data'!E124))="","",OFFSET('Hygiene Data'!$E$12,0,10*ROW('Hygiene Data'!E124)))</f>
        <v/>
      </c>
      <c r="DV130" s="35" t="str">
        <f ca="true">+IF(OFFSET('Hygiene Data'!$E$13,0,10*ROW('Hygiene Data'!E124))="","",OFFSET('Hygiene Data'!$E$13,0,10*ROW('Hygiene Data'!E124)))</f>
        <v/>
      </c>
      <c r="DW130" s="35" t="str">
        <f ca="true">+IF(OFFSET('Hygiene Data'!$E$14,0,10*ROW('Hygiene Data'!E124))="","",OFFSET('Hygiene Data'!$E$14,0,10*ROW('Hygiene Data'!E124)))</f>
        <v/>
      </c>
      <c r="DX130" s="35" t="str">
        <f ca="true">+IF(OFFSET('Hygiene Data'!$F$12,0,10*ROW('Hygiene Data'!F124))="","",OFFSET('Hygiene Data'!$F$12,0,10*ROW('Hygiene Data'!F124)))</f>
        <v/>
      </c>
      <c r="DY130" s="35" t="str">
        <f ca="true">+IF(OFFSET('Hygiene Data'!$F$13,0,10*ROW('Hygiene Data'!F124))="","",OFFSET('Hygiene Data'!$F$13,0,10*ROW('Hygiene Data'!F124)))</f>
        <v/>
      </c>
      <c r="DZ130" s="35" t="str">
        <f ca="true">+IF(OFFSET('Hygiene Data'!$F$14,0,10*ROW('Hygiene Data'!F124))="","",OFFSET('Hygiene Data'!$F$14,0,10*ROW('Hygiene Data'!F124)))</f>
        <v/>
      </c>
      <c r="EA130" s="35" t="str">
        <f ca="true">+IF(OFFSET('Hygiene Data'!$G$12,0,10*ROW('Hygiene Data'!G124))="","",OFFSET('Hygiene Data'!$G$12,0,10*ROW('Hygiene Data'!G124)))</f>
        <v/>
      </c>
      <c r="EB130" s="35" t="str">
        <f ca="true">+IF(OFFSET('Hygiene Data'!$G$13,0,10*ROW('Hygiene Data'!G124))="","",OFFSET('Hygiene Data'!$G$13,0,10*ROW('Hygiene Data'!G124)))</f>
        <v/>
      </c>
      <c r="EC130" s="35" t="str">
        <f ca="true">+IF(OFFSET('Hygiene Data'!$G$14,0,10*ROW('Hygiene Data'!G124))="","",OFFSET('Hygiene Data'!$G$14,0,10*ROW('Hygiene Data'!G124)))</f>
        <v/>
      </c>
      <c r="ED130" s="35" t="str">
        <f ca="true">+IF(OFFSET('Hygiene Data'!$H$12,0,10*ROW('Hygiene Data'!H124))="","",OFFSET('Hygiene Data'!$H$12,0,10*ROW('Hygiene Data'!H124)))</f>
        <v/>
      </c>
      <c r="EE130" s="35" t="str">
        <f ca="true">+IF(OFFSET('Hygiene Data'!$H$13,0,10*ROW('Hygiene Data'!H124))="","",OFFSET('Hygiene Data'!$H$13,0,10*ROW('Hygiene Data'!H124)))</f>
        <v/>
      </c>
      <c r="EF130" s="35" t="str">
        <f ca="true">+IF(OFFSET('Hygiene Data'!$H$14,0,10*ROW('Hygiene Data'!H124))="","",OFFSET('Hygiene Data'!$H$14,0,10*ROW('Hygiene Data'!H124)))</f>
        <v/>
      </c>
    </row>
    <row r="131" x14ac:dyDescent="0.2">
      <c r="A131" s="58" t="str">
        <f ca="true">+IF(OFFSET('Water Data'!$B$1,0,10*ROW('Water Data'!B128))="","",OFFSET('Water Data'!$B$1,0,10*ROW('Water Data'!B128)))</f>
        <v/>
      </c>
      <c r="B131" s="58" t="str">
        <f ca="true">+IF(OFFSET('Water Data'!$A$3,0,10*ROW('Water Data'!A128))="","",OFFSET('Water Data'!$A$3,0,10*ROW('Water Data'!A128)))</f>
        <v/>
      </c>
      <c r="C131" s="58" t="str">
        <f ca="true">+IF(OFFSET('Water Data'!$C$3,0,10*ROW('Water Data'!C128))="","",OFFSET('Water Data'!$C$3,0,10*ROW('Water Data'!C128)))</f>
        <v/>
      </c>
      <c r="D131" s="247"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7"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7"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7"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7"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7"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7"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7"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7"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7"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7"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7"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7"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7"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7"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7"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7"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7"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8"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8"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8"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8"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8"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8"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8"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8"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8"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8"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8"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8"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8"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8"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8"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8"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8"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8"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8"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8"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8"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8"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8"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8"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8"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8"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8"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8"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8"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8"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9"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9"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9"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9"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9"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9"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9"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9"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9"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9"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9"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9"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9"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9"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9"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9"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9"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9"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5" t="str">
        <f ca="true">+IF(OFFSET('Water Data'!$C$28,0,10*ROW('Water Data'!C125))="","",OFFSET('Water Data'!$C$28,0,10*ROW('Water Data'!C125)))</f>
        <v/>
      </c>
      <c r="BT131" s="35" t="str">
        <f ca="true">+IF(OFFSET('Water Data'!$C$29,0,10*ROW('Water Data'!C125))="","",OFFSET('Water Data'!$C$29,0,10*ROW('Water Data'!C125)))</f>
        <v/>
      </c>
      <c r="BU131" s="35" t="str">
        <f ca="true">+IF(OFFSET('Water Data'!$C$30,0,10*ROW('Water Data'!C125))="","",OFFSET('Water Data'!$C$30,0,10*ROW('Water Data'!C125)))</f>
        <v/>
      </c>
      <c r="BV131" s="35" t="str">
        <f ca="true">+IF(OFFSET('Water Data'!$D$28,0,10*ROW('Water Data'!D125))="","",OFFSET('Water Data'!$D$28,0,10*ROW('Water Data'!D125)))</f>
        <v/>
      </c>
      <c r="BW131" s="35" t="str">
        <f ca="true">+IF(OFFSET('Water Data'!$D$29,0,10*ROW('Water Data'!D125))="","",OFFSET('Water Data'!$D$29,0,10*ROW('Water Data'!D125)))</f>
        <v/>
      </c>
      <c r="BX131" s="35" t="str">
        <f ca="true">+IF(OFFSET('Water Data'!$D$30,0,10*ROW('Water Data'!D125))="","",OFFSET('Water Data'!$D$30,0,10*ROW('Water Data'!D125)))</f>
        <v/>
      </c>
      <c r="BY131" s="35" t="str">
        <f ca="true">+IF(OFFSET('Water Data'!$E$28,0,10*ROW('Water Data'!E125))="","",OFFSET('Water Data'!$E$28,0,10*ROW('Water Data'!E125)))</f>
        <v/>
      </c>
      <c r="BZ131" s="35" t="str">
        <f ca="true">+IF(OFFSET('Water Data'!$E$29,0,10*ROW('Water Data'!E125))="","",OFFSET('Water Data'!$E$29,0,10*ROW('Water Data'!E125)))</f>
        <v/>
      </c>
      <c r="CA131" s="35" t="str">
        <f ca="true">+IF(OFFSET('Water Data'!$E$30,0,10*ROW('Water Data'!E125))="","",OFFSET('Water Data'!$E$30,0,10*ROW('Water Data'!E125)))</f>
        <v/>
      </c>
      <c r="CB131" s="35" t="str">
        <f ca="true">+IF(OFFSET('Water Data'!$F$28,0,10*ROW('Water Data'!F125))="","",OFFSET('Water Data'!$F$28,0,10*ROW('Water Data'!F125)))</f>
        <v/>
      </c>
      <c r="CC131" s="35" t="str">
        <f ca="true">+IF(OFFSET('Water Data'!$F$29,0,10*ROW('Water Data'!F125))="","",OFFSET('Water Data'!$F$29,0,10*ROW('Water Data'!F125)))</f>
        <v/>
      </c>
      <c r="CD131" s="35" t="str">
        <f ca="true">+IF(OFFSET('Water Data'!$F$30,0,10*ROW('Water Data'!F125))="","",OFFSET('Water Data'!$F$30,0,10*ROW('Water Data'!F125)))</f>
        <v/>
      </c>
      <c r="CE131" s="35" t="str">
        <f ca="true">+IF(OFFSET('Water Data'!$G$28,0,10*ROW('Water Data'!G125))="","",OFFSET('Water Data'!$G$28,0,10*ROW('Water Data'!G125)))</f>
        <v/>
      </c>
      <c r="CF131" s="35" t="str">
        <f ca="true">+IF(OFFSET('Water Data'!$G$29,0,10*ROW('Water Data'!G125))="","",OFFSET('Water Data'!$G$29,0,10*ROW('Water Data'!G125)))</f>
        <v/>
      </c>
      <c r="CG131" s="35" t="str">
        <f ca="true">+IF(OFFSET('Water Data'!$G$30,0,10*ROW('Water Data'!G125))="","",OFFSET('Water Data'!$G$30,0,10*ROW('Water Data'!G125)))</f>
        <v/>
      </c>
      <c r="CH131" s="35" t="str">
        <f ca="true">+IF(OFFSET('Water Data'!$H$28,0,10*ROW('Water Data'!H125))="","",OFFSET('Water Data'!$H$28,0,10*ROW('Water Data'!H125)))</f>
        <v/>
      </c>
      <c r="CI131" s="35" t="str">
        <f ca="true">+IF(OFFSET('Water Data'!$H$29,0,10*ROW('Water Data'!H125))="","",OFFSET('Water Data'!$H$29,0,10*ROW('Water Data'!H125)))</f>
        <v/>
      </c>
      <c r="CJ131" s="35" t="str">
        <f ca="true">+IF(OFFSET('Water Data'!$H$30,0,10*ROW('Water Data'!H125))="","",OFFSET('Water Data'!$H$30,0,10*ROW('Water Data'!H125)))</f>
        <v/>
      </c>
      <c r="CK131" s="35" t="str">
        <f ca="true">+IF(OFFSET('Sanitation Data'!$C$29,0,10*ROW('Sanitation Data'!C125))="","",OFFSET('Sanitation Data'!$C$29,0,10*ROW('Sanitation Data'!C125)))</f>
        <v/>
      </c>
      <c r="CL131" s="35" t="str">
        <f ca="true">+IF(OFFSET('Sanitation Data'!$C$30,0,10*ROW('Sanitation Data'!C125))="","",OFFSET('Sanitation Data'!$C$30,0,10*ROW('Sanitation Data'!C125)))</f>
        <v/>
      </c>
      <c r="CM131" s="35" t="str">
        <f ca="true">+IF(OFFSET('Sanitation Data'!$C$31,0,10*ROW('Sanitation Data'!C125))="","",OFFSET('Sanitation Data'!$C$31,0,10*ROW('Sanitation Data'!C125)))</f>
        <v/>
      </c>
      <c r="CN131" s="35" t="str">
        <f ca="true">+IF(OFFSET('Sanitation Data'!$C$32,0,10*ROW('Sanitation Data'!C125))="","",OFFSET('Sanitation Data'!$C$32,0,10*ROW('Sanitation Data'!C125)))</f>
        <v/>
      </c>
      <c r="CO131" s="35" t="str">
        <f ca="true">+IF(OFFSET('Sanitation Data'!$C$33,0,10*ROW('Sanitation Data'!C125))="","",OFFSET('Sanitation Data'!$C$33,0,10*ROW('Sanitation Data'!C125)))</f>
        <v/>
      </c>
      <c r="CP131" s="35" t="str">
        <f ca="true">+IF(OFFSET('Sanitation Data'!$D$29,0,10*ROW('Sanitation Data'!D125))="","",OFFSET('Sanitation Data'!$D$29,0,10*ROW('Sanitation Data'!D125)))</f>
        <v/>
      </c>
      <c r="CQ131" s="35" t="str">
        <f ca="true">+IF(OFFSET('Sanitation Data'!$D$30,0,10*ROW('Sanitation Data'!D125))="","",OFFSET('Sanitation Data'!$D$30,0,10*ROW('Sanitation Data'!D125)))</f>
        <v/>
      </c>
      <c r="CR131" s="35" t="str">
        <f ca="true">+IF(OFFSET('Sanitation Data'!$D$31,0,10*ROW('Sanitation Data'!D125))="","",OFFSET('Sanitation Data'!$D$31,0,10*ROW('Sanitation Data'!D125)))</f>
        <v/>
      </c>
      <c r="CS131" s="35" t="str">
        <f ca="true">+IF(OFFSET('Sanitation Data'!$D$32,0,10*ROW('Sanitation Data'!D125))="","",OFFSET('Sanitation Data'!$D$32,0,10*ROW('Sanitation Data'!D125)))</f>
        <v/>
      </c>
      <c r="CT131" s="35" t="str">
        <f ca="true">+IF(OFFSET('Sanitation Data'!$D$33,0,10*ROW('Sanitation Data'!D125))="","",OFFSET('Sanitation Data'!$D$33,0,10*ROW('Sanitation Data'!D125)))</f>
        <v/>
      </c>
      <c r="CU131" s="35" t="str">
        <f ca="true">+IF(OFFSET('Sanitation Data'!$E$29,0,10*ROW('Sanitation Data'!E125))="","",OFFSET('Sanitation Data'!$E$29,0,10*ROW('Sanitation Data'!E125)))</f>
        <v/>
      </c>
      <c r="CV131" s="35" t="str">
        <f ca="true">+IF(OFFSET('Sanitation Data'!$E$30,0,10*ROW('Sanitation Data'!E125))="","",OFFSET('Sanitation Data'!$E$30,0,10*ROW('Sanitation Data'!E125)))</f>
        <v/>
      </c>
      <c r="CW131" s="35" t="str">
        <f ca="true">+IF(OFFSET('Sanitation Data'!$E$31,0,10*ROW('Sanitation Data'!E125))="","",OFFSET('Sanitation Data'!$E$31,0,10*ROW('Sanitation Data'!E125)))</f>
        <v/>
      </c>
      <c r="CX131" s="35" t="str">
        <f ca="true">+IF(OFFSET('Sanitation Data'!$E$32,0,10*ROW('Sanitation Data'!E125))="","",OFFSET('Sanitation Data'!$E$32,0,10*ROW('Sanitation Data'!E125)))</f>
        <v/>
      </c>
      <c r="CY131" s="35" t="str">
        <f ca="true">+IF(OFFSET('Sanitation Data'!$E$33,0,10*ROW('Sanitation Data'!E125))="","",OFFSET('Sanitation Data'!$E$33,0,10*ROW('Sanitation Data'!E125)))</f>
        <v/>
      </c>
      <c r="CZ131" s="35" t="str">
        <f ca="true">+IF(OFFSET('Sanitation Data'!$F$29,0,10*ROW('Sanitation Data'!F125))="","",OFFSET('Sanitation Data'!$F$29,0,10*ROW('Sanitation Data'!F125)))</f>
        <v/>
      </c>
      <c r="DA131" s="35" t="str">
        <f ca="true">+IF(OFFSET('Sanitation Data'!$F$30,0,10*ROW('Sanitation Data'!F125))="","",OFFSET('Sanitation Data'!$F$30,0,10*ROW('Sanitation Data'!F125)))</f>
        <v/>
      </c>
      <c r="DB131" s="35" t="str">
        <f ca="true">+IF(OFFSET('Sanitation Data'!$F$31,0,10*ROW('Sanitation Data'!F125))="","",OFFSET('Sanitation Data'!$F$31,0,10*ROW('Sanitation Data'!F125)))</f>
        <v/>
      </c>
      <c r="DC131" s="35" t="str">
        <f ca="true">+IF(OFFSET('Sanitation Data'!$F$32,0,10*ROW('Sanitation Data'!F125))="","",OFFSET('Sanitation Data'!$F$32,0,10*ROW('Sanitation Data'!F125)))</f>
        <v/>
      </c>
      <c r="DD131" s="35" t="str">
        <f ca="true">+IF(OFFSET('Sanitation Data'!$F$33,0,10*ROW('Sanitation Data'!F125))="","",OFFSET('Sanitation Data'!$F$33,0,10*ROW('Sanitation Data'!F125)))</f>
        <v/>
      </c>
      <c r="DE131" s="35" t="str">
        <f ca="true">+IF(OFFSET('Sanitation Data'!$G$29,0,10*ROW('Sanitation Data'!G125))="","",OFFSET('Sanitation Data'!$G$29,0,10*ROW('Sanitation Data'!G125)))</f>
        <v/>
      </c>
      <c r="DF131" s="35" t="str">
        <f ca="true">+IF(OFFSET('Sanitation Data'!$G$30,0,10*ROW('Sanitation Data'!G125))="","",OFFSET('Sanitation Data'!$G$30,0,10*ROW('Sanitation Data'!G125)))</f>
        <v/>
      </c>
      <c r="DG131" s="35" t="str">
        <f ca="true">+IF(OFFSET('Sanitation Data'!$G$31,0,10*ROW('Sanitation Data'!G125))="","",OFFSET('Sanitation Data'!$G$31,0,10*ROW('Sanitation Data'!G125)))</f>
        <v/>
      </c>
      <c r="DH131" s="35" t="str">
        <f ca="true">+IF(OFFSET('Sanitation Data'!$G$32,0,10*ROW('Sanitation Data'!G125))="","",OFFSET('Sanitation Data'!$G$32,0,10*ROW('Sanitation Data'!G125)))</f>
        <v/>
      </c>
      <c r="DI131" s="35" t="str">
        <f ca="true">+IF(OFFSET('Sanitation Data'!$G$33,0,10*ROW('Sanitation Data'!G125))="","",OFFSET('Sanitation Data'!$G$33,0,10*ROW('Sanitation Data'!G125)))</f>
        <v/>
      </c>
      <c r="DJ131" s="35" t="str">
        <f ca="true">+IF(OFFSET('Sanitation Data'!$H$29,0,10*ROW('Sanitation Data'!H125))="","",OFFSET('Sanitation Data'!$H$29,0,10*ROW('Sanitation Data'!H125)))</f>
        <v/>
      </c>
      <c r="DK131" s="35" t="str">
        <f ca="true">+IF(OFFSET('Sanitation Data'!$H$30,0,10*ROW('Sanitation Data'!H125))="","",OFFSET('Sanitation Data'!$H$30,0,10*ROW('Sanitation Data'!H125)))</f>
        <v/>
      </c>
      <c r="DL131" s="35" t="str">
        <f ca="true">+IF(OFFSET('Sanitation Data'!$H$31,0,10*ROW('Sanitation Data'!H125))="","",OFFSET('Sanitation Data'!$H$31,0,10*ROW('Sanitation Data'!H125)))</f>
        <v/>
      </c>
      <c r="DM131" s="35" t="str">
        <f ca="true">+IF(OFFSET('Sanitation Data'!$H$32,0,10*ROW('Sanitation Data'!H125))="","",OFFSET('Sanitation Data'!$H$32,0,10*ROW('Sanitation Data'!H125)))</f>
        <v/>
      </c>
      <c r="DN131" s="35" t="str">
        <f ca="true">+IF(OFFSET('Sanitation Data'!$H$33,0,10*ROW('Sanitation Data'!H125))="","",OFFSET('Sanitation Data'!$H$33,0,10*ROW('Sanitation Data'!H125)))</f>
        <v/>
      </c>
      <c r="DO131" s="35" t="str">
        <f ca="true">+IF(OFFSET('Hygiene Data'!$C$12,0,10*ROW('Hygiene Data'!C125))="","",OFFSET('Hygiene Data'!$C$12,0,10*ROW('Hygiene Data'!C125)))</f>
        <v/>
      </c>
      <c r="DP131" s="35" t="str">
        <f ca="true">+IF(OFFSET('Hygiene Data'!$C$13,0,10*ROW('Hygiene Data'!C125))="","",OFFSET('Hygiene Data'!$C$13,0,10*ROW('Hygiene Data'!C125)))</f>
        <v/>
      </c>
      <c r="DQ131" s="35" t="str">
        <f ca="true">+IF(OFFSET('Hygiene Data'!$C$14,0,10*ROW('Hygiene Data'!C125))="","",OFFSET('Hygiene Data'!$C$14,0,10*ROW('Hygiene Data'!C125)))</f>
        <v/>
      </c>
      <c r="DR131" s="35" t="str">
        <f ca="true">+IF(OFFSET('Hygiene Data'!$D$12,0,10*ROW('Hygiene Data'!D125))="","",OFFSET('Hygiene Data'!$D$12,0,10*ROW('Hygiene Data'!D125)))</f>
        <v/>
      </c>
      <c r="DS131" s="35" t="str">
        <f ca="true">+IF(OFFSET('Hygiene Data'!$D$13,0,10*ROW('Hygiene Data'!D125))="","",OFFSET('Hygiene Data'!$D$13,0,10*ROW('Hygiene Data'!D125)))</f>
        <v/>
      </c>
      <c r="DT131" s="35" t="str">
        <f ca="true">+IF(OFFSET('Hygiene Data'!$D$14,0,10*ROW('Hygiene Data'!D125))="","",OFFSET('Hygiene Data'!$D$14,0,10*ROW('Hygiene Data'!D125)))</f>
        <v/>
      </c>
      <c r="DU131" s="35" t="str">
        <f ca="true">+IF(OFFSET('Hygiene Data'!$E$12,0,10*ROW('Hygiene Data'!E125))="","",OFFSET('Hygiene Data'!$E$12,0,10*ROW('Hygiene Data'!E125)))</f>
        <v/>
      </c>
      <c r="DV131" s="35" t="str">
        <f ca="true">+IF(OFFSET('Hygiene Data'!$E$13,0,10*ROW('Hygiene Data'!E125))="","",OFFSET('Hygiene Data'!$E$13,0,10*ROW('Hygiene Data'!E125)))</f>
        <v/>
      </c>
      <c r="DW131" s="35" t="str">
        <f ca="true">+IF(OFFSET('Hygiene Data'!$E$14,0,10*ROW('Hygiene Data'!E125))="","",OFFSET('Hygiene Data'!$E$14,0,10*ROW('Hygiene Data'!E125)))</f>
        <v/>
      </c>
      <c r="DX131" s="35" t="str">
        <f ca="true">+IF(OFFSET('Hygiene Data'!$F$12,0,10*ROW('Hygiene Data'!F125))="","",OFFSET('Hygiene Data'!$F$12,0,10*ROW('Hygiene Data'!F125)))</f>
        <v/>
      </c>
      <c r="DY131" s="35" t="str">
        <f ca="true">+IF(OFFSET('Hygiene Data'!$F$13,0,10*ROW('Hygiene Data'!F125))="","",OFFSET('Hygiene Data'!$F$13,0,10*ROW('Hygiene Data'!F125)))</f>
        <v/>
      </c>
      <c r="DZ131" s="35" t="str">
        <f ca="true">+IF(OFFSET('Hygiene Data'!$F$14,0,10*ROW('Hygiene Data'!F125))="","",OFFSET('Hygiene Data'!$F$14,0,10*ROW('Hygiene Data'!F125)))</f>
        <v/>
      </c>
      <c r="EA131" s="35" t="str">
        <f ca="true">+IF(OFFSET('Hygiene Data'!$G$12,0,10*ROW('Hygiene Data'!G125))="","",OFFSET('Hygiene Data'!$G$12,0,10*ROW('Hygiene Data'!G125)))</f>
        <v/>
      </c>
      <c r="EB131" s="35" t="str">
        <f ca="true">+IF(OFFSET('Hygiene Data'!$G$13,0,10*ROW('Hygiene Data'!G125))="","",OFFSET('Hygiene Data'!$G$13,0,10*ROW('Hygiene Data'!G125)))</f>
        <v/>
      </c>
      <c r="EC131" s="35" t="str">
        <f ca="true">+IF(OFFSET('Hygiene Data'!$G$14,0,10*ROW('Hygiene Data'!G125))="","",OFFSET('Hygiene Data'!$G$14,0,10*ROW('Hygiene Data'!G125)))</f>
        <v/>
      </c>
      <c r="ED131" s="35" t="str">
        <f ca="true">+IF(OFFSET('Hygiene Data'!$H$12,0,10*ROW('Hygiene Data'!H125))="","",OFFSET('Hygiene Data'!$H$12,0,10*ROW('Hygiene Data'!H125)))</f>
        <v/>
      </c>
      <c r="EE131" s="35" t="str">
        <f ca="true">+IF(OFFSET('Hygiene Data'!$H$13,0,10*ROW('Hygiene Data'!H125))="","",OFFSET('Hygiene Data'!$H$13,0,10*ROW('Hygiene Data'!H125)))</f>
        <v/>
      </c>
      <c r="EF131" s="35" t="str">
        <f ca="true">+IF(OFFSET('Hygiene Data'!$H$14,0,10*ROW('Hygiene Data'!H125))="","",OFFSET('Hygiene Data'!$H$14,0,10*ROW('Hygiene Data'!H125)))</f>
        <v/>
      </c>
    </row>
    <row r="132" x14ac:dyDescent="0.2">
      <c r="A132" s="58" t="str">
        <f ca="true">+IF(OFFSET('Water Data'!$B$1,0,10*ROW('Water Data'!B129))="","",OFFSET('Water Data'!$B$1,0,10*ROW('Water Data'!B129)))</f>
        <v/>
      </c>
      <c r="B132" s="58" t="str">
        <f ca="true">+IF(OFFSET('Water Data'!$A$3,0,10*ROW('Water Data'!A129))="","",OFFSET('Water Data'!$A$3,0,10*ROW('Water Data'!A129)))</f>
        <v/>
      </c>
      <c r="C132" s="58" t="str">
        <f ca="true">+IF(OFFSET('Water Data'!$C$3,0,10*ROW('Water Data'!C129))="","",OFFSET('Water Data'!$C$3,0,10*ROW('Water Data'!C129)))</f>
        <v/>
      </c>
      <c r="D132" s="247"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7"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7"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7"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7"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7"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7"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7"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7"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7"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7"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7"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7"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7"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7"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7"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7"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7"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8"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8"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8"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8"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8"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8"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8"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8"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8"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8"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8"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8"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8"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8"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8"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8"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8"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8"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8"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8"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8"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8"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8"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8"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8"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8"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8"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8"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8"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8"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9"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9"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9"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9"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9"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9"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9"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9"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9"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9"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9"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9"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9"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9"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9"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9"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9"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9"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5" t="str">
        <f ca="true">+IF(OFFSET('Water Data'!$C$28,0,10*ROW('Water Data'!C126))="","",OFFSET('Water Data'!$C$28,0,10*ROW('Water Data'!C126)))</f>
        <v/>
      </c>
      <c r="BT132" s="35" t="str">
        <f ca="true">+IF(OFFSET('Water Data'!$C$29,0,10*ROW('Water Data'!C126))="","",OFFSET('Water Data'!$C$29,0,10*ROW('Water Data'!C126)))</f>
        <v/>
      </c>
      <c r="BU132" s="35" t="str">
        <f ca="true">+IF(OFFSET('Water Data'!$C$30,0,10*ROW('Water Data'!C126))="","",OFFSET('Water Data'!$C$30,0,10*ROW('Water Data'!C126)))</f>
        <v/>
      </c>
      <c r="BV132" s="35" t="str">
        <f ca="true">+IF(OFFSET('Water Data'!$D$28,0,10*ROW('Water Data'!D126))="","",OFFSET('Water Data'!$D$28,0,10*ROW('Water Data'!D126)))</f>
        <v/>
      </c>
      <c r="BW132" s="35" t="str">
        <f ca="true">+IF(OFFSET('Water Data'!$D$29,0,10*ROW('Water Data'!D126))="","",OFFSET('Water Data'!$D$29,0,10*ROW('Water Data'!D126)))</f>
        <v/>
      </c>
      <c r="BX132" s="35" t="str">
        <f ca="true">+IF(OFFSET('Water Data'!$D$30,0,10*ROW('Water Data'!D126))="","",OFFSET('Water Data'!$D$30,0,10*ROW('Water Data'!D126)))</f>
        <v/>
      </c>
      <c r="BY132" s="35" t="str">
        <f ca="true">+IF(OFFSET('Water Data'!$E$28,0,10*ROW('Water Data'!E126))="","",OFFSET('Water Data'!$E$28,0,10*ROW('Water Data'!E126)))</f>
        <v/>
      </c>
      <c r="BZ132" s="35" t="str">
        <f ca="true">+IF(OFFSET('Water Data'!$E$29,0,10*ROW('Water Data'!E126))="","",OFFSET('Water Data'!$E$29,0,10*ROW('Water Data'!E126)))</f>
        <v/>
      </c>
      <c r="CA132" s="35" t="str">
        <f ca="true">+IF(OFFSET('Water Data'!$E$30,0,10*ROW('Water Data'!E126))="","",OFFSET('Water Data'!$E$30,0,10*ROW('Water Data'!E126)))</f>
        <v/>
      </c>
      <c r="CB132" s="35" t="str">
        <f ca="true">+IF(OFFSET('Water Data'!$F$28,0,10*ROW('Water Data'!F126))="","",OFFSET('Water Data'!$F$28,0,10*ROW('Water Data'!F126)))</f>
        <v/>
      </c>
      <c r="CC132" s="35" t="str">
        <f ca="true">+IF(OFFSET('Water Data'!$F$29,0,10*ROW('Water Data'!F126))="","",OFFSET('Water Data'!$F$29,0,10*ROW('Water Data'!F126)))</f>
        <v/>
      </c>
      <c r="CD132" s="35" t="str">
        <f ca="true">+IF(OFFSET('Water Data'!$F$30,0,10*ROW('Water Data'!F126))="","",OFFSET('Water Data'!$F$30,0,10*ROW('Water Data'!F126)))</f>
        <v/>
      </c>
      <c r="CE132" s="35" t="str">
        <f ca="true">+IF(OFFSET('Water Data'!$G$28,0,10*ROW('Water Data'!G126))="","",OFFSET('Water Data'!$G$28,0,10*ROW('Water Data'!G126)))</f>
        <v/>
      </c>
      <c r="CF132" s="35" t="str">
        <f ca="true">+IF(OFFSET('Water Data'!$G$29,0,10*ROW('Water Data'!G126))="","",OFFSET('Water Data'!$G$29,0,10*ROW('Water Data'!G126)))</f>
        <v/>
      </c>
      <c r="CG132" s="35" t="str">
        <f ca="true">+IF(OFFSET('Water Data'!$G$30,0,10*ROW('Water Data'!G126))="","",OFFSET('Water Data'!$G$30,0,10*ROW('Water Data'!G126)))</f>
        <v/>
      </c>
      <c r="CH132" s="35" t="str">
        <f ca="true">+IF(OFFSET('Water Data'!$H$28,0,10*ROW('Water Data'!H126))="","",OFFSET('Water Data'!$H$28,0,10*ROW('Water Data'!H126)))</f>
        <v/>
      </c>
      <c r="CI132" s="35" t="str">
        <f ca="true">+IF(OFFSET('Water Data'!$H$29,0,10*ROW('Water Data'!H126))="","",OFFSET('Water Data'!$H$29,0,10*ROW('Water Data'!H126)))</f>
        <v/>
      </c>
      <c r="CJ132" s="35" t="str">
        <f ca="true">+IF(OFFSET('Water Data'!$H$30,0,10*ROW('Water Data'!H126))="","",OFFSET('Water Data'!$H$30,0,10*ROW('Water Data'!H126)))</f>
        <v/>
      </c>
      <c r="CK132" s="35" t="str">
        <f ca="true">+IF(OFFSET('Sanitation Data'!$C$29,0,10*ROW('Sanitation Data'!C126))="","",OFFSET('Sanitation Data'!$C$29,0,10*ROW('Sanitation Data'!C126)))</f>
        <v/>
      </c>
      <c r="CL132" s="35" t="str">
        <f ca="true">+IF(OFFSET('Sanitation Data'!$C$30,0,10*ROW('Sanitation Data'!C126))="","",OFFSET('Sanitation Data'!$C$30,0,10*ROW('Sanitation Data'!C126)))</f>
        <v/>
      </c>
      <c r="CM132" s="35" t="str">
        <f ca="true">+IF(OFFSET('Sanitation Data'!$C$31,0,10*ROW('Sanitation Data'!C126))="","",OFFSET('Sanitation Data'!$C$31,0,10*ROW('Sanitation Data'!C126)))</f>
        <v/>
      </c>
      <c r="CN132" s="35" t="str">
        <f ca="true">+IF(OFFSET('Sanitation Data'!$C$32,0,10*ROW('Sanitation Data'!C126))="","",OFFSET('Sanitation Data'!$C$32,0,10*ROW('Sanitation Data'!C126)))</f>
        <v/>
      </c>
      <c r="CO132" s="35" t="str">
        <f ca="true">+IF(OFFSET('Sanitation Data'!$C$33,0,10*ROW('Sanitation Data'!C126))="","",OFFSET('Sanitation Data'!$C$33,0,10*ROW('Sanitation Data'!C126)))</f>
        <v/>
      </c>
      <c r="CP132" s="35" t="str">
        <f ca="true">+IF(OFFSET('Sanitation Data'!$D$29,0,10*ROW('Sanitation Data'!D126))="","",OFFSET('Sanitation Data'!$D$29,0,10*ROW('Sanitation Data'!D126)))</f>
        <v/>
      </c>
      <c r="CQ132" s="35" t="str">
        <f ca="true">+IF(OFFSET('Sanitation Data'!$D$30,0,10*ROW('Sanitation Data'!D126))="","",OFFSET('Sanitation Data'!$D$30,0,10*ROW('Sanitation Data'!D126)))</f>
        <v/>
      </c>
      <c r="CR132" s="35" t="str">
        <f ca="true">+IF(OFFSET('Sanitation Data'!$D$31,0,10*ROW('Sanitation Data'!D126))="","",OFFSET('Sanitation Data'!$D$31,0,10*ROW('Sanitation Data'!D126)))</f>
        <v/>
      </c>
      <c r="CS132" s="35" t="str">
        <f ca="true">+IF(OFFSET('Sanitation Data'!$D$32,0,10*ROW('Sanitation Data'!D126))="","",OFFSET('Sanitation Data'!$D$32,0,10*ROW('Sanitation Data'!D126)))</f>
        <v/>
      </c>
      <c r="CT132" s="35" t="str">
        <f ca="true">+IF(OFFSET('Sanitation Data'!$D$33,0,10*ROW('Sanitation Data'!D126))="","",OFFSET('Sanitation Data'!$D$33,0,10*ROW('Sanitation Data'!D126)))</f>
        <v/>
      </c>
      <c r="CU132" s="35" t="str">
        <f ca="true">+IF(OFFSET('Sanitation Data'!$E$29,0,10*ROW('Sanitation Data'!E126))="","",OFFSET('Sanitation Data'!$E$29,0,10*ROW('Sanitation Data'!E126)))</f>
        <v/>
      </c>
      <c r="CV132" s="35" t="str">
        <f ca="true">+IF(OFFSET('Sanitation Data'!$E$30,0,10*ROW('Sanitation Data'!E126))="","",OFFSET('Sanitation Data'!$E$30,0,10*ROW('Sanitation Data'!E126)))</f>
        <v/>
      </c>
      <c r="CW132" s="35" t="str">
        <f ca="true">+IF(OFFSET('Sanitation Data'!$E$31,0,10*ROW('Sanitation Data'!E126))="","",OFFSET('Sanitation Data'!$E$31,0,10*ROW('Sanitation Data'!E126)))</f>
        <v/>
      </c>
      <c r="CX132" s="35" t="str">
        <f ca="true">+IF(OFFSET('Sanitation Data'!$E$32,0,10*ROW('Sanitation Data'!E126))="","",OFFSET('Sanitation Data'!$E$32,0,10*ROW('Sanitation Data'!E126)))</f>
        <v/>
      </c>
      <c r="CY132" s="35" t="str">
        <f ca="true">+IF(OFFSET('Sanitation Data'!$E$33,0,10*ROW('Sanitation Data'!E126))="","",OFFSET('Sanitation Data'!$E$33,0,10*ROW('Sanitation Data'!E126)))</f>
        <v/>
      </c>
      <c r="CZ132" s="35" t="str">
        <f ca="true">+IF(OFFSET('Sanitation Data'!$F$29,0,10*ROW('Sanitation Data'!F126))="","",OFFSET('Sanitation Data'!$F$29,0,10*ROW('Sanitation Data'!F126)))</f>
        <v/>
      </c>
      <c r="DA132" s="35" t="str">
        <f ca="true">+IF(OFFSET('Sanitation Data'!$F$30,0,10*ROW('Sanitation Data'!F126))="","",OFFSET('Sanitation Data'!$F$30,0,10*ROW('Sanitation Data'!F126)))</f>
        <v/>
      </c>
      <c r="DB132" s="35" t="str">
        <f ca="true">+IF(OFFSET('Sanitation Data'!$F$31,0,10*ROW('Sanitation Data'!F126))="","",OFFSET('Sanitation Data'!$F$31,0,10*ROW('Sanitation Data'!F126)))</f>
        <v/>
      </c>
      <c r="DC132" s="35" t="str">
        <f ca="true">+IF(OFFSET('Sanitation Data'!$F$32,0,10*ROW('Sanitation Data'!F126))="","",OFFSET('Sanitation Data'!$F$32,0,10*ROW('Sanitation Data'!F126)))</f>
        <v/>
      </c>
      <c r="DD132" s="35" t="str">
        <f ca="true">+IF(OFFSET('Sanitation Data'!$F$33,0,10*ROW('Sanitation Data'!F126))="","",OFFSET('Sanitation Data'!$F$33,0,10*ROW('Sanitation Data'!F126)))</f>
        <v/>
      </c>
      <c r="DE132" s="35" t="str">
        <f ca="true">+IF(OFFSET('Sanitation Data'!$G$29,0,10*ROW('Sanitation Data'!G126))="","",OFFSET('Sanitation Data'!$G$29,0,10*ROW('Sanitation Data'!G126)))</f>
        <v/>
      </c>
      <c r="DF132" s="35" t="str">
        <f ca="true">+IF(OFFSET('Sanitation Data'!$G$30,0,10*ROW('Sanitation Data'!G126))="","",OFFSET('Sanitation Data'!$G$30,0,10*ROW('Sanitation Data'!G126)))</f>
        <v/>
      </c>
      <c r="DG132" s="35" t="str">
        <f ca="true">+IF(OFFSET('Sanitation Data'!$G$31,0,10*ROW('Sanitation Data'!G126))="","",OFFSET('Sanitation Data'!$G$31,0,10*ROW('Sanitation Data'!G126)))</f>
        <v/>
      </c>
      <c r="DH132" s="35" t="str">
        <f ca="true">+IF(OFFSET('Sanitation Data'!$G$32,0,10*ROW('Sanitation Data'!G126))="","",OFFSET('Sanitation Data'!$G$32,0,10*ROW('Sanitation Data'!G126)))</f>
        <v/>
      </c>
      <c r="DI132" s="35" t="str">
        <f ca="true">+IF(OFFSET('Sanitation Data'!$G$33,0,10*ROW('Sanitation Data'!G126))="","",OFFSET('Sanitation Data'!$G$33,0,10*ROW('Sanitation Data'!G126)))</f>
        <v/>
      </c>
      <c r="DJ132" s="35" t="str">
        <f ca="true">+IF(OFFSET('Sanitation Data'!$H$29,0,10*ROW('Sanitation Data'!H126))="","",OFFSET('Sanitation Data'!$H$29,0,10*ROW('Sanitation Data'!H126)))</f>
        <v/>
      </c>
      <c r="DK132" s="35" t="str">
        <f ca="true">+IF(OFFSET('Sanitation Data'!$H$30,0,10*ROW('Sanitation Data'!H126))="","",OFFSET('Sanitation Data'!$H$30,0,10*ROW('Sanitation Data'!H126)))</f>
        <v/>
      </c>
      <c r="DL132" s="35" t="str">
        <f ca="true">+IF(OFFSET('Sanitation Data'!$H$31,0,10*ROW('Sanitation Data'!H126))="","",OFFSET('Sanitation Data'!$H$31,0,10*ROW('Sanitation Data'!H126)))</f>
        <v/>
      </c>
      <c r="DM132" s="35" t="str">
        <f ca="true">+IF(OFFSET('Sanitation Data'!$H$32,0,10*ROW('Sanitation Data'!H126))="","",OFFSET('Sanitation Data'!$H$32,0,10*ROW('Sanitation Data'!H126)))</f>
        <v/>
      </c>
      <c r="DN132" s="35" t="str">
        <f ca="true">+IF(OFFSET('Sanitation Data'!$H$33,0,10*ROW('Sanitation Data'!H126))="","",OFFSET('Sanitation Data'!$H$33,0,10*ROW('Sanitation Data'!H126)))</f>
        <v/>
      </c>
      <c r="DO132" s="35" t="str">
        <f ca="true">+IF(OFFSET('Hygiene Data'!$C$12,0,10*ROW('Hygiene Data'!C126))="","",OFFSET('Hygiene Data'!$C$12,0,10*ROW('Hygiene Data'!C126)))</f>
        <v/>
      </c>
      <c r="DP132" s="35" t="str">
        <f ca="true">+IF(OFFSET('Hygiene Data'!$C$13,0,10*ROW('Hygiene Data'!C126))="","",OFFSET('Hygiene Data'!$C$13,0,10*ROW('Hygiene Data'!C126)))</f>
        <v/>
      </c>
      <c r="DQ132" s="35" t="str">
        <f ca="true">+IF(OFFSET('Hygiene Data'!$C$14,0,10*ROW('Hygiene Data'!C126))="","",OFFSET('Hygiene Data'!$C$14,0,10*ROW('Hygiene Data'!C126)))</f>
        <v/>
      </c>
      <c r="DR132" s="35" t="str">
        <f ca="true">+IF(OFFSET('Hygiene Data'!$D$12,0,10*ROW('Hygiene Data'!D126))="","",OFFSET('Hygiene Data'!$D$12,0,10*ROW('Hygiene Data'!D126)))</f>
        <v/>
      </c>
      <c r="DS132" s="35" t="str">
        <f ca="true">+IF(OFFSET('Hygiene Data'!$D$13,0,10*ROW('Hygiene Data'!D126))="","",OFFSET('Hygiene Data'!$D$13,0,10*ROW('Hygiene Data'!D126)))</f>
        <v/>
      </c>
      <c r="DT132" s="35" t="str">
        <f ca="true">+IF(OFFSET('Hygiene Data'!$D$14,0,10*ROW('Hygiene Data'!D126))="","",OFFSET('Hygiene Data'!$D$14,0,10*ROW('Hygiene Data'!D126)))</f>
        <v/>
      </c>
      <c r="DU132" s="35" t="str">
        <f ca="true">+IF(OFFSET('Hygiene Data'!$E$12,0,10*ROW('Hygiene Data'!E126))="","",OFFSET('Hygiene Data'!$E$12,0,10*ROW('Hygiene Data'!E126)))</f>
        <v/>
      </c>
      <c r="DV132" s="35" t="str">
        <f ca="true">+IF(OFFSET('Hygiene Data'!$E$13,0,10*ROW('Hygiene Data'!E126))="","",OFFSET('Hygiene Data'!$E$13,0,10*ROW('Hygiene Data'!E126)))</f>
        <v/>
      </c>
      <c r="DW132" s="35" t="str">
        <f ca="true">+IF(OFFSET('Hygiene Data'!$E$14,0,10*ROW('Hygiene Data'!E126))="","",OFFSET('Hygiene Data'!$E$14,0,10*ROW('Hygiene Data'!E126)))</f>
        <v/>
      </c>
      <c r="DX132" s="35" t="str">
        <f ca="true">+IF(OFFSET('Hygiene Data'!$F$12,0,10*ROW('Hygiene Data'!F126))="","",OFFSET('Hygiene Data'!$F$12,0,10*ROW('Hygiene Data'!F126)))</f>
        <v/>
      </c>
      <c r="DY132" s="35" t="str">
        <f ca="true">+IF(OFFSET('Hygiene Data'!$F$13,0,10*ROW('Hygiene Data'!F126))="","",OFFSET('Hygiene Data'!$F$13,0,10*ROW('Hygiene Data'!F126)))</f>
        <v/>
      </c>
      <c r="DZ132" s="35" t="str">
        <f ca="true">+IF(OFFSET('Hygiene Data'!$F$14,0,10*ROW('Hygiene Data'!F126))="","",OFFSET('Hygiene Data'!$F$14,0,10*ROW('Hygiene Data'!F126)))</f>
        <v/>
      </c>
      <c r="EA132" s="35" t="str">
        <f ca="true">+IF(OFFSET('Hygiene Data'!$G$12,0,10*ROW('Hygiene Data'!G126))="","",OFFSET('Hygiene Data'!$G$12,0,10*ROW('Hygiene Data'!G126)))</f>
        <v/>
      </c>
      <c r="EB132" s="35" t="str">
        <f ca="true">+IF(OFFSET('Hygiene Data'!$G$13,0,10*ROW('Hygiene Data'!G126))="","",OFFSET('Hygiene Data'!$G$13,0,10*ROW('Hygiene Data'!G126)))</f>
        <v/>
      </c>
      <c r="EC132" s="35" t="str">
        <f ca="true">+IF(OFFSET('Hygiene Data'!$G$14,0,10*ROW('Hygiene Data'!G126))="","",OFFSET('Hygiene Data'!$G$14,0,10*ROW('Hygiene Data'!G126)))</f>
        <v/>
      </c>
      <c r="ED132" s="35" t="str">
        <f ca="true">+IF(OFFSET('Hygiene Data'!$H$12,0,10*ROW('Hygiene Data'!H126))="","",OFFSET('Hygiene Data'!$H$12,0,10*ROW('Hygiene Data'!H126)))</f>
        <v/>
      </c>
      <c r="EE132" s="35" t="str">
        <f ca="true">+IF(OFFSET('Hygiene Data'!$H$13,0,10*ROW('Hygiene Data'!H126))="","",OFFSET('Hygiene Data'!$H$13,0,10*ROW('Hygiene Data'!H126)))</f>
        <v/>
      </c>
      <c r="EF132" s="35" t="str">
        <f ca="true">+IF(OFFSET('Hygiene Data'!$H$14,0,10*ROW('Hygiene Data'!H126))="","",OFFSET('Hygiene Data'!$H$14,0,10*ROW('Hygiene Data'!H126)))</f>
        <v/>
      </c>
    </row>
    <row r="133" x14ac:dyDescent="0.2">
      <c r="A133" s="58" t="str">
        <f ca="true">+IF(OFFSET('Water Data'!$B$1,0,10*ROW('Water Data'!B130))="","",OFFSET('Water Data'!$B$1,0,10*ROW('Water Data'!B130)))</f>
        <v/>
      </c>
      <c r="B133" s="58" t="str">
        <f ca="true">+IF(OFFSET('Water Data'!$A$3,0,10*ROW('Water Data'!A130))="","",OFFSET('Water Data'!$A$3,0,10*ROW('Water Data'!A130)))</f>
        <v/>
      </c>
      <c r="C133" s="58" t="str">
        <f ca="true">+IF(OFFSET('Water Data'!$C$3,0,10*ROW('Water Data'!C130))="","",OFFSET('Water Data'!$C$3,0,10*ROW('Water Data'!C130)))</f>
        <v/>
      </c>
      <c r="D133" s="247"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7"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7"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7"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7"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7"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7"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7"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7"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7"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7"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7"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7"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7"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7"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7"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7"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7"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8"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8"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8"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8"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8"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8"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8"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8"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8"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8"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8"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8"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8"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8"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8"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8"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8"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8"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8"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8"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8"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8"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8"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8"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8"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8"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8"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8"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8"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8"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9"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9"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9"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9"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9"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9"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9"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9"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9"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9"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9"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9"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9"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9"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9"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9"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9"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9"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5" t="str">
        <f ca="true">+IF(OFFSET('Water Data'!$C$28,0,10*ROW('Water Data'!C127))="","",OFFSET('Water Data'!$C$28,0,10*ROW('Water Data'!C127)))</f>
        <v/>
      </c>
      <c r="BT133" s="35" t="str">
        <f ca="true">+IF(OFFSET('Water Data'!$C$29,0,10*ROW('Water Data'!C127))="","",OFFSET('Water Data'!$C$29,0,10*ROW('Water Data'!C127)))</f>
        <v/>
      </c>
      <c r="BU133" s="35" t="str">
        <f ca="true">+IF(OFFSET('Water Data'!$C$30,0,10*ROW('Water Data'!C127))="","",OFFSET('Water Data'!$C$30,0,10*ROW('Water Data'!C127)))</f>
        <v/>
      </c>
      <c r="BV133" s="35" t="str">
        <f ca="true">+IF(OFFSET('Water Data'!$D$28,0,10*ROW('Water Data'!D127))="","",OFFSET('Water Data'!$D$28,0,10*ROW('Water Data'!D127)))</f>
        <v/>
      </c>
      <c r="BW133" s="35" t="str">
        <f ca="true">+IF(OFFSET('Water Data'!$D$29,0,10*ROW('Water Data'!D127))="","",OFFSET('Water Data'!$D$29,0,10*ROW('Water Data'!D127)))</f>
        <v/>
      </c>
      <c r="BX133" s="35" t="str">
        <f ca="true">+IF(OFFSET('Water Data'!$D$30,0,10*ROW('Water Data'!D127))="","",OFFSET('Water Data'!$D$30,0,10*ROW('Water Data'!D127)))</f>
        <v/>
      </c>
      <c r="BY133" s="35" t="str">
        <f ca="true">+IF(OFFSET('Water Data'!$E$28,0,10*ROW('Water Data'!E127))="","",OFFSET('Water Data'!$E$28,0,10*ROW('Water Data'!E127)))</f>
        <v/>
      </c>
      <c r="BZ133" s="35" t="str">
        <f ca="true">+IF(OFFSET('Water Data'!$E$29,0,10*ROW('Water Data'!E127))="","",OFFSET('Water Data'!$E$29,0,10*ROW('Water Data'!E127)))</f>
        <v/>
      </c>
      <c r="CA133" s="35" t="str">
        <f ca="true">+IF(OFFSET('Water Data'!$E$30,0,10*ROW('Water Data'!E127))="","",OFFSET('Water Data'!$E$30,0,10*ROW('Water Data'!E127)))</f>
        <v/>
      </c>
      <c r="CB133" s="35" t="str">
        <f ca="true">+IF(OFFSET('Water Data'!$F$28,0,10*ROW('Water Data'!F127))="","",OFFSET('Water Data'!$F$28,0,10*ROW('Water Data'!F127)))</f>
        <v/>
      </c>
      <c r="CC133" s="35" t="str">
        <f ca="true">+IF(OFFSET('Water Data'!$F$29,0,10*ROW('Water Data'!F127))="","",OFFSET('Water Data'!$F$29,0,10*ROW('Water Data'!F127)))</f>
        <v/>
      </c>
      <c r="CD133" s="35" t="str">
        <f ca="true">+IF(OFFSET('Water Data'!$F$30,0,10*ROW('Water Data'!F127))="","",OFFSET('Water Data'!$F$30,0,10*ROW('Water Data'!F127)))</f>
        <v/>
      </c>
      <c r="CE133" s="35" t="str">
        <f ca="true">+IF(OFFSET('Water Data'!$G$28,0,10*ROW('Water Data'!G127))="","",OFFSET('Water Data'!$G$28,0,10*ROW('Water Data'!G127)))</f>
        <v/>
      </c>
      <c r="CF133" s="35" t="str">
        <f ca="true">+IF(OFFSET('Water Data'!$G$29,0,10*ROW('Water Data'!G127))="","",OFFSET('Water Data'!$G$29,0,10*ROW('Water Data'!G127)))</f>
        <v/>
      </c>
      <c r="CG133" s="35" t="str">
        <f ca="true">+IF(OFFSET('Water Data'!$G$30,0,10*ROW('Water Data'!G127))="","",OFFSET('Water Data'!$G$30,0,10*ROW('Water Data'!G127)))</f>
        <v/>
      </c>
      <c r="CH133" s="35" t="str">
        <f ca="true">+IF(OFFSET('Water Data'!$H$28,0,10*ROW('Water Data'!H127))="","",OFFSET('Water Data'!$H$28,0,10*ROW('Water Data'!H127)))</f>
        <v/>
      </c>
      <c r="CI133" s="35" t="str">
        <f ca="true">+IF(OFFSET('Water Data'!$H$29,0,10*ROW('Water Data'!H127))="","",OFFSET('Water Data'!$H$29,0,10*ROW('Water Data'!H127)))</f>
        <v/>
      </c>
      <c r="CJ133" s="35" t="str">
        <f ca="true">+IF(OFFSET('Water Data'!$H$30,0,10*ROW('Water Data'!H127))="","",OFFSET('Water Data'!$H$30,0,10*ROW('Water Data'!H127)))</f>
        <v/>
      </c>
      <c r="CK133" s="35" t="str">
        <f ca="true">+IF(OFFSET('Sanitation Data'!$C$29,0,10*ROW('Sanitation Data'!C127))="","",OFFSET('Sanitation Data'!$C$29,0,10*ROW('Sanitation Data'!C127)))</f>
        <v/>
      </c>
      <c r="CL133" s="35" t="str">
        <f ca="true">+IF(OFFSET('Sanitation Data'!$C$30,0,10*ROW('Sanitation Data'!C127))="","",OFFSET('Sanitation Data'!$C$30,0,10*ROW('Sanitation Data'!C127)))</f>
        <v/>
      </c>
      <c r="CM133" s="35" t="str">
        <f ca="true">+IF(OFFSET('Sanitation Data'!$C$31,0,10*ROW('Sanitation Data'!C127))="","",OFFSET('Sanitation Data'!$C$31,0,10*ROW('Sanitation Data'!C127)))</f>
        <v/>
      </c>
      <c r="CN133" s="35" t="str">
        <f ca="true">+IF(OFFSET('Sanitation Data'!$C$32,0,10*ROW('Sanitation Data'!C127))="","",OFFSET('Sanitation Data'!$C$32,0,10*ROW('Sanitation Data'!C127)))</f>
        <v/>
      </c>
      <c r="CO133" s="35" t="str">
        <f ca="true">+IF(OFFSET('Sanitation Data'!$C$33,0,10*ROW('Sanitation Data'!C127))="","",OFFSET('Sanitation Data'!$C$33,0,10*ROW('Sanitation Data'!C127)))</f>
        <v/>
      </c>
      <c r="CP133" s="35" t="str">
        <f ca="true">+IF(OFFSET('Sanitation Data'!$D$29,0,10*ROW('Sanitation Data'!D127))="","",OFFSET('Sanitation Data'!$D$29,0,10*ROW('Sanitation Data'!D127)))</f>
        <v/>
      </c>
      <c r="CQ133" s="35" t="str">
        <f ca="true">+IF(OFFSET('Sanitation Data'!$D$30,0,10*ROW('Sanitation Data'!D127))="","",OFFSET('Sanitation Data'!$D$30,0,10*ROW('Sanitation Data'!D127)))</f>
        <v/>
      </c>
      <c r="CR133" s="35" t="str">
        <f ca="true">+IF(OFFSET('Sanitation Data'!$D$31,0,10*ROW('Sanitation Data'!D127))="","",OFFSET('Sanitation Data'!$D$31,0,10*ROW('Sanitation Data'!D127)))</f>
        <v/>
      </c>
      <c r="CS133" s="35" t="str">
        <f ca="true">+IF(OFFSET('Sanitation Data'!$D$32,0,10*ROW('Sanitation Data'!D127))="","",OFFSET('Sanitation Data'!$D$32,0,10*ROW('Sanitation Data'!D127)))</f>
        <v/>
      </c>
      <c r="CT133" s="35" t="str">
        <f ca="true">+IF(OFFSET('Sanitation Data'!$D$33,0,10*ROW('Sanitation Data'!D127))="","",OFFSET('Sanitation Data'!$D$33,0,10*ROW('Sanitation Data'!D127)))</f>
        <v/>
      </c>
      <c r="CU133" s="35" t="str">
        <f ca="true">+IF(OFFSET('Sanitation Data'!$E$29,0,10*ROW('Sanitation Data'!E127))="","",OFFSET('Sanitation Data'!$E$29,0,10*ROW('Sanitation Data'!E127)))</f>
        <v/>
      </c>
      <c r="CV133" s="35" t="str">
        <f ca="true">+IF(OFFSET('Sanitation Data'!$E$30,0,10*ROW('Sanitation Data'!E127))="","",OFFSET('Sanitation Data'!$E$30,0,10*ROW('Sanitation Data'!E127)))</f>
        <v/>
      </c>
      <c r="CW133" s="35" t="str">
        <f ca="true">+IF(OFFSET('Sanitation Data'!$E$31,0,10*ROW('Sanitation Data'!E127))="","",OFFSET('Sanitation Data'!$E$31,0,10*ROW('Sanitation Data'!E127)))</f>
        <v/>
      </c>
      <c r="CX133" s="35" t="str">
        <f ca="true">+IF(OFFSET('Sanitation Data'!$E$32,0,10*ROW('Sanitation Data'!E127))="","",OFFSET('Sanitation Data'!$E$32,0,10*ROW('Sanitation Data'!E127)))</f>
        <v/>
      </c>
      <c r="CY133" s="35" t="str">
        <f ca="true">+IF(OFFSET('Sanitation Data'!$E$33,0,10*ROW('Sanitation Data'!E127))="","",OFFSET('Sanitation Data'!$E$33,0,10*ROW('Sanitation Data'!E127)))</f>
        <v/>
      </c>
      <c r="CZ133" s="35" t="str">
        <f ca="true">+IF(OFFSET('Sanitation Data'!$F$29,0,10*ROW('Sanitation Data'!F127))="","",OFFSET('Sanitation Data'!$F$29,0,10*ROW('Sanitation Data'!F127)))</f>
        <v/>
      </c>
      <c r="DA133" s="35" t="str">
        <f ca="true">+IF(OFFSET('Sanitation Data'!$F$30,0,10*ROW('Sanitation Data'!F127))="","",OFFSET('Sanitation Data'!$F$30,0,10*ROW('Sanitation Data'!F127)))</f>
        <v/>
      </c>
      <c r="DB133" s="35" t="str">
        <f ca="true">+IF(OFFSET('Sanitation Data'!$F$31,0,10*ROW('Sanitation Data'!F127))="","",OFFSET('Sanitation Data'!$F$31,0,10*ROW('Sanitation Data'!F127)))</f>
        <v/>
      </c>
      <c r="DC133" s="35" t="str">
        <f ca="true">+IF(OFFSET('Sanitation Data'!$F$32,0,10*ROW('Sanitation Data'!F127))="","",OFFSET('Sanitation Data'!$F$32,0,10*ROW('Sanitation Data'!F127)))</f>
        <v/>
      </c>
      <c r="DD133" s="35" t="str">
        <f ca="true">+IF(OFFSET('Sanitation Data'!$F$33,0,10*ROW('Sanitation Data'!F127))="","",OFFSET('Sanitation Data'!$F$33,0,10*ROW('Sanitation Data'!F127)))</f>
        <v/>
      </c>
      <c r="DE133" s="35" t="str">
        <f ca="true">+IF(OFFSET('Sanitation Data'!$G$29,0,10*ROW('Sanitation Data'!G127))="","",OFFSET('Sanitation Data'!$G$29,0,10*ROW('Sanitation Data'!G127)))</f>
        <v/>
      </c>
      <c r="DF133" s="35" t="str">
        <f ca="true">+IF(OFFSET('Sanitation Data'!$G$30,0,10*ROW('Sanitation Data'!G127))="","",OFFSET('Sanitation Data'!$G$30,0,10*ROW('Sanitation Data'!G127)))</f>
        <v/>
      </c>
      <c r="DG133" s="35" t="str">
        <f ca="true">+IF(OFFSET('Sanitation Data'!$G$31,0,10*ROW('Sanitation Data'!G127))="","",OFFSET('Sanitation Data'!$G$31,0,10*ROW('Sanitation Data'!G127)))</f>
        <v/>
      </c>
      <c r="DH133" s="35" t="str">
        <f ca="true">+IF(OFFSET('Sanitation Data'!$G$32,0,10*ROW('Sanitation Data'!G127))="","",OFFSET('Sanitation Data'!$G$32,0,10*ROW('Sanitation Data'!G127)))</f>
        <v/>
      </c>
      <c r="DI133" s="35" t="str">
        <f ca="true">+IF(OFFSET('Sanitation Data'!$G$33,0,10*ROW('Sanitation Data'!G127))="","",OFFSET('Sanitation Data'!$G$33,0,10*ROW('Sanitation Data'!G127)))</f>
        <v/>
      </c>
      <c r="DJ133" s="35" t="str">
        <f ca="true">+IF(OFFSET('Sanitation Data'!$H$29,0,10*ROW('Sanitation Data'!H127))="","",OFFSET('Sanitation Data'!$H$29,0,10*ROW('Sanitation Data'!H127)))</f>
        <v/>
      </c>
      <c r="DK133" s="35" t="str">
        <f ca="true">+IF(OFFSET('Sanitation Data'!$H$30,0,10*ROW('Sanitation Data'!H127))="","",OFFSET('Sanitation Data'!$H$30,0,10*ROW('Sanitation Data'!H127)))</f>
        <v/>
      </c>
      <c r="DL133" s="35" t="str">
        <f ca="true">+IF(OFFSET('Sanitation Data'!$H$31,0,10*ROW('Sanitation Data'!H127))="","",OFFSET('Sanitation Data'!$H$31,0,10*ROW('Sanitation Data'!H127)))</f>
        <v/>
      </c>
      <c r="DM133" s="35" t="str">
        <f ca="true">+IF(OFFSET('Sanitation Data'!$H$32,0,10*ROW('Sanitation Data'!H127))="","",OFFSET('Sanitation Data'!$H$32,0,10*ROW('Sanitation Data'!H127)))</f>
        <v/>
      </c>
      <c r="DN133" s="35" t="str">
        <f ca="true">+IF(OFFSET('Sanitation Data'!$H$33,0,10*ROW('Sanitation Data'!H127))="","",OFFSET('Sanitation Data'!$H$33,0,10*ROW('Sanitation Data'!H127)))</f>
        <v/>
      </c>
      <c r="DO133" s="35" t="str">
        <f ca="true">+IF(OFFSET('Hygiene Data'!$C$12,0,10*ROW('Hygiene Data'!C127))="","",OFFSET('Hygiene Data'!$C$12,0,10*ROW('Hygiene Data'!C127)))</f>
        <v/>
      </c>
      <c r="DP133" s="35" t="str">
        <f ca="true">+IF(OFFSET('Hygiene Data'!$C$13,0,10*ROW('Hygiene Data'!C127))="","",OFFSET('Hygiene Data'!$C$13,0,10*ROW('Hygiene Data'!C127)))</f>
        <v/>
      </c>
      <c r="DQ133" s="35" t="str">
        <f ca="true">+IF(OFFSET('Hygiene Data'!$C$14,0,10*ROW('Hygiene Data'!C127))="","",OFFSET('Hygiene Data'!$C$14,0,10*ROW('Hygiene Data'!C127)))</f>
        <v/>
      </c>
      <c r="DR133" s="35" t="str">
        <f ca="true">+IF(OFFSET('Hygiene Data'!$D$12,0,10*ROW('Hygiene Data'!D127))="","",OFFSET('Hygiene Data'!$D$12,0,10*ROW('Hygiene Data'!D127)))</f>
        <v/>
      </c>
      <c r="DS133" s="35" t="str">
        <f ca="true">+IF(OFFSET('Hygiene Data'!$D$13,0,10*ROW('Hygiene Data'!D127))="","",OFFSET('Hygiene Data'!$D$13,0,10*ROW('Hygiene Data'!D127)))</f>
        <v/>
      </c>
      <c r="DT133" s="35" t="str">
        <f ca="true">+IF(OFFSET('Hygiene Data'!$D$14,0,10*ROW('Hygiene Data'!D127))="","",OFFSET('Hygiene Data'!$D$14,0,10*ROW('Hygiene Data'!D127)))</f>
        <v/>
      </c>
      <c r="DU133" s="35" t="str">
        <f ca="true">+IF(OFFSET('Hygiene Data'!$E$12,0,10*ROW('Hygiene Data'!E127))="","",OFFSET('Hygiene Data'!$E$12,0,10*ROW('Hygiene Data'!E127)))</f>
        <v/>
      </c>
      <c r="DV133" s="35" t="str">
        <f ca="true">+IF(OFFSET('Hygiene Data'!$E$13,0,10*ROW('Hygiene Data'!E127))="","",OFFSET('Hygiene Data'!$E$13,0,10*ROW('Hygiene Data'!E127)))</f>
        <v/>
      </c>
      <c r="DW133" s="35" t="str">
        <f ca="true">+IF(OFFSET('Hygiene Data'!$E$14,0,10*ROW('Hygiene Data'!E127))="","",OFFSET('Hygiene Data'!$E$14,0,10*ROW('Hygiene Data'!E127)))</f>
        <v/>
      </c>
      <c r="DX133" s="35" t="str">
        <f ca="true">+IF(OFFSET('Hygiene Data'!$F$12,0,10*ROW('Hygiene Data'!F127))="","",OFFSET('Hygiene Data'!$F$12,0,10*ROW('Hygiene Data'!F127)))</f>
        <v/>
      </c>
      <c r="DY133" s="35" t="str">
        <f ca="true">+IF(OFFSET('Hygiene Data'!$F$13,0,10*ROW('Hygiene Data'!F127))="","",OFFSET('Hygiene Data'!$F$13,0,10*ROW('Hygiene Data'!F127)))</f>
        <v/>
      </c>
      <c r="DZ133" s="35" t="str">
        <f ca="true">+IF(OFFSET('Hygiene Data'!$F$14,0,10*ROW('Hygiene Data'!F127))="","",OFFSET('Hygiene Data'!$F$14,0,10*ROW('Hygiene Data'!F127)))</f>
        <v/>
      </c>
      <c r="EA133" s="35" t="str">
        <f ca="true">+IF(OFFSET('Hygiene Data'!$G$12,0,10*ROW('Hygiene Data'!G127))="","",OFFSET('Hygiene Data'!$G$12,0,10*ROW('Hygiene Data'!G127)))</f>
        <v/>
      </c>
      <c r="EB133" s="35" t="str">
        <f ca="true">+IF(OFFSET('Hygiene Data'!$G$13,0,10*ROW('Hygiene Data'!G127))="","",OFFSET('Hygiene Data'!$G$13,0,10*ROW('Hygiene Data'!G127)))</f>
        <v/>
      </c>
      <c r="EC133" s="35" t="str">
        <f ca="true">+IF(OFFSET('Hygiene Data'!$G$14,0,10*ROW('Hygiene Data'!G127))="","",OFFSET('Hygiene Data'!$G$14,0,10*ROW('Hygiene Data'!G127)))</f>
        <v/>
      </c>
      <c r="ED133" s="35" t="str">
        <f ca="true">+IF(OFFSET('Hygiene Data'!$H$12,0,10*ROW('Hygiene Data'!H127))="","",OFFSET('Hygiene Data'!$H$12,0,10*ROW('Hygiene Data'!H127)))</f>
        <v/>
      </c>
      <c r="EE133" s="35" t="str">
        <f ca="true">+IF(OFFSET('Hygiene Data'!$H$13,0,10*ROW('Hygiene Data'!H127))="","",OFFSET('Hygiene Data'!$H$13,0,10*ROW('Hygiene Data'!H127)))</f>
        <v/>
      </c>
      <c r="EF133" s="35" t="str">
        <f ca="true">+IF(OFFSET('Hygiene Data'!$H$14,0,10*ROW('Hygiene Data'!H127))="","",OFFSET('Hygiene Data'!$H$14,0,10*ROW('Hygiene Data'!H127)))</f>
        <v/>
      </c>
    </row>
    <row r="134" x14ac:dyDescent="0.2">
      <c r="A134" s="58" t="str">
        <f ca="true">+IF(OFFSET('Water Data'!$B$1,0,10*ROW('Water Data'!B131))="","",OFFSET('Water Data'!$B$1,0,10*ROW('Water Data'!B131)))</f>
        <v/>
      </c>
      <c r="B134" s="58" t="str">
        <f ca="true">+IF(OFFSET('Water Data'!$A$3,0,10*ROW('Water Data'!A131))="","",OFFSET('Water Data'!$A$3,0,10*ROW('Water Data'!A131)))</f>
        <v/>
      </c>
      <c r="C134" s="58" t="str">
        <f ca="true">+IF(OFFSET('Water Data'!$C$3,0,10*ROW('Water Data'!C131))="","",OFFSET('Water Data'!$C$3,0,10*ROW('Water Data'!C131)))</f>
        <v/>
      </c>
      <c r="D134" s="247"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7"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7"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7"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7"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7"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7"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7"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7"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7"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7"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7"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7"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7"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7"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7"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7"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7"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8"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8"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8"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8"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8"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8"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8"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8"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8"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8"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8"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8"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8"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8"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8"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8"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8"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8"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8"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8"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8"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8"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8"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8"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8"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8"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8"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8"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8"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8"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9"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9"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9"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9"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9"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9"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9"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9"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9"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9"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9"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9"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9"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9"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9"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9"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9"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9"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5" t="str">
        <f ca="true">+IF(OFFSET('Water Data'!$C$28,0,10*ROW('Water Data'!C128))="","",OFFSET('Water Data'!$C$28,0,10*ROW('Water Data'!C128)))</f>
        <v/>
      </c>
      <c r="BT134" s="35" t="str">
        <f ca="true">+IF(OFFSET('Water Data'!$C$29,0,10*ROW('Water Data'!C128))="","",OFFSET('Water Data'!$C$29,0,10*ROW('Water Data'!C128)))</f>
        <v/>
      </c>
      <c r="BU134" s="35" t="str">
        <f ca="true">+IF(OFFSET('Water Data'!$C$30,0,10*ROW('Water Data'!C128))="","",OFFSET('Water Data'!$C$30,0,10*ROW('Water Data'!C128)))</f>
        <v/>
      </c>
      <c r="BV134" s="35" t="str">
        <f ca="true">+IF(OFFSET('Water Data'!$D$28,0,10*ROW('Water Data'!D128))="","",OFFSET('Water Data'!$D$28,0,10*ROW('Water Data'!D128)))</f>
        <v/>
      </c>
      <c r="BW134" s="35" t="str">
        <f ca="true">+IF(OFFSET('Water Data'!$D$29,0,10*ROW('Water Data'!D128))="","",OFFSET('Water Data'!$D$29,0,10*ROW('Water Data'!D128)))</f>
        <v/>
      </c>
      <c r="BX134" s="35" t="str">
        <f ca="true">+IF(OFFSET('Water Data'!$D$30,0,10*ROW('Water Data'!D128))="","",OFFSET('Water Data'!$D$30,0,10*ROW('Water Data'!D128)))</f>
        <v/>
      </c>
      <c r="BY134" s="35" t="str">
        <f ca="true">+IF(OFFSET('Water Data'!$E$28,0,10*ROW('Water Data'!E128))="","",OFFSET('Water Data'!$E$28,0,10*ROW('Water Data'!E128)))</f>
        <v/>
      </c>
      <c r="BZ134" s="35" t="str">
        <f ca="true">+IF(OFFSET('Water Data'!$E$29,0,10*ROW('Water Data'!E128))="","",OFFSET('Water Data'!$E$29,0,10*ROW('Water Data'!E128)))</f>
        <v/>
      </c>
      <c r="CA134" s="35" t="str">
        <f ca="true">+IF(OFFSET('Water Data'!$E$30,0,10*ROW('Water Data'!E128))="","",OFFSET('Water Data'!$E$30,0,10*ROW('Water Data'!E128)))</f>
        <v/>
      </c>
      <c r="CB134" s="35" t="str">
        <f ca="true">+IF(OFFSET('Water Data'!$F$28,0,10*ROW('Water Data'!F128))="","",OFFSET('Water Data'!$F$28,0,10*ROW('Water Data'!F128)))</f>
        <v/>
      </c>
      <c r="CC134" s="35" t="str">
        <f ca="true">+IF(OFFSET('Water Data'!$F$29,0,10*ROW('Water Data'!F128))="","",OFFSET('Water Data'!$F$29,0,10*ROW('Water Data'!F128)))</f>
        <v/>
      </c>
      <c r="CD134" s="35" t="str">
        <f ca="true">+IF(OFFSET('Water Data'!$F$30,0,10*ROW('Water Data'!F128))="","",OFFSET('Water Data'!$F$30,0,10*ROW('Water Data'!F128)))</f>
        <v/>
      </c>
      <c r="CE134" s="35" t="str">
        <f ca="true">+IF(OFFSET('Water Data'!$G$28,0,10*ROW('Water Data'!G128))="","",OFFSET('Water Data'!$G$28,0,10*ROW('Water Data'!G128)))</f>
        <v/>
      </c>
      <c r="CF134" s="35" t="str">
        <f ca="true">+IF(OFFSET('Water Data'!$G$29,0,10*ROW('Water Data'!G128))="","",OFFSET('Water Data'!$G$29,0,10*ROW('Water Data'!G128)))</f>
        <v/>
      </c>
      <c r="CG134" s="35" t="str">
        <f ca="true">+IF(OFFSET('Water Data'!$G$30,0,10*ROW('Water Data'!G128))="","",OFFSET('Water Data'!$G$30,0,10*ROW('Water Data'!G128)))</f>
        <v/>
      </c>
      <c r="CH134" s="35" t="str">
        <f ca="true">+IF(OFFSET('Water Data'!$H$28,0,10*ROW('Water Data'!H128))="","",OFFSET('Water Data'!$H$28,0,10*ROW('Water Data'!H128)))</f>
        <v/>
      </c>
      <c r="CI134" s="35" t="str">
        <f ca="true">+IF(OFFSET('Water Data'!$H$29,0,10*ROW('Water Data'!H128))="","",OFFSET('Water Data'!$H$29,0,10*ROW('Water Data'!H128)))</f>
        <v/>
      </c>
      <c r="CJ134" s="35" t="str">
        <f ca="true">+IF(OFFSET('Water Data'!$H$30,0,10*ROW('Water Data'!H128))="","",OFFSET('Water Data'!$H$30,0,10*ROW('Water Data'!H128)))</f>
        <v/>
      </c>
      <c r="CK134" s="35" t="str">
        <f ca="true">+IF(OFFSET('Sanitation Data'!$C$29,0,10*ROW('Sanitation Data'!C128))="","",OFFSET('Sanitation Data'!$C$29,0,10*ROW('Sanitation Data'!C128)))</f>
        <v/>
      </c>
      <c r="CL134" s="35" t="str">
        <f ca="true">+IF(OFFSET('Sanitation Data'!$C$30,0,10*ROW('Sanitation Data'!C128))="","",OFFSET('Sanitation Data'!$C$30,0,10*ROW('Sanitation Data'!C128)))</f>
        <v/>
      </c>
      <c r="CM134" s="35" t="str">
        <f ca="true">+IF(OFFSET('Sanitation Data'!$C$31,0,10*ROW('Sanitation Data'!C128))="","",OFFSET('Sanitation Data'!$C$31,0,10*ROW('Sanitation Data'!C128)))</f>
        <v/>
      </c>
      <c r="CN134" s="35" t="str">
        <f ca="true">+IF(OFFSET('Sanitation Data'!$C$32,0,10*ROW('Sanitation Data'!C128))="","",OFFSET('Sanitation Data'!$C$32,0,10*ROW('Sanitation Data'!C128)))</f>
        <v/>
      </c>
      <c r="CO134" s="35" t="str">
        <f ca="true">+IF(OFFSET('Sanitation Data'!$C$33,0,10*ROW('Sanitation Data'!C128))="","",OFFSET('Sanitation Data'!$C$33,0,10*ROW('Sanitation Data'!C128)))</f>
        <v/>
      </c>
      <c r="CP134" s="35" t="str">
        <f ca="true">+IF(OFFSET('Sanitation Data'!$D$29,0,10*ROW('Sanitation Data'!D128))="","",OFFSET('Sanitation Data'!$D$29,0,10*ROW('Sanitation Data'!D128)))</f>
        <v/>
      </c>
      <c r="CQ134" s="35" t="str">
        <f ca="true">+IF(OFFSET('Sanitation Data'!$D$30,0,10*ROW('Sanitation Data'!D128))="","",OFFSET('Sanitation Data'!$D$30,0,10*ROW('Sanitation Data'!D128)))</f>
        <v/>
      </c>
      <c r="CR134" s="35" t="str">
        <f ca="true">+IF(OFFSET('Sanitation Data'!$D$31,0,10*ROW('Sanitation Data'!D128))="","",OFFSET('Sanitation Data'!$D$31,0,10*ROW('Sanitation Data'!D128)))</f>
        <v/>
      </c>
      <c r="CS134" s="35" t="str">
        <f ca="true">+IF(OFFSET('Sanitation Data'!$D$32,0,10*ROW('Sanitation Data'!D128))="","",OFFSET('Sanitation Data'!$D$32,0,10*ROW('Sanitation Data'!D128)))</f>
        <v/>
      </c>
      <c r="CT134" s="35" t="str">
        <f ca="true">+IF(OFFSET('Sanitation Data'!$D$33,0,10*ROW('Sanitation Data'!D128))="","",OFFSET('Sanitation Data'!$D$33,0,10*ROW('Sanitation Data'!D128)))</f>
        <v/>
      </c>
      <c r="CU134" s="35" t="str">
        <f ca="true">+IF(OFFSET('Sanitation Data'!$E$29,0,10*ROW('Sanitation Data'!E128))="","",OFFSET('Sanitation Data'!$E$29,0,10*ROW('Sanitation Data'!E128)))</f>
        <v/>
      </c>
      <c r="CV134" s="35" t="str">
        <f ca="true">+IF(OFFSET('Sanitation Data'!$E$30,0,10*ROW('Sanitation Data'!E128))="","",OFFSET('Sanitation Data'!$E$30,0,10*ROW('Sanitation Data'!E128)))</f>
        <v/>
      </c>
      <c r="CW134" s="35" t="str">
        <f ca="true">+IF(OFFSET('Sanitation Data'!$E$31,0,10*ROW('Sanitation Data'!E128))="","",OFFSET('Sanitation Data'!$E$31,0,10*ROW('Sanitation Data'!E128)))</f>
        <v/>
      </c>
      <c r="CX134" s="35" t="str">
        <f ca="true">+IF(OFFSET('Sanitation Data'!$E$32,0,10*ROW('Sanitation Data'!E128))="","",OFFSET('Sanitation Data'!$E$32,0,10*ROW('Sanitation Data'!E128)))</f>
        <v/>
      </c>
      <c r="CY134" s="35" t="str">
        <f ca="true">+IF(OFFSET('Sanitation Data'!$E$33,0,10*ROW('Sanitation Data'!E128))="","",OFFSET('Sanitation Data'!$E$33,0,10*ROW('Sanitation Data'!E128)))</f>
        <v/>
      </c>
      <c r="CZ134" s="35" t="str">
        <f ca="true">+IF(OFFSET('Sanitation Data'!$F$29,0,10*ROW('Sanitation Data'!F128))="","",OFFSET('Sanitation Data'!$F$29,0,10*ROW('Sanitation Data'!F128)))</f>
        <v/>
      </c>
      <c r="DA134" s="35" t="str">
        <f ca="true">+IF(OFFSET('Sanitation Data'!$F$30,0,10*ROW('Sanitation Data'!F128))="","",OFFSET('Sanitation Data'!$F$30,0,10*ROW('Sanitation Data'!F128)))</f>
        <v/>
      </c>
      <c r="DB134" s="35" t="str">
        <f ca="true">+IF(OFFSET('Sanitation Data'!$F$31,0,10*ROW('Sanitation Data'!F128))="","",OFFSET('Sanitation Data'!$F$31,0,10*ROW('Sanitation Data'!F128)))</f>
        <v/>
      </c>
      <c r="DC134" s="35" t="str">
        <f ca="true">+IF(OFFSET('Sanitation Data'!$F$32,0,10*ROW('Sanitation Data'!F128))="","",OFFSET('Sanitation Data'!$F$32,0,10*ROW('Sanitation Data'!F128)))</f>
        <v/>
      </c>
      <c r="DD134" s="35" t="str">
        <f ca="true">+IF(OFFSET('Sanitation Data'!$F$33,0,10*ROW('Sanitation Data'!F128))="","",OFFSET('Sanitation Data'!$F$33,0,10*ROW('Sanitation Data'!F128)))</f>
        <v/>
      </c>
      <c r="DE134" s="35" t="str">
        <f ca="true">+IF(OFFSET('Sanitation Data'!$G$29,0,10*ROW('Sanitation Data'!G128))="","",OFFSET('Sanitation Data'!$G$29,0,10*ROW('Sanitation Data'!G128)))</f>
        <v/>
      </c>
      <c r="DF134" s="35" t="str">
        <f ca="true">+IF(OFFSET('Sanitation Data'!$G$30,0,10*ROW('Sanitation Data'!G128))="","",OFFSET('Sanitation Data'!$G$30,0,10*ROW('Sanitation Data'!G128)))</f>
        <v/>
      </c>
      <c r="DG134" s="35" t="str">
        <f ca="true">+IF(OFFSET('Sanitation Data'!$G$31,0,10*ROW('Sanitation Data'!G128))="","",OFFSET('Sanitation Data'!$G$31,0,10*ROW('Sanitation Data'!G128)))</f>
        <v/>
      </c>
      <c r="DH134" s="35" t="str">
        <f ca="true">+IF(OFFSET('Sanitation Data'!$G$32,0,10*ROW('Sanitation Data'!G128))="","",OFFSET('Sanitation Data'!$G$32,0,10*ROW('Sanitation Data'!G128)))</f>
        <v/>
      </c>
      <c r="DI134" s="35" t="str">
        <f ca="true">+IF(OFFSET('Sanitation Data'!$G$33,0,10*ROW('Sanitation Data'!G128))="","",OFFSET('Sanitation Data'!$G$33,0,10*ROW('Sanitation Data'!G128)))</f>
        <v/>
      </c>
      <c r="DJ134" s="35" t="str">
        <f ca="true">+IF(OFFSET('Sanitation Data'!$H$29,0,10*ROW('Sanitation Data'!H128))="","",OFFSET('Sanitation Data'!$H$29,0,10*ROW('Sanitation Data'!H128)))</f>
        <v/>
      </c>
      <c r="DK134" s="35" t="str">
        <f ca="true">+IF(OFFSET('Sanitation Data'!$H$30,0,10*ROW('Sanitation Data'!H128))="","",OFFSET('Sanitation Data'!$H$30,0,10*ROW('Sanitation Data'!H128)))</f>
        <v/>
      </c>
      <c r="DL134" s="35" t="str">
        <f ca="true">+IF(OFFSET('Sanitation Data'!$H$31,0,10*ROW('Sanitation Data'!H128))="","",OFFSET('Sanitation Data'!$H$31,0,10*ROW('Sanitation Data'!H128)))</f>
        <v/>
      </c>
      <c r="DM134" s="35" t="str">
        <f ca="true">+IF(OFFSET('Sanitation Data'!$H$32,0,10*ROW('Sanitation Data'!H128))="","",OFFSET('Sanitation Data'!$H$32,0,10*ROW('Sanitation Data'!H128)))</f>
        <v/>
      </c>
      <c r="DN134" s="35" t="str">
        <f ca="true">+IF(OFFSET('Sanitation Data'!$H$33,0,10*ROW('Sanitation Data'!H128))="","",OFFSET('Sanitation Data'!$H$33,0,10*ROW('Sanitation Data'!H128)))</f>
        <v/>
      </c>
      <c r="DO134" s="35" t="str">
        <f ca="true">+IF(OFFSET('Hygiene Data'!$C$12,0,10*ROW('Hygiene Data'!C128))="","",OFFSET('Hygiene Data'!$C$12,0,10*ROW('Hygiene Data'!C128)))</f>
        <v/>
      </c>
      <c r="DP134" s="35" t="str">
        <f ca="true">+IF(OFFSET('Hygiene Data'!$C$13,0,10*ROW('Hygiene Data'!C128))="","",OFFSET('Hygiene Data'!$C$13,0,10*ROW('Hygiene Data'!C128)))</f>
        <v/>
      </c>
      <c r="DQ134" s="35" t="str">
        <f ca="true">+IF(OFFSET('Hygiene Data'!$C$14,0,10*ROW('Hygiene Data'!C128))="","",OFFSET('Hygiene Data'!$C$14,0,10*ROW('Hygiene Data'!C128)))</f>
        <v/>
      </c>
      <c r="DR134" s="35" t="str">
        <f ca="true">+IF(OFFSET('Hygiene Data'!$D$12,0,10*ROW('Hygiene Data'!D128))="","",OFFSET('Hygiene Data'!$D$12,0,10*ROW('Hygiene Data'!D128)))</f>
        <v/>
      </c>
      <c r="DS134" s="35" t="str">
        <f ca="true">+IF(OFFSET('Hygiene Data'!$D$13,0,10*ROW('Hygiene Data'!D128))="","",OFFSET('Hygiene Data'!$D$13,0,10*ROW('Hygiene Data'!D128)))</f>
        <v/>
      </c>
      <c r="DT134" s="35" t="str">
        <f ca="true">+IF(OFFSET('Hygiene Data'!$D$14,0,10*ROW('Hygiene Data'!D128))="","",OFFSET('Hygiene Data'!$D$14,0,10*ROW('Hygiene Data'!D128)))</f>
        <v/>
      </c>
      <c r="DU134" s="35" t="str">
        <f ca="true">+IF(OFFSET('Hygiene Data'!$E$12,0,10*ROW('Hygiene Data'!E128))="","",OFFSET('Hygiene Data'!$E$12,0,10*ROW('Hygiene Data'!E128)))</f>
        <v/>
      </c>
      <c r="DV134" s="35" t="str">
        <f ca="true">+IF(OFFSET('Hygiene Data'!$E$13,0,10*ROW('Hygiene Data'!E128))="","",OFFSET('Hygiene Data'!$E$13,0,10*ROW('Hygiene Data'!E128)))</f>
        <v/>
      </c>
      <c r="DW134" s="35" t="str">
        <f ca="true">+IF(OFFSET('Hygiene Data'!$E$14,0,10*ROW('Hygiene Data'!E128))="","",OFFSET('Hygiene Data'!$E$14,0,10*ROW('Hygiene Data'!E128)))</f>
        <v/>
      </c>
      <c r="DX134" s="35" t="str">
        <f ca="true">+IF(OFFSET('Hygiene Data'!$F$12,0,10*ROW('Hygiene Data'!F128))="","",OFFSET('Hygiene Data'!$F$12,0,10*ROW('Hygiene Data'!F128)))</f>
        <v/>
      </c>
      <c r="DY134" s="35" t="str">
        <f ca="true">+IF(OFFSET('Hygiene Data'!$F$13,0,10*ROW('Hygiene Data'!F128))="","",OFFSET('Hygiene Data'!$F$13,0,10*ROW('Hygiene Data'!F128)))</f>
        <v/>
      </c>
      <c r="DZ134" s="35" t="str">
        <f ca="true">+IF(OFFSET('Hygiene Data'!$F$14,0,10*ROW('Hygiene Data'!F128))="","",OFFSET('Hygiene Data'!$F$14,0,10*ROW('Hygiene Data'!F128)))</f>
        <v/>
      </c>
      <c r="EA134" s="35" t="str">
        <f ca="true">+IF(OFFSET('Hygiene Data'!$G$12,0,10*ROW('Hygiene Data'!G128))="","",OFFSET('Hygiene Data'!$G$12,0,10*ROW('Hygiene Data'!G128)))</f>
        <v/>
      </c>
      <c r="EB134" s="35" t="str">
        <f ca="true">+IF(OFFSET('Hygiene Data'!$G$13,0,10*ROW('Hygiene Data'!G128))="","",OFFSET('Hygiene Data'!$G$13,0,10*ROW('Hygiene Data'!G128)))</f>
        <v/>
      </c>
      <c r="EC134" s="35" t="str">
        <f ca="true">+IF(OFFSET('Hygiene Data'!$G$14,0,10*ROW('Hygiene Data'!G128))="","",OFFSET('Hygiene Data'!$G$14,0,10*ROW('Hygiene Data'!G128)))</f>
        <v/>
      </c>
      <c r="ED134" s="35" t="str">
        <f ca="true">+IF(OFFSET('Hygiene Data'!$H$12,0,10*ROW('Hygiene Data'!H128))="","",OFFSET('Hygiene Data'!$H$12,0,10*ROW('Hygiene Data'!H128)))</f>
        <v/>
      </c>
      <c r="EE134" s="35" t="str">
        <f ca="true">+IF(OFFSET('Hygiene Data'!$H$13,0,10*ROW('Hygiene Data'!H128))="","",OFFSET('Hygiene Data'!$H$13,0,10*ROW('Hygiene Data'!H128)))</f>
        <v/>
      </c>
      <c r="EF134" s="35" t="str">
        <f ca="true">+IF(OFFSET('Hygiene Data'!$H$14,0,10*ROW('Hygiene Data'!H128))="","",OFFSET('Hygiene Data'!$H$14,0,10*ROW('Hygiene Data'!H128)))</f>
        <v/>
      </c>
    </row>
    <row r="135" x14ac:dyDescent="0.2">
      <c r="A135" s="58" t="str">
        <f ca="true">+IF(OFFSET('Water Data'!$B$1,0,10*ROW('Water Data'!B132))="","",OFFSET('Water Data'!$B$1,0,10*ROW('Water Data'!B132)))</f>
        <v/>
      </c>
      <c r="B135" s="58" t="str">
        <f ca="true">+IF(OFFSET('Water Data'!$A$3,0,10*ROW('Water Data'!A132))="","",OFFSET('Water Data'!$A$3,0,10*ROW('Water Data'!A132)))</f>
        <v/>
      </c>
      <c r="C135" s="58" t="str">
        <f ca="true">+IF(OFFSET('Water Data'!$C$3,0,10*ROW('Water Data'!C132))="","",OFFSET('Water Data'!$C$3,0,10*ROW('Water Data'!C132)))</f>
        <v/>
      </c>
      <c r="D135" s="247"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7"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7"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7"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7"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7"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7"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7"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7"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7"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7"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7"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7"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7"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7"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7"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7"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7"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8"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8"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8"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8"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8"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8"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8"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8"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8"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8"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8"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8"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8"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8"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8"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8"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8"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8"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8"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8"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8"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8"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8"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8"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8"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8"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8"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8"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8"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8"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9"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9"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9"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9"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9"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9"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9"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9"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9"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9"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9"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9"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9"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9"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9"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9"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9"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9"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5" t="str">
        <f ca="true">+IF(OFFSET('Water Data'!$C$28,0,10*ROW('Water Data'!C129))="","",OFFSET('Water Data'!$C$28,0,10*ROW('Water Data'!C129)))</f>
        <v/>
      </c>
      <c r="BT135" s="35" t="str">
        <f ca="true">+IF(OFFSET('Water Data'!$C$29,0,10*ROW('Water Data'!C129))="","",OFFSET('Water Data'!$C$29,0,10*ROW('Water Data'!C129)))</f>
        <v/>
      </c>
      <c r="BU135" s="35" t="str">
        <f ca="true">+IF(OFFSET('Water Data'!$C$30,0,10*ROW('Water Data'!C129))="","",OFFSET('Water Data'!$C$30,0,10*ROW('Water Data'!C129)))</f>
        <v/>
      </c>
      <c r="BV135" s="35" t="str">
        <f ca="true">+IF(OFFSET('Water Data'!$D$28,0,10*ROW('Water Data'!D129))="","",OFFSET('Water Data'!$D$28,0,10*ROW('Water Data'!D129)))</f>
        <v/>
      </c>
      <c r="BW135" s="35" t="str">
        <f ca="true">+IF(OFFSET('Water Data'!$D$29,0,10*ROW('Water Data'!D129))="","",OFFSET('Water Data'!$D$29,0,10*ROW('Water Data'!D129)))</f>
        <v/>
      </c>
      <c r="BX135" s="35" t="str">
        <f ca="true">+IF(OFFSET('Water Data'!$D$30,0,10*ROW('Water Data'!D129))="","",OFFSET('Water Data'!$D$30,0,10*ROW('Water Data'!D129)))</f>
        <v/>
      </c>
      <c r="BY135" s="35" t="str">
        <f ca="true">+IF(OFFSET('Water Data'!$E$28,0,10*ROW('Water Data'!E129))="","",OFFSET('Water Data'!$E$28,0,10*ROW('Water Data'!E129)))</f>
        <v/>
      </c>
      <c r="BZ135" s="35" t="str">
        <f ca="true">+IF(OFFSET('Water Data'!$E$29,0,10*ROW('Water Data'!E129))="","",OFFSET('Water Data'!$E$29,0,10*ROW('Water Data'!E129)))</f>
        <v/>
      </c>
      <c r="CA135" s="35" t="str">
        <f ca="true">+IF(OFFSET('Water Data'!$E$30,0,10*ROW('Water Data'!E129))="","",OFFSET('Water Data'!$E$30,0,10*ROW('Water Data'!E129)))</f>
        <v/>
      </c>
      <c r="CB135" s="35" t="str">
        <f ca="true">+IF(OFFSET('Water Data'!$F$28,0,10*ROW('Water Data'!F129))="","",OFFSET('Water Data'!$F$28,0,10*ROW('Water Data'!F129)))</f>
        <v/>
      </c>
      <c r="CC135" s="35" t="str">
        <f ca="true">+IF(OFFSET('Water Data'!$F$29,0,10*ROW('Water Data'!F129))="","",OFFSET('Water Data'!$F$29,0,10*ROW('Water Data'!F129)))</f>
        <v/>
      </c>
      <c r="CD135" s="35" t="str">
        <f ca="true">+IF(OFFSET('Water Data'!$F$30,0,10*ROW('Water Data'!F129))="","",OFFSET('Water Data'!$F$30,0,10*ROW('Water Data'!F129)))</f>
        <v/>
      </c>
      <c r="CE135" s="35" t="str">
        <f ca="true">+IF(OFFSET('Water Data'!$G$28,0,10*ROW('Water Data'!G129))="","",OFFSET('Water Data'!$G$28,0,10*ROW('Water Data'!G129)))</f>
        <v/>
      </c>
      <c r="CF135" s="35" t="str">
        <f ca="true">+IF(OFFSET('Water Data'!$G$29,0,10*ROW('Water Data'!G129))="","",OFFSET('Water Data'!$G$29,0,10*ROW('Water Data'!G129)))</f>
        <v/>
      </c>
      <c r="CG135" s="35" t="str">
        <f ca="true">+IF(OFFSET('Water Data'!$G$30,0,10*ROW('Water Data'!G129))="","",OFFSET('Water Data'!$G$30,0,10*ROW('Water Data'!G129)))</f>
        <v/>
      </c>
      <c r="CH135" s="35" t="str">
        <f ca="true">+IF(OFFSET('Water Data'!$H$28,0,10*ROW('Water Data'!H129))="","",OFFSET('Water Data'!$H$28,0,10*ROW('Water Data'!H129)))</f>
        <v/>
      </c>
      <c r="CI135" s="35" t="str">
        <f ca="true">+IF(OFFSET('Water Data'!$H$29,0,10*ROW('Water Data'!H129))="","",OFFSET('Water Data'!$H$29,0,10*ROW('Water Data'!H129)))</f>
        <v/>
      </c>
      <c r="CJ135" s="35" t="str">
        <f ca="true">+IF(OFFSET('Water Data'!$H$30,0,10*ROW('Water Data'!H129))="","",OFFSET('Water Data'!$H$30,0,10*ROW('Water Data'!H129)))</f>
        <v/>
      </c>
      <c r="CK135" s="35" t="str">
        <f ca="true">+IF(OFFSET('Sanitation Data'!$C$29,0,10*ROW('Sanitation Data'!C129))="","",OFFSET('Sanitation Data'!$C$29,0,10*ROW('Sanitation Data'!C129)))</f>
        <v/>
      </c>
      <c r="CL135" s="35" t="str">
        <f ca="true">+IF(OFFSET('Sanitation Data'!$C$30,0,10*ROW('Sanitation Data'!C129))="","",OFFSET('Sanitation Data'!$C$30,0,10*ROW('Sanitation Data'!C129)))</f>
        <v/>
      </c>
      <c r="CM135" s="35" t="str">
        <f ca="true">+IF(OFFSET('Sanitation Data'!$C$31,0,10*ROW('Sanitation Data'!C129))="","",OFFSET('Sanitation Data'!$C$31,0,10*ROW('Sanitation Data'!C129)))</f>
        <v/>
      </c>
      <c r="CN135" s="35" t="str">
        <f ca="true">+IF(OFFSET('Sanitation Data'!$C$32,0,10*ROW('Sanitation Data'!C129))="","",OFFSET('Sanitation Data'!$C$32,0,10*ROW('Sanitation Data'!C129)))</f>
        <v/>
      </c>
      <c r="CO135" s="35" t="str">
        <f ca="true">+IF(OFFSET('Sanitation Data'!$C$33,0,10*ROW('Sanitation Data'!C129))="","",OFFSET('Sanitation Data'!$C$33,0,10*ROW('Sanitation Data'!C129)))</f>
        <v/>
      </c>
      <c r="CP135" s="35" t="str">
        <f ca="true">+IF(OFFSET('Sanitation Data'!$D$29,0,10*ROW('Sanitation Data'!D129))="","",OFFSET('Sanitation Data'!$D$29,0,10*ROW('Sanitation Data'!D129)))</f>
        <v/>
      </c>
      <c r="CQ135" s="35" t="str">
        <f ca="true">+IF(OFFSET('Sanitation Data'!$D$30,0,10*ROW('Sanitation Data'!D129))="","",OFFSET('Sanitation Data'!$D$30,0,10*ROW('Sanitation Data'!D129)))</f>
        <v/>
      </c>
      <c r="CR135" s="35" t="str">
        <f ca="true">+IF(OFFSET('Sanitation Data'!$D$31,0,10*ROW('Sanitation Data'!D129))="","",OFFSET('Sanitation Data'!$D$31,0,10*ROW('Sanitation Data'!D129)))</f>
        <v/>
      </c>
      <c r="CS135" s="35" t="str">
        <f ca="true">+IF(OFFSET('Sanitation Data'!$D$32,0,10*ROW('Sanitation Data'!D129))="","",OFFSET('Sanitation Data'!$D$32,0,10*ROW('Sanitation Data'!D129)))</f>
        <v/>
      </c>
      <c r="CT135" s="35" t="str">
        <f ca="true">+IF(OFFSET('Sanitation Data'!$D$33,0,10*ROW('Sanitation Data'!D129))="","",OFFSET('Sanitation Data'!$D$33,0,10*ROW('Sanitation Data'!D129)))</f>
        <v/>
      </c>
      <c r="CU135" s="35" t="str">
        <f ca="true">+IF(OFFSET('Sanitation Data'!$E$29,0,10*ROW('Sanitation Data'!E129))="","",OFFSET('Sanitation Data'!$E$29,0,10*ROW('Sanitation Data'!E129)))</f>
        <v/>
      </c>
      <c r="CV135" s="35" t="str">
        <f ca="true">+IF(OFFSET('Sanitation Data'!$E$30,0,10*ROW('Sanitation Data'!E129))="","",OFFSET('Sanitation Data'!$E$30,0,10*ROW('Sanitation Data'!E129)))</f>
        <v/>
      </c>
      <c r="CW135" s="35" t="str">
        <f ca="true">+IF(OFFSET('Sanitation Data'!$E$31,0,10*ROW('Sanitation Data'!E129))="","",OFFSET('Sanitation Data'!$E$31,0,10*ROW('Sanitation Data'!E129)))</f>
        <v/>
      </c>
      <c r="CX135" s="35" t="str">
        <f ca="true">+IF(OFFSET('Sanitation Data'!$E$32,0,10*ROW('Sanitation Data'!E129))="","",OFFSET('Sanitation Data'!$E$32,0,10*ROW('Sanitation Data'!E129)))</f>
        <v/>
      </c>
      <c r="CY135" s="35" t="str">
        <f ca="true">+IF(OFFSET('Sanitation Data'!$E$33,0,10*ROW('Sanitation Data'!E129))="","",OFFSET('Sanitation Data'!$E$33,0,10*ROW('Sanitation Data'!E129)))</f>
        <v/>
      </c>
      <c r="CZ135" s="35" t="str">
        <f ca="true">+IF(OFFSET('Sanitation Data'!$F$29,0,10*ROW('Sanitation Data'!F129))="","",OFFSET('Sanitation Data'!$F$29,0,10*ROW('Sanitation Data'!F129)))</f>
        <v/>
      </c>
      <c r="DA135" s="35" t="str">
        <f ca="true">+IF(OFFSET('Sanitation Data'!$F$30,0,10*ROW('Sanitation Data'!F129))="","",OFFSET('Sanitation Data'!$F$30,0,10*ROW('Sanitation Data'!F129)))</f>
        <v/>
      </c>
      <c r="DB135" s="35" t="str">
        <f ca="true">+IF(OFFSET('Sanitation Data'!$F$31,0,10*ROW('Sanitation Data'!F129))="","",OFFSET('Sanitation Data'!$F$31,0,10*ROW('Sanitation Data'!F129)))</f>
        <v/>
      </c>
      <c r="DC135" s="35" t="str">
        <f ca="true">+IF(OFFSET('Sanitation Data'!$F$32,0,10*ROW('Sanitation Data'!F129))="","",OFFSET('Sanitation Data'!$F$32,0,10*ROW('Sanitation Data'!F129)))</f>
        <v/>
      </c>
      <c r="DD135" s="35" t="str">
        <f ca="true">+IF(OFFSET('Sanitation Data'!$F$33,0,10*ROW('Sanitation Data'!F129))="","",OFFSET('Sanitation Data'!$F$33,0,10*ROW('Sanitation Data'!F129)))</f>
        <v/>
      </c>
      <c r="DE135" s="35" t="str">
        <f ca="true">+IF(OFFSET('Sanitation Data'!$G$29,0,10*ROW('Sanitation Data'!G129))="","",OFFSET('Sanitation Data'!$G$29,0,10*ROW('Sanitation Data'!G129)))</f>
        <v/>
      </c>
      <c r="DF135" s="35" t="str">
        <f ca="true">+IF(OFFSET('Sanitation Data'!$G$30,0,10*ROW('Sanitation Data'!G129))="","",OFFSET('Sanitation Data'!$G$30,0,10*ROW('Sanitation Data'!G129)))</f>
        <v/>
      </c>
      <c r="DG135" s="35" t="str">
        <f ca="true">+IF(OFFSET('Sanitation Data'!$G$31,0,10*ROW('Sanitation Data'!G129))="","",OFFSET('Sanitation Data'!$G$31,0,10*ROW('Sanitation Data'!G129)))</f>
        <v/>
      </c>
      <c r="DH135" s="35" t="str">
        <f ca="true">+IF(OFFSET('Sanitation Data'!$G$32,0,10*ROW('Sanitation Data'!G129))="","",OFFSET('Sanitation Data'!$G$32,0,10*ROW('Sanitation Data'!G129)))</f>
        <v/>
      </c>
      <c r="DI135" s="35" t="str">
        <f ca="true">+IF(OFFSET('Sanitation Data'!$G$33,0,10*ROW('Sanitation Data'!G129))="","",OFFSET('Sanitation Data'!$G$33,0,10*ROW('Sanitation Data'!G129)))</f>
        <v/>
      </c>
      <c r="DJ135" s="35" t="str">
        <f ca="true">+IF(OFFSET('Sanitation Data'!$H$29,0,10*ROW('Sanitation Data'!H129))="","",OFFSET('Sanitation Data'!$H$29,0,10*ROW('Sanitation Data'!H129)))</f>
        <v/>
      </c>
      <c r="DK135" s="35" t="str">
        <f ca="true">+IF(OFFSET('Sanitation Data'!$H$30,0,10*ROW('Sanitation Data'!H129))="","",OFFSET('Sanitation Data'!$H$30,0,10*ROW('Sanitation Data'!H129)))</f>
        <v/>
      </c>
      <c r="DL135" s="35" t="str">
        <f ca="true">+IF(OFFSET('Sanitation Data'!$H$31,0,10*ROW('Sanitation Data'!H129))="","",OFFSET('Sanitation Data'!$H$31,0,10*ROW('Sanitation Data'!H129)))</f>
        <v/>
      </c>
      <c r="DM135" s="35" t="str">
        <f ca="true">+IF(OFFSET('Sanitation Data'!$H$32,0,10*ROW('Sanitation Data'!H129))="","",OFFSET('Sanitation Data'!$H$32,0,10*ROW('Sanitation Data'!H129)))</f>
        <v/>
      </c>
      <c r="DN135" s="35" t="str">
        <f ca="true">+IF(OFFSET('Sanitation Data'!$H$33,0,10*ROW('Sanitation Data'!H129))="","",OFFSET('Sanitation Data'!$H$33,0,10*ROW('Sanitation Data'!H129)))</f>
        <v/>
      </c>
      <c r="DO135" s="35" t="str">
        <f ca="true">+IF(OFFSET('Hygiene Data'!$C$12,0,10*ROW('Hygiene Data'!C129))="","",OFFSET('Hygiene Data'!$C$12,0,10*ROW('Hygiene Data'!C129)))</f>
        <v/>
      </c>
      <c r="DP135" s="35" t="str">
        <f ca="true">+IF(OFFSET('Hygiene Data'!$C$13,0,10*ROW('Hygiene Data'!C129))="","",OFFSET('Hygiene Data'!$C$13,0,10*ROW('Hygiene Data'!C129)))</f>
        <v/>
      </c>
      <c r="DQ135" s="35" t="str">
        <f ca="true">+IF(OFFSET('Hygiene Data'!$C$14,0,10*ROW('Hygiene Data'!C129))="","",OFFSET('Hygiene Data'!$C$14,0,10*ROW('Hygiene Data'!C129)))</f>
        <v/>
      </c>
      <c r="DR135" s="35" t="str">
        <f ca="true">+IF(OFFSET('Hygiene Data'!$D$12,0,10*ROW('Hygiene Data'!D129))="","",OFFSET('Hygiene Data'!$D$12,0,10*ROW('Hygiene Data'!D129)))</f>
        <v/>
      </c>
      <c r="DS135" s="35" t="str">
        <f ca="true">+IF(OFFSET('Hygiene Data'!$D$13,0,10*ROW('Hygiene Data'!D129))="","",OFFSET('Hygiene Data'!$D$13,0,10*ROW('Hygiene Data'!D129)))</f>
        <v/>
      </c>
      <c r="DT135" s="35" t="str">
        <f ca="true">+IF(OFFSET('Hygiene Data'!$D$14,0,10*ROW('Hygiene Data'!D129))="","",OFFSET('Hygiene Data'!$D$14,0,10*ROW('Hygiene Data'!D129)))</f>
        <v/>
      </c>
      <c r="DU135" s="35" t="str">
        <f ca="true">+IF(OFFSET('Hygiene Data'!$E$12,0,10*ROW('Hygiene Data'!E129))="","",OFFSET('Hygiene Data'!$E$12,0,10*ROW('Hygiene Data'!E129)))</f>
        <v/>
      </c>
      <c r="DV135" s="35" t="str">
        <f ca="true">+IF(OFFSET('Hygiene Data'!$E$13,0,10*ROW('Hygiene Data'!E129))="","",OFFSET('Hygiene Data'!$E$13,0,10*ROW('Hygiene Data'!E129)))</f>
        <v/>
      </c>
      <c r="DW135" s="35" t="str">
        <f ca="true">+IF(OFFSET('Hygiene Data'!$E$14,0,10*ROW('Hygiene Data'!E129))="","",OFFSET('Hygiene Data'!$E$14,0,10*ROW('Hygiene Data'!E129)))</f>
        <v/>
      </c>
      <c r="DX135" s="35" t="str">
        <f ca="true">+IF(OFFSET('Hygiene Data'!$F$12,0,10*ROW('Hygiene Data'!F129))="","",OFFSET('Hygiene Data'!$F$12,0,10*ROW('Hygiene Data'!F129)))</f>
        <v/>
      </c>
      <c r="DY135" s="35" t="str">
        <f ca="true">+IF(OFFSET('Hygiene Data'!$F$13,0,10*ROW('Hygiene Data'!F129))="","",OFFSET('Hygiene Data'!$F$13,0,10*ROW('Hygiene Data'!F129)))</f>
        <v/>
      </c>
      <c r="DZ135" s="35" t="str">
        <f ca="true">+IF(OFFSET('Hygiene Data'!$F$14,0,10*ROW('Hygiene Data'!F129))="","",OFFSET('Hygiene Data'!$F$14,0,10*ROW('Hygiene Data'!F129)))</f>
        <v/>
      </c>
      <c r="EA135" s="35" t="str">
        <f ca="true">+IF(OFFSET('Hygiene Data'!$G$12,0,10*ROW('Hygiene Data'!G129))="","",OFFSET('Hygiene Data'!$G$12,0,10*ROW('Hygiene Data'!G129)))</f>
        <v/>
      </c>
      <c r="EB135" s="35" t="str">
        <f ca="true">+IF(OFFSET('Hygiene Data'!$G$13,0,10*ROW('Hygiene Data'!G129))="","",OFFSET('Hygiene Data'!$G$13,0,10*ROW('Hygiene Data'!G129)))</f>
        <v/>
      </c>
      <c r="EC135" s="35" t="str">
        <f ca="true">+IF(OFFSET('Hygiene Data'!$G$14,0,10*ROW('Hygiene Data'!G129))="","",OFFSET('Hygiene Data'!$G$14,0,10*ROW('Hygiene Data'!G129)))</f>
        <v/>
      </c>
      <c r="ED135" s="35" t="str">
        <f ca="true">+IF(OFFSET('Hygiene Data'!$H$12,0,10*ROW('Hygiene Data'!H129))="","",OFFSET('Hygiene Data'!$H$12,0,10*ROW('Hygiene Data'!H129)))</f>
        <v/>
      </c>
      <c r="EE135" s="35" t="str">
        <f ca="true">+IF(OFFSET('Hygiene Data'!$H$13,0,10*ROW('Hygiene Data'!H129))="","",OFFSET('Hygiene Data'!$H$13,0,10*ROW('Hygiene Data'!H129)))</f>
        <v/>
      </c>
      <c r="EF135" s="35" t="str">
        <f ca="true">+IF(OFFSET('Hygiene Data'!$H$14,0,10*ROW('Hygiene Data'!H129))="","",OFFSET('Hygiene Data'!$H$14,0,10*ROW('Hygiene Data'!H129)))</f>
        <v/>
      </c>
    </row>
    <row r="136" x14ac:dyDescent="0.2">
      <c r="A136" s="58" t="str">
        <f ca="true">+IF(OFFSET('Water Data'!$B$1,0,10*ROW('Water Data'!B133))="","",OFFSET('Water Data'!$B$1,0,10*ROW('Water Data'!B133)))</f>
        <v/>
      </c>
      <c r="B136" s="58" t="str">
        <f ca="true">+IF(OFFSET('Water Data'!$A$3,0,10*ROW('Water Data'!A133))="","",OFFSET('Water Data'!$A$3,0,10*ROW('Water Data'!A133)))</f>
        <v/>
      </c>
      <c r="C136" s="58" t="str">
        <f ca="true">+IF(OFFSET('Water Data'!$C$3,0,10*ROW('Water Data'!C133))="","",OFFSET('Water Data'!$C$3,0,10*ROW('Water Data'!C133)))</f>
        <v/>
      </c>
      <c r="D136" s="247"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7"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7"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7"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7"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7"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7"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7"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7"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7"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7"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7"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7"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7"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7"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7"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7"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7"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8"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8"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8"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8"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8"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8"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8"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8"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8"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8"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8"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8"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8"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8"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8"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8"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8"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8"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8"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8"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8"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8"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8"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8"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8"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8"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8"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8"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8"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8"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9"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9"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9"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9"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9"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9"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9"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9"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9"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9"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9"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9"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9"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9"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9"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9"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9"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9"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5" t="str">
        <f ca="true">+IF(OFFSET('Water Data'!$C$28,0,10*ROW('Water Data'!C130))="","",OFFSET('Water Data'!$C$28,0,10*ROW('Water Data'!C130)))</f>
        <v/>
      </c>
      <c r="BT136" s="35" t="str">
        <f ca="true">+IF(OFFSET('Water Data'!$C$29,0,10*ROW('Water Data'!C130))="","",OFFSET('Water Data'!$C$29,0,10*ROW('Water Data'!C130)))</f>
        <v/>
      </c>
      <c r="BU136" s="35" t="str">
        <f ca="true">+IF(OFFSET('Water Data'!$C$30,0,10*ROW('Water Data'!C130))="","",OFFSET('Water Data'!$C$30,0,10*ROW('Water Data'!C130)))</f>
        <v/>
      </c>
      <c r="BV136" s="35" t="str">
        <f ca="true">+IF(OFFSET('Water Data'!$D$28,0,10*ROW('Water Data'!D130))="","",OFFSET('Water Data'!$D$28,0,10*ROW('Water Data'!D130)))</f>
        <v/>
      </c>
      <c r="BW136" s="35" t="str">
        <f ca="true">+IF(OFFSET('Water Data'!$D$29,0,10*ROW('Water Data'!D130))="","",OFFSET('Water Data'!$D$29,0,10*ROW('Water Data'!D130)))</f>
        <v/>
      </c>
      <c r="BX136" s="35" t="str">
        <f ca="true">+IF(OFFSET('Water Data'!$D$30,0,10*ROW('Water Data'!D130))="","",OFFSET('Water Data'!$D$30,0,10*ROW('Water Data'!D130)))</f>
        <v/>
      </c>
      <c r="BY136" s="35" t="str">
        <f ca="true">+IF(OFFSET('Water Data'!$E$28,0,10*ROW('Water Data'!E130))="","",OFFSET('Water Data'!$E$28,0,10*ROW('Water Data'!E130)))</f>
        <v/>
      </c>
      <c r="BZ136" s="35" t="str">
        <f ca="true">+IF(OFFSET('Water Data'!$E$29,0,10*ROW('Water Data'!E130))="","",OFFSET('Water Data'!$E$29,0,10*ROW('Water Data'!E130)))</f>
        <v/>
      </c>
      <c r="CA136" s="35" t="str">
        <f ca="true">+IF(OFFSET('Water Data'!$E$30,0,10*ROW('Water Data'!E130))="","",OFFSET('Water Data'!$E$30,0,10*ROW('Water Data'!E130)))</f>
        <v/>
      </c>
      <c r="CB136" s="35" t="str">
        <f ca="true">+IF(OFFSET('Water Data'!$F$28,0,10*ROW('Water Data'!F130))="","",OFFSET('Water Data'!$F$28,0,10*ROW('Water Data'!F130)))</f>
        <v/>
      </c>
      <c r="CC136" s="35" t="str">
        <f ca="true">+IF(OFFSET('Water Data'!$F$29,0,10*ROW('Water Data'!F130))="","",OFFSET('Water Data'!$F$29,0,10*ROW('Water Data'!F130)))</f>
        <v/>
      </c>
      <c r="CD136" s="35" t="str">
        <f ca="true">+IF(OFFSET('Water Data'!$F$30,0,10*ROW('Water Data'!F130))="","",OFFSET('Water Data'!$F$30,0,10*ROW('Water Data'!F130)))</f>
        <v/>
      </c>
      <c r="CE136" s="35" t="str">
        <f ca="true">+IF(OFFSET('Water Data'!$G$28,0,10*ROW('Water Data'!G130))="","",OFFSET('Water Data'!$G$28,0,10*ROW('Water Data'!G130)))</f>
        <v/>
      </c>
      <c r="CF136" s="35" t="str">
        <f ca="true">+IF(OFFSET('Water Data'!$G$29,0,10*ROW('Water Data'!G130))="","",OFFSET('Water Data'!$G$29,0,10*ROW('Water Data'!G130)))</f>
        <v/>
      </c>
      <c r="CG136" s="35" t="str">
        <f ca="true">+IF(OFFSET('Water Data'!$G$30,0,10*ROW('Water Data'!G130))="","",OFFSET('Water Data'!$G$30,0,10*ROW('Water Data'!G130)))</f>
        <v/>
      </c>
      <c r="CH136" s="35" t="str">
        <f ca="true">+IF(OFFSET('Water Data'!$H$28,0,10*ROW('Water Data'!H130))="","",OFFSET('Water Data'!$H$28,0,10*ROW('Water Data'!H130)))</f>
        <v/>
      </c>
      <c r="CI136" s="35" t="str">
        <f ca="true">+IF(OFFSET('Water Data'!$H$29,0,10*ROW('Water Data'!H130))="","",OFFSET('Water Data'!$H$29,0,10*ROW('Water Data'!H130)))</f>
        <v/>
      </c>
      <c r="CJ136" s="35" t="str">
        <f ca="true">+IF(OFFSET('Water Data'!$H$30,0,10*ROW('Water Data'!H130))="","",OFFSET('Water Data'!$H$30,0,10*ROW('Water Data'!H130)))</f>
        <v/>
      </c>
      <c r="CK136" s="35" t="str">
        <f ca="true">+IF(OFFSET('Sanitation Data'!$C$29,0,10*ROW('Sanitation Data'!C130))="","",OFFSET('Sanitation Data'!$C$29,0,10*ROW('Sanitation Data'!C130)))</f>
        <v/>
      </c>
      <c r="CL136" s="35" t="str">
        <f ca="true">+IF(OFFSET('Sanitation Data'!$C$30,0,10*ROW('Sanitation Data'!C130))="","",OFFSET('Sanitation Data'!$C$30,0,10*ROW('Sanitation Data'!C130)))</f>
        <v/>
      </c>
      <c r="CM136" s="35" t="str">
        <f ca="true">+IF(OFFSET('Sanitation Data'!$C$31,0,10*ROW('Sanitation Data'!C130))="","",OFFSET('Sanitation Data'!$C$31,0,10*ROW('Sanitation Data'!C130)))</f>
        <v/>
      </c>
      <c r="CN136" s="35" t="str">
        <f ca="true">+IF(OFFSET('Sanitation Data'!$C$32,0,10*ROW('Sanitation Data'!C130))="","",OFFSET('Sanitation Data'!$C$32,0,10*ROW('Sanitation Data'!C130)))</f>
        <v/>
      </c>
      <c r="CO136" s="35" t="str">
        <f ca="true">+IF(OFFSET('Sanitation Data'!$C$33,0,10*ROW('Sanitation Data'!C130))="","",OFFSET('Sanitation Data'!$C$33,0,10*ROW('Sanitation Data'!C130)))</f>
        <v/>
      </c>
      <c r="CP136" s="35" t="str">
        <f ca="true">+IF(OFFSET('Sanitation Data'!$D$29,0,10*ROW('Sanitation Data'!D130))="","",OFFSET('Sanitation Data'!$D$29,0,10*ROW('Sanitation Data'!D130)))</f>
        <v/>
      </c>
      <c r="CQ136" s="35" t="str">
        <f ca="true">+IF(OFFSET('Sanitation Data'!$D$30,0,10*ROW('Sanitation Data'!D130))="","",OFFSET('Sanitation Data'!$D$30,0,10*ROW('Sanitation Data'!D130)))</f>
        <v/>
      </c>
      <c r="CR136" s="35" t="str">
        <f ca="true">+IF(OFFSET('Sanitation Data'!$D$31,0,10*ROW('Sanitation Data'!D130))="","",OFFSET('Sanitation Data'!$D$31,0,10*ROW('Sanitation Data'!D130)))</f>
        <v/>
      </c>
      <c r="CS136" s="35" t="str">
        <f ca="true">+IF(OFFSET('Sanitation Data'!$D$32,0,10*ROW('Sanitation Data'!D130))="","",OFFSET('Sanitation Data'!$D$32,0,10*ROW('Sanitation Data'!D130)))</f>
        <v/>
      </c>
      <c r="CT136" s="35" t="str">
        <f ca="true">+IF(OFFSET('Sanitation Data'!$D$33,0,10*ROW('Sanitation Data'!D130))="","",OFFSET('Sanitation Data'!$D$33,0,10*ROW('Sanitation Data'!D130)))</f>
        <v/>
      </c>
      <c r="CU136" s="35" t="str">
        <f ca="true">+IF(OFFSET('Sanitation Data'!$E$29,0,10*ROW('Sanitation Data'!E130))="","",OFFSET('Sanitation Data'!$E$29,0,10*ROW('Sanitation Data'!E130)))</f>
        <v/>
      </c>
      <c r="CV136" s="35" t="str">
        <f ca="true">+IF(OFFSET('Sanitation Data'!$E$30,0,10*ROW('Sanitation Data'!E130))="","",OFFSET('Sanitation Data'!$E$30,0,10*ROW('Sanitation Data'!E130)))</f>
        <v/>
      </c>
      <c r="CW136" s="35" t="str">
        <f ca="true">+IF(OFFSET('Sanitation Data'!$E$31,0,10*ROW('Sanitation Data'!E130))="","",OFFSET('Sanitation Data'!$E$31,0,10*ROW('Sanitation Data'!E130)))</f>
        <v/>
      </c>
      <c r="CX136" s="35" t="str">
        <f ca="true">+IF(OFFSET('Sanitation Data'!$E$32,0,10*ROW('Sanitation Data'!E130))="","",OFFSET('Sanitation Data'!$E$32,0,10*ROW('Sanitation Data'!E130)))</f>
        <v/>
      </c>
      <c r="CY136" s="35" t="str">
        <f ca="true">+IF(OFFSET('Sanitation Data'!$E$33,0,10*ROW('Sanitation Data'!E130))="","",OFFSET('Sanitation Data'!$E$33,0,10*ROW('Sanitation Data'!E130)))</f>
        <v/>
      </c>
      <c r="CZ136" s="35" t="str">
        <f ca="true">+IF(OFFSET('Sanitation Data'!$F$29,0,10*ROW('Sanitation Data'!F130))="","",OFFSET('Sanitation Data'!$F$29,0,10*ROW('Sanitation Data'!F130)))</f>
        <v/>
      </c>
      <c r="DA136" s="35" t="str">
        <f ca="true">+IF(OFFSET('Sanitation Data'!$F$30,0,10*ROW('Sanitation Data'!F130))="","",OFFSET('Sanitation Data'!$F$30,0,10*ROW('Sanitation Data'!F130)))</f>
        <v/>
      </c>
      <c r="DB136" s="35" t="str">
        <f ca="true">+IF(OFFSET('Sanitation Data'!$F$31,0,10*ROW('Sanitation Data'!F130))="","",OFFSET('Sanitation Data'!$F$31,0,10*ROW('Sanitation Data'!F130)))</f>
        <v/>
      </c>
      <c r="DC136" s="35" t="str">
        <f ca="true">+IF(OFFSET('Sanitation Data'!$F$32,0,10*ROW('Sanitation Data'!F130))="","",OFFSET('Sanitation Data'!$F$32,0,10*ROW('Sanitation Data'!F130)))</f>
        <v/>
      </c>
      <c r="DD136" s="35" t="str">
        <f ca="true">+IF(OFFSET('Sanitation Data'!$F$33,0,10*ROW('Sanitation Data'!F130))="","",OFFSET('Sanitation Data'!$F$33,0,10*ROW('Sanitation Data'!F130)))</f>
        <v/>
      </c>
      <c r="DE136" s="35" t="str">
        <f ca="true">+IF(OFFSET('Sanitation Data'!$G$29,0,10*ROW('Sanitation Data'!G130))="","",OFFSET('Sanitation Data'!$G$29,0,10*ROW('Sanitation Data'!G130)))</f>
        <v/>
      </c>
      <c r="DF136" s="35" t="str">
        <f ca="true">+IF(OFFSET('Sanitation Data'!$G$30,0,10*ROW('Sanitation Data'!G130))="","",OFFSET('Sanitation Data'!$G$30,0,10*ROW('Sanitation Data'!G130)))</f>
        <v/>
      </c>
      <c r="DG136" s="35" t="str">
        <f ca="true">+IF(OFFSET('Sanitation Data'!$G$31,0,10*ROW('Sanitation Data'!G130))="","",OFFSET('Sanitation Data'!$G$31,0,10*ROW('Sanitation Data'!G130)))</f>
        <v/>
      </c>
      <c r="DH136" s="35" t="str">
        <f ca="true">+IF(OFFSET('Sanitation Data'!$G$32,0,10*ROW('Sanitation Data'!G130))="","",OFFSET('Sanitation Data'!$G$32,0,10*ROW('Sanitation Data'!G130)))</f>
        <v/>
      </c>
      <c r="DI136" s="35" t="str">
        <f ca="true">+IF(OFFSET('Sanitation Data'!$G$33,0,10*ROW('Sanitation Data'!G130))="","",OFFSET('Sanitation Data'!$G$33,0,10*ROW('Sanitation Data'!G130)))</f>
        <v/>
      </c>
      <c r="DJ136" s="35" t="str">
        <f ca="true">+IF(OFFSET('Sanitation Data'!$H$29,0,10*ROW('Sanitation Data'!H130))="","",OFFSET('Sanitation Data'!$H$29,0,10*ROW('Sanitation Data'!H130)))</f>
        <v/>
      </c>
      <c r="DK136" s="35" t="str">
        <f ca="true">+IF(OFFSET('Sanitation Data'!$H$30,0,10*ROW('Sanitation Data'!H130))="","",OFFSET('Sanitation Data'!$H$30,0,10*ROW('Sanitation Data'!H130)))</f>
        <v/>
      </c>
      <c r="DL136" s="35" t="str">
        <f ca="true">+IF(OFFSET('Sanitation Data'!$H$31,0,10*ROW('Sanitation Data'!H130))="","",OFFSET('Sanitation Data'!$H$31,0,10*ROW('Sanitation Data'!H130)))</f>
        <v/>
      </c>
      <c r="DM136" s="35" t="str">
        <f ca="true">+IF(OFFSET('Sanitation Data'!$H$32,0,10*ROW('Sanitation Data'!H130))="","",OFFSET('Sanitation Data'!$H$32,0,10*ROW('Sanitation Data'!H130)))</f>
        <v/>
      </c>
      <c r="DN136" s="35" t="str">
        <f ca="true">+IF(OFFSET('Sanitation Data'!$H$33,0,10*ROW('Sanitation Data'!H130))="","",OFFSET('Sanitation Data'!$H$33,0,10*ROW('Sanitation Data'!H130)))</f>
        <v/>
      </c>
      <c r="DO136" s="35" t="str">
        <f ca="true">+IF(OFFSET('Hygiene Data'!$C$12,0,10*ROW('Hygiene Data'!C130))="","",OFFSET('Hygiene Data'!$C$12,0,10*ROW('Hygiene Data'!C130)))</f>
        <v/>
      </c>
      <c r="DP136" s="35" t="str">
        <f ca="true">+IF(OFFSET('Hygiene Data'!$C$13,0,10*ROW('Hygiene Data'!C130))="","",OFFSET('Hygiene Data'!$C$13,0,10*ROW('Hygiene Data'!C130)))</f>
        <v/>
      </c>
      <c r="DQ136" s="35" t="str">
        <f ca="true">+IF(OFFSET('Hygiene Data'!$C$14,0,10*ROW('Hygiene Data'!C130))="","",OFFSET('Hygiene Data'!$C$14,0,10*ROW('Hygiene Data'!C130)))</f>
        <v/>
      </c>
      <c r="DR136" s="35" t="str">
        <f ca="true">+IF(OFFSET('Hygiene Data'!$D$12,0,10*ROW('Hygiene Data'!D130))="","",OFFSET('Hygiene Data'!$D$12,0,10*ROW('Hygiene Data'!D130)))</f>
        <v/>
      </c>
      <c r="DS136" s="35" t="str">
        <f ca="true">+IF(OFFSET('Hygiene Data'!$D$13,0,10*ROW('Hygiene Data'!D130))="","",OFFSET('Hygiene Data'!$D$13,0,10*ROW('Hygiene Data'!D130)))</f>
        <v/>
      </c>
      <c r="DT136" s="35" t="str">
        <f ca="true">+IF(OFFSET('Hygiene Data'!$D$14,0,10*ROW('Hygiene Data'!D130))="","",OFFSET('Hygiene Data'!$D$14,0,10*ROW('Hygiene Data'!D130)))</f>
        <v/>
      </c>
      <c r="DU136" s="35" t="str">
        <f ca="true">+IF(OFFSET('Hygiene Data'!$E$12,0,10*ROW('Hygiene Data'!E130))="","",OFFSET('Hygiene Data'!$E$12,0,10*ROW('Hygiene Data'!E130)))</f>
        <v/>
      </c>
      <c r="DV136" s="35" t="str">
        <f ca="true">+IF(OFFSET('Hygiene Data'!$E$13,0,10*ROW('Hygiene Data'!E130))="","",OFFSET('Hygiene Data'!$E$13,0,10*ROW('Hygiene Data'!E130)))</f>
        <v/>
      </c>
      <c r="DW136" s="35" t="str">
        <f ca="true">+IF(OFFSET('Hygiene Data'!$E$14,0,10*ROW('Hygiene Data'!E130))="","",OFFSET('Hygiene Data'!$E$14,0,10*ROW('Hygiene Data'!E130)))</f>
        <v/>
      </c>
      <c r="DX136" s="35" t="str">
        <f ca="true">+IF(OFFSET('Hygiene Data'!$F$12,0,10*ROW('Hygiene Data'!F130))="","",OFFSET('Hygiene Data'!$F$12,0,10*ROW('Hygiene Data'!F130)))</f>
        <v/>
      </c>
      <c r="DY136" s="35" t="str">
        <f ca="true">+IF(OFFSET('Hygiene Data'!$F$13,0,10*ROW('Hygiene Data'!F130))="","",OFFSET('Hygiene Data'!$F$13,0,10*ROW('Hygiene Data'!F130)))</f>
        <v/>
      </c>
      <c r="DZ136" s="35" t="str">
        <f ca="true">+IF(OFFSET('Hygiene Data'!$F$14,0,10*ROW('Hygiene Data'!F130))="","",OFFSET('Hygiene Data'!$F$14,0,10*ROW('Hygiene Data'!F130)))</f>
        <v/>
      </c>
      <c r="EA136" s="35" t="str">
        <f ca="true">+IF(OFFSET('Hygiene Data'!$G$12,0,10*ROW('Hygiene Data'!G130))="","",OFFSET('Hygiene Data'!$G$12,0,10*ROW('Hygiene Data'!G130)))</f>
        <v/>
      </c>
      <c r="EB136" s="35" t="str">
        <f ca="true">+IF(OFFSET('Hygiene Data'!$G$13,0,10*ROW('Hygiene Data'!G130))="","",OFFSET('Hygiene Data'!$G$13,0,10*ROW('Hygiene Data'!G130)))</f>
        <v/>
      </c>
      <c r="EC136" s="35" t="str">
        <f ca="true">+IF(OFFSET('Hygiene Data'!$G$14,0,10*ROW('Hygiene Data'!G130))="","",OFFSET('Hygiene Data'!$G$14,0,10*ROW('Hygiene Data'!G130)))</f>
        <v/>
      </c>
      <c r="ED136" s="35" t="str">
        <f ca="true">+IF(OFFSET('Hygiene Data'!$H$12,0,10*ROW('Hygiene Data'!H130))="","",OFFSET('Hygiene Data'!$H$12,0,10*ROW('Hygiene Data'!H130)))</f>
        <v/>
      </c>
      <c r="EE136" s="35" t="str">
        <f ca="true">+IF(OFFSET('Hygiene Data'!$H$13,0,10*ROW('Hygiene Data'!H130))="","",OFFSET('Hygiene Data'!$H$13,0,10*ROW('Hygiene Data'!H130)))</f>
        <v/>
      </c>
      <c r="EF136" s="35" t="str">
        <f ca="true">+IF(OFFSET('Hygiene Data'!$H$14,0,10*ROW('Hygiene Data'!H130))="","",OFFSET('Hygiene Data'!$H$14,0,10*ROW('Hygiene Data'!H130)))</f>
        <v/>
      </c>
    </row>
    <row r="137" x14ac:dyDescent="0.2">
      <c r="A137" s="58" t="str">
        <f ca="true">+IF(OFFSET('Water Data'!$B$1,0,10*ROW('Water Data'!B134))="","",OFFSET('Water Data'!$B$1,0,10*ROW('Water Data'!B134)))</f>
        <v/>
      </c>
      <c r="B137" s="58" t="str">
        <f ca="true">+IF(OFFSET('Water Data'!$A$3,0,10*ROW('Water Data'!A134))="","",OFFSET('Water Data'!$A$3,0,10*ROW('Water Data'!A134)))</f>
        <v/>
      </c>
      <c r="C137" s="58" t="str">
        <f ca="true">+IF(OFFSET('Water Data'!$C$3,0,10*ROW('Water Data'!C134))="","",OFFSET('Water Data'!$C$3,0,10*ROW('Water Data'!C134)))</f>
        <v/>
      </c>
      <c r="D137" s="247"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7"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7"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7"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7"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7"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7"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7"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7"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7"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7"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7"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7"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7"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7"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7"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7"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7"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8"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8"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8"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8"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8"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8"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8"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8"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8"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8"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8"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8"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8"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8"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8"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8"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8"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8"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8"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8"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8"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8"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8"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8"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8"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8"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8"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8"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8"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8"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9"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9"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9"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9"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9"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9"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9"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9"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9"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9"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9"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9"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9"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9"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9"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9"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9"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9"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5" t="str">
        <f ca="true">+IF(OFFSET('Water Data'!$C$28,0,10*ROW('Water Data'!C131))="","",OFFSET('Water Data'!$C$28,0,10*ROW('Water Data'!C131)))</f>
        <v/>
      </c>
      <c r="BT137" s="35" t="str">
        <f ca="true">+IF(OFFSET('Water Data'!$C$29,0,10*ROW('Water Data'!C131))="","",OFFSET('Water Data'!$C$29,0,10*ROW('Water Data'!C131)))</f>
        <v/>
      </c>
      <c r="BU137" s="35" t="str">
        <f ca="true">+IF(OFFSET('Water Data'!$C$30,0,10*ROW('Water Data'!C131))="","",OFFSET('Water Data'!$C$30,0,10*ROW('Water Data'!C131)))</f>
        <v/>
      </c>
      <c r="BV137" s="35" t="str">
        <f ca="true">+IF(OFFSET('Water Data'!$D$28,0,10*ROW('Water Data'!D131))="","",OFFSET('Water Data'!$D$28,0,10*ROW('Water Data'!D131)))</f>
        <v/>
      </c>
      <c r="BW137" s="35" t="str">
        <f ca="true">+IF(OFFSET('Water Data'!$D$29,0,10*ROW('Water Data'!D131))="","",OFFSET('Water Data'!$D$29,0,10*ROW('Water Data'!D131)))</f>
        <v/>
      </c>
      <c r="BX137" s="35" t="str">
        <f ca="true">+IF(OFFSET('Water Data'!$D$30,0,10*ROW('Water Data'!D131))="","",OFFSET('Water Data'!$D$30,0,10*ROW('Water Data'!D131)))</f>
        <v/>
      </c>
      <c r="BY137" s="35" t="str">
        <f ca="true">+IF(OFFSET('Water Data'!$E$28,0,10*ROW('Water Data'!E131))="","",OFFSET('Water Data'!$E$28,0,10*ROW('Water Data'!E131)))</f>
        <v/>
      </c>
      <c r="BZ137" s="35" t="str">
        <f ca="true">+IF(OFFSET('Water Data'!$E$29,0,10*ROW('Water Data'!E131))="","",OFFSET('Water Data'!$E$29,0,10*ROW('Water Data'!E131)))</f>
        <v/>
      </c>
      <c r="CA137" s="35" t="str">
        <f ca="true">+IF(OFFSET('Water Data'!$E$30,0,10*ROW('Water Data'!E131))="","",OFFSET('Water Data'!$E$30,0,10*ROW('Water Data'!E131)))</f>
        <v/>
      </c>
      <c r="CB137" s="35" t="str">
        <f ca="true">+IF(OFFSET('Water Data'!$F$28,0,10*ROW('Water Data'!F131))="","",OFFSET('Water Data'!$F$28,0,10*ROW('Water Data'!F131)))</f>
        <v/>
      </c>
      <c r="CC137" s="35" t="str">
        <f ca="true">+IF(OFFSET('Water Data'!$F$29,0,10*ROW('Water Data'!F131))="","",OFFSET('Water Data'!$F$29,0,10*ROW('Water Data'!F131)))</f>
        <v/>
      </c>
      <c r="CD137" s="35" t="str">
        <f ca="true">+IF(OFFSET('Water Data'!$F$30,0,10*ROW('Water Data'!F131))="","",OFFSET('Water Data'!$F$30,0,10*ROW('Water Data'!F131)))</f>
        <v/>
      </c>
      <c r="CE137" s="35" t="str">
        <f ca="true">+IF(OFFSET('Water Data'!$G$28,0,10*ROW('Water Data'!G131))="","",OFFSET('Water Data'!$G$28,0,10*ROW('Water Data'!G131)))</f>
        <v/>
      </c>
      <c r="CF137" s="35" t="str">
        <f ca="true">+IF(OFFSET('Water Data'!$G$29,0,10*ROW('Water Data'!G131))="","",OFFSET('Water Data'!$G$29,0,10*ROW('Water Data'!G131)))</f>
        <v/>
      </c>
      <c r="CG137" s="35" t="str">
        <f ca="true">+IF(OFFSET('Water Data'!$G$30,0,10*ROW('Water Data'!G131))="","",OFFSET('Water Data'!$G$30,0,10*ROW('Water Data'!G131)))</f>
        <v/>
      </c>
      <c r="CH137" s="35" t="str">
        <f ca="true">+IF(OFFSET('Water Data'!$H$28,0,10*ROW('Water Data'!H131))="","",OFFSET('Water Data'!$H$28,0,10*ROW('Water Data'!H131)))</f>
        <v/>
      </c>
      <c r="CI137" s="35" t="str">
        <f ca="true">+IF(OFFSET('Water Data'!$H$29,0,10*ROW('Water Data'!H131))="","",OFFSET('Water Data'!$H$29,0,10*ROW('Water Data'!H131)))</f>
        <v/>
      </c>
      <c r="CJ137" s="35" t="str">
        <f ca="true">+IF(OFFSET('Water Data'!$H$30,0,10*ROW('Water Data'!H131))="","",OFFSET('Water Data'!$H$30,0,10*ROW('Water Data'!H131)))</f>
        <v/>
      </c>
      <c r="CK137" s="35" t="str">
        <f ca="true">+IF(OFFSET('Sanitation Data'!$C$29,0,10*ROW('Sanitation Data'!C131))="","",OFFSET('Sanitation Data'!$C$29,0,10*ROW('Sanitation Data'!C131)))</f>
        <v/>
      </c>
      <c r="CL137" s="35" t="str">
        <f ca="true">+IF(OFFSET('Sanitation Data'!$C$30,0,10*ROW('Sanitation Data'!C131))="","",OFFSET('Sanitation Data'!$C$30,0,10*ROW('Sanitation Data'!C131)))</f>
        <v/>
      </c>
      <c r="CM137" s="35" t="str">
        <f ca="true">+IF(OFFSET('Sanitation Data'!$C$31,0,10*ROW('Sanitation Data'!C131))="","",OFFSET('Sanitation Data'!$C$31,0,10*ROW('Sanitation Data'!C131)))</f>
        <v/>
      </c>
      <c r="CN137" s="35" t="str">
        <f ca="true">+IF(OFFSET('Sanitation Data'!$C$32,0,10*ROW('Sanitation Data'!C131))="","",OFFSET('Sanitation Data'!$C$32,0,10*ROW('Sanitation Data'!C131)))</f>
        <v/>
      </c>
      <c r="CO137" s="35" t="str">
        <f ca="true">+IF(OFFSET('Sanitation Data'!$C$33,0,10*ROW('Sanitation Data'!C131))="","",OFFSET('Sanitation Data'!$C$33,0,10*ROW('Sanitation Data'!C131)))</f>
        <v/>
      </c>
      <c r="CP137" s="35" t="str">
        <f ca="true">+IF(OFFSET('Sanitation Data'!$D$29,0,10*ROW('Sanitation Data'!D131))="","",OFFSET('Sanitation Data'!$D$29,0,10*ROW('Sanitation Data'!D131)))</f>
        <v/>
      </c>
      <c r="CQ137" s="35" t="str">
        <f ca="true">+IF(OFFSET('Sanitation Data'!$D$30,0,10*ROW('Sanitation Data'!D131))="","",OFFSET('Sanitation Data'!$D$30,0,10*ROW('Sanitation Data'!D131)))</f>
        <v/>
      </c>
      <c r="CR137" s="35" t="str">
        <f ca="true">+IF(OFFSET('Sanitation Data'!$D$31,0,10*ROW('Sanitation Data'!D131))="","",OFFSET('Sanitation Data'!$D$31,0,10*ROW('Sanitation Data'!D131)))</f>
        <v/>
      </c>
      <c r="CS137" s="35" t="str">
        <f ca="true">+IF(OFFSET('Sanitation Data'!$D$32,0,10*ROW('Sanitation Data'!D131))="","",OFFSET('Sanitation Data'!$D$32,0,10*ROW('Sanitation Data'!D131)))</f>
        <v/>
      </c>
      <c r="CT137" s="35" t="str">
        <f ca="true">+IF(OFFSET('Sanitation Data'!$D$33,0,10*ROW('Sanitation Data'!D131))="","",OFFSET('Sanitation Data'!$D$33,0,10*ROW('Sanitation Data'!D131)))</f>
        <v/>
      </c>
      <c r="CU137" s="35" t="str">
        <f ca="true">+IF(OFFSET('Sanitation Data'!$E$29,0,10*ROW('Sanitation Data'!E131))="","",OFFSET('Sanitation Data'!$E$29,0,10*ROW('Sanitation Data'!E131)))</f>
        <v/>
      </c>
      <c r="CV137" s="35" t="str">
        <f ca="true">+IF(OFFSET('Sanitation Data'!$E$30,0,10*ROW('Sanitation Data'!E131))="","",OFFSET('Sanitation Data'!$E$30,0,10*ROW('Sanitation Data'!E131)))</f>
        <v/>
      </c>
      <c r="CW137" s="35" t="str">
        <f ca="true">+IF(OFFSET('Sanitation Data'!$E$31,0,10*ROW('Sanitation Data'!E131))="","",OFFSET('Sanitation Data'!$E$31,0,10*ROW('Sanitation Data'!E131)))</f>
        <v/>
      </c>
      <c r="CX137" s="35" t="str">
        <f ca="true">+IF(OFFSET('Sanitation Data'!$E$32,0,10*ROW('Sanitation Data'!E131))="","",OFFSET('Sanitation Data'!$E$32,0,10*ROW('Sanitation Data'!E131)))</f>
        <v/>
      </c>
      <c r="CY137" s="35" t="str">
        <f ca="true">+IF(OFFSET('Sanitation Data'!$E$33,0,10*ROW('Sanitation Data'!E131))="","",OFFSET('Sanitation Data'!$E$33,0,10*ROW('Sanitation Data'!E131)))</f>
        <v/>
      </c>
      <c r="CZ137" s="35" t="str">
        <f ca="true">+IF(OFFSET('Sanitation Data'!$F$29,0,10*ROW('Sanitation Data'!F131))="","",OFFSET('Sanitation Data'!$F$29,0,10*ROW('Sanitation Data'!F131)))</f>
        <v/>
      </c>
      <c r="DA137" s="35" t="str">
        <f ca="true">+IF(OFFSET('Sanitation Data'!$F$30,0,10*ROW('Sanitation Data'!F131))="","",OFFSET('Sanitation Data'!$F$30,0,10*ROW('Sanitation Data'!F131)))</f>
        <v/>
      </c>
      <c r="DB137" s="35" t="str">
        <f ca="true">+IF(OFFSET('Sanitation Data'!$F$31,0,10*ROW('Sanitation Data'!F131))="","",OFFSET('Sanitation Data'!$F$31,0,10*ROW('Sanitation Data'!F131)))</f>
        <v/>
      </c>
      <c r="DC137" s="35" t="str">
        <f ca="true">+IF(OFFSET('Sanitation Data'!$F$32,0,10*ROW('Sanitation Data'!F131))="","",OFFSET('Sanitation Data'!$F$32,0,10*ROW('Sanitation Data'!F131)))</f>
        <v/>
      </c>
      <c r="DD137" s="35" t="str">
        <f ca="true">+IF(OFFSET('Sanitation Data'!$F$33,0,10*ROW('Sanitation Data'!F131))="","",OFFSET('Sanitation Data'!$F$33,0,10*ROW('Sanitation Data'!F131)))</f>
        <v/>
      </c>
      <c r="DE137" s="35" t="str">
        <f ca="true">+IF(OFFSET('Sanitation Data'!$G$29,0,10*ROW('Sanitation Data'!G131))="","",OFFSET('Sanitation Data'!$G$29,0,10*ROW('Sanitation Data'!G131)))</f>
        <v/>
      </c>
      <c r="DF137" s="35" t="str">
        <f ca="true">+IF(OFFSET('Sanitation Data'!$G$30,0,10*ROW('Sanitation Data'!G131))="","",OFFSET('Sanitation Data'!$G$30,0,10*ROW('Sanitation Data'!G131)))</f>
        <v/>
      </c>
      <c r="DG137" s="35" t="str">
        <f ca="true">+IF(OFFSET('Sanitation Data'!$G$31,0,10*ROW('Sanitation Data'!G131))="","",OFFSET('Sanitation Data'!$G$31,0,10*ROW('Sanitation Data'!G131)))</f>
        <v/>
      </c>
      <c r="DH137" s="35" t="str">
        <f ca="true">+IF(OFFSET('Sanitation Data'!$G$32,0,10*ROW('Sanitation Data'!G131))="","",OFFSET('Sanitation Data'!$G$32,0,10*ROW('Sanitation Data'!G131)))</f>
        <v/>
      </c>
      <c r="DI137" s="35" t="str">
        <f ca="true">+IF(OFFSET('Sanitation Data'!$G$33,0,10*ROW('Sanitation Data'!G131))="","",OFFSET('Sanitation Data'!$G$33,0,10*ROW('Sanitation Data'!G131)))</f>
        <v/>
      </c>
      <c r="DJ137" s="35" t="str">
        <f ca="true">+IF(OFFSET('Sanitation Data'!$H$29,0,10*ROW('Sanitation Data'!H131))="","",OFFSET('Sanitation Data'!$H$29,0,10*ROW('Sanitation Data'!H131)))</f>
        <v/>
      </c>
      <c r="DK137" s="35" t="str">
        <f ca="true">+IF(OFFSET('Sanitation Data'!$H$30,0,10*ROW('Sanitation Data'!H131))="","",OFFSET('Sanitation Data'!$H$30,0,10*ROW('Sanitation Data'!H131)))</f>
        <v/>
      </c>
      <c r="DL137" s="35" t="str">
        <f ca="true">+IF(OFFSET('Sanitation Data'!$H$31,0,10*ROW('Sanitation Data'!H131))="","",OFFSET('Sanitation Data'!$H$31,0,10*ROW('Sanitation Data'!H131)))</f>
        <v/>
      </c>
      <c r="DM137" s="35" t="str">
        <f ca="true">+IF(OFFSET('Sanitation Data'!$H$32,0,10*ROW('Sanitation Data'!H131))="","",OFFSET('Sanitation Data'!$H$32,0,10*ROW('Sanitation Data'!H131)))</f>
        <v/>
      </c>
      <c r="DN137" s="35" t="str">
        <f ca="true">+IF(OFFSET('Sanitation Data'!$H$33,0,10*ROW('Sanitation Data'!H131))="","",OFFSET('Sanitation Data'!$H$33,0,10*ROW('Sanitation Data'!H131)))</f>
        <v/>
      </c>
      <c r="DO137" s="35" t="str">
        <f ca="true">+IF(OFFSET('Hygiene Data'!$C$12,0,10*ROW('Hygiene Data'!C131))="","",OFFSET('Hygiene Data'!$C$12,0,10*ROW('Hygiene Data'!C131)))</f>
        <v/>
      </c>
      <c r="DP137" s="35" t="str">
        <f ca="true">+IF(OFFSET('Hygiene Data'!$C$13,0,10*ROW('Hygiene Data'!C131))="","",OFFSET('Hygiene Data'!$C$13,0,10*ROW('Hygiene Data'!C131)))</f>
        <v/>
      </c>
      <c r="DQ137" s="35" t="str">
        <f ca="true">+IF(OFFSET('Hygiene Data'!$C$14,0,10*ROW('Hygiene Data'!C131))="","",OFFSET('Hygiene Data'!$C$14,0,10*ROW('Hygiene Data'!C131)))</f>
        <v/>
      </c>
      <c r="DR137" s="35" t="str">
        <f ca="true">+IF(OFFSET('Hygiene Data'!$D$12,0,10*ROW('Hygiene Data'!D131))="","",OFFSET('Hygiene Data'!$D$12,0,10*ROW('Hygiene Data'!D131)))</f>
        <v/>
      </c>
      <c r="DS137" s="35" t="str">
        <f ca="true">+IF(OFFSET('Hygiene Data'!$D$13,0,10*ROW('Hygiene Data'!D131))="","",OFFSET('Hygiene Data'!$D$13,0,10*ROW('Hygiene Data'!D131)))</f>
        <v/>
      </c>
      <c r="DT137" s="35" t="str">
        <f ca="true">+IF(OFFSET('Hygiene Data'!$D$14,0,10*ROW('Hygiene Data'!D131))="","",OFFSET('Hygiene Data'!$D$14,0,10*ROW('Hygiene Data'!D131)))</f>
        <v/>
      </c>
      <c r="DU137" s="35" t="str">
        <f ca="true">+IF(OFFSET('Hygiene Data'!$E$12,0,10*ROW('Hygiene Data'!E131))="","",OFFSET('Hygiene Data'!$E$12,0,10*ROW('Hygiene Data'!E131)))</f>
        <v/>
      </c>
      <c r="DV137" s="35" t="str">
        <f ca="true">+IF(OFFSET('Hygiene Data'!$E$13,0,10*ROW('Hygiene Data'!E131))="","",OFFSET('Hygiene Data'!$E$13,0,10*ROW('Hygiene Data'!E131)))</f>
        <v/>
      </c>
      <c r="DW137" s="35" t="str">
        <f ca="true">+IF(OFFSET('Hygiene Data'!$E$14,0,10*ROW('Hygiene Data'!E131))="","",OFFSET('Hygiene Data'!$E$14,0,10*ROW('Hygiene Data'!E131)))</f>
        <v/>
      </c>
      <c r="DX137" s="35" t="str">
        <f ca="true">+IF(OFFSET('Hygiene Data'!$F$12,0,10*ROW('Hygiene Data'!F131))="","",OFFSET('Hygiene Data'!$F$12,0,10*ROW('Hygiene Data'!F131)))</f>
        <v/>
      </c>
      <c r="DY137" s="35" t="str">
        <f ca="true">+IF(OFFSET('Hygiene Data'!$F$13,0,10*ROW('Hygiene Data'!F131))="","",OFFSET('Hygiene Data'!$F$13,0,10*ROW('Hygiene Data'!F131)))</f>
        <v/>
      </c>
      <c r="DZ137" s="35" t="str">
        <f ca="true">+IF(OFFSET('Hygiene Data'!$F$14,0,10*ROW('Hygiene Data'!F131))="","",OFFSET('Hygiene Data'!$F$14,0,10*ROW('Hygiene Data'!F131)))</f>
        <v/>
      </c>
      <c r="EA137" s="35" t="str">
        <f ca="true">+IF(OFFSET('Hygiene Data'!$G$12,0,10*ROW('Hygiene Data'!G131))="","",OFFSET('Hygiene Data'!$G$12,0,10*ROW('Hygiene Data'!G131)))</f>
        <v/>
      </c>
      <c r="EB137" s="35" t="str">
        <f ca="true">+IF(OFFSET('Hygiene Data'!$G$13,0,10*ROW('Hygiene Data'!G131))="","",OFFSET('Hygiene Data'!$G$13,0,10*ROW('Hygiene Data'!G131)))</f>
        <v/>
      </c>
      <c r="EC137" s="35" t="str">
        <f ca="true">+IF(OFFSET('Hygiene Data'!$G$14,0,10*ROW('Hygiene Data'!G131))="","",OFFSET('Hygiene Data'!$G$14,0,10*ROW('Hygiene Data'!G131)))</f>
        <v/>
      </c>
      <c r="ED137" s="35" t="str">
        <f ca="true">+IF(OFFSET('Hygiene Data'!$H$12,0,10*ROW('Hygiene Data'!H131))="","",OFFSET('Hygiene Data'!$H$12,0,10*ROW('Hygiene Data'!H131)))</f>
        <v/>
      </c>
      <c r="EE137" s="35" t="str">
        <f ca="true">+IF(OFFSET('Hygiene Data'!$H$13,0,10*ROW('Hygiene Data'!H131))="","",OFFSET('Hygiene Data'!$H$13,0,10*ROW('Hygiene Data'!H131)))</f>
        <v/>
      </c>
      <c r="EF137" s="35" t="str">
        <f ca="true">+IF(OFFSET('Hygiene Data'!$H$14,0,10*ROW('Hygiene Data'!H131))="","",OFFSET('Hygiene Data'!$H$14,0,10*ROW('Hygiene Data'!H131)))</f>
        <v/>
      </c>
    </row>
    <row r="138" x14ac:dyDescent="0.2">
      <c r="A138" s="58" t="str">
        <f ca="true">+IF(OFFSET('Water Data'!$B$1,0,10*ROW('Water Data'!B135))="","",OFFSET('Water Data'!$B$1,0,10*ROW('Water Data'!B135)))</f>
        <v/>
      </c>
      <c r="B138" s="58" t="str">
        <f ca="true">+IF(OFFSET('Water Data'!$A$3,0,10*ROW('Water Data'!A135))="","",OFFSET('Water Data'!$A$3,0,10*ROW('Water Data'!A135)))</f>
        <v/>
      </c>
      <c r="C138" s="58" t="str">
        <f ca="true">+IF(OFFSET('Water Data'!$C$3,0,10*ROW('Water Data'!C135))="","",OFFSET('Water Data'!$C$3,0,10*ROW('Water Data'!C135)))</f>
        <v/>
      </c>
      <c r="D138" s="247"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7"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7"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7"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7"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7"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7"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7"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7"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7"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7"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7"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7"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7"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7"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7"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7"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7"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8"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8"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8"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8"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8"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8"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8"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8"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8"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8"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8"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8"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8"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8"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8"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8"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8"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8"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8"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8"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8"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8"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8"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8"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8"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8"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8"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8"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8"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8"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9"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9"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9"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9"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9"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9"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9"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9"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9"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9"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9"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9"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9"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9"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9"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9"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9"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9"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5" t="str">
        <f ca="true">+IF(OFFSET('Water Data'!$C$28,0,10*ROW('Water Data'!C132))="","",OFFSET('Water Data'!$C$28,0,10*ROW('Water Data'!C132)))</f>
        <v/>
      </c>
      <c r="BT138" s="35" t="str">
        <f ca="true">+IF(OFFSET('Water Data'!$C$29,0,10*ROW('Water Data'!C132))="","",OFFSET('Water Data'!$C$29,0,10*ROW('Water Data'!C132)))</f>
        <v/>
      </c>
      <c r="BU138" s="35" t="str">
        <f ca="true">+IF(OFFSET('Water Data'!$C$30,0,10*ROW('Water Data'!C132))="","",OFFSET('Water Data'!$C$30,0,10*ROW('Water Data'!C132)))</f>
        <v/>
      </c>
      <c r="BV138" s="35" t="str">
        <f ca="true">+IF(OFFSET('Water Data'!$D$28,0,10*ROW('Water Data'!D132))="","",OFFSET('Water Data'!$D$28,0,10*ROW('Water Data'!D132)))</f>
        <v/>
      </c>
      <c r="BW138" s="35" t="str">
        <f ca="true">+IF(OFFSET('Water Data'!$D$29,0,10*ROW('Water Data'!D132))="","",OFFSET('Water Data'!$D$29,0,10*ROW('Water Data'!D132)))</f>
        <v/>
      </c>
      <c r="BX138" s="35" t="str">
        <f ca="true">+IF(OFFSET('Water Data'!$D$30,0,10*ROW('Water Data'!D132))="","",OFFSET('Water Data'!$D$30,0,10*ROW('Water Data'!D132)))</f>
        <v/>
      </c>
      <c r="BY138" s="35" t="str">
        <f ca="true">+IF(OFFSET('Water Data'!$E$28,0,10*ROW('Water Data'!E132))="","",OFFSET('Water Data'!$E$28,0,10*ROW('Water Data'!E132)))</f>
        <v/>
      </c>
      <c r="BZ138" s="35" t="str">
        <f ca="true">+IF(OFFSET('Water Data'!$E$29,0,10*ROW('Water Data'!E132))="","",OFFSET('Water Data'!$E$29,0,10*ROW('Water Data'!E132)))</f>
        <v/>
      </c>
      <c r="CA138" s="35" t="str">
        <f ca="true">+IF(OFFSET('Water Data'!$E$30,0,10*ROW('Water Data'!E132))="","",OFFSET('Water Data'!$E$30,0,10*ROW('Water Data'!E132)))</f>
        <v/>
      </c>
      <c r="CB138" s="35" t="str">
        <f ca="true">+IF(OFFSET('Water Data'!$F$28,0,10*ROW('Water Data'!F132))="","",OFFSET('Water Data'!$F$28,0,10*ROW('Water Data'!F132)))</f>
        <v/>
      </c>
      <c r="CC138" s="35" t="str">
        <f ca="true">+IF(OFFSET('Water Data'!$F$29,0,10*ROW('Water Data'!F132))="","",OFFSET('Water Data'!$F$29,0,10*ROW('Water Data'!F132)))</f>
        <v/>
      </c>
      <c r="CD138" s="35" t="str">
        <f ca="true">+IF(OFFSET('Water Data'!$F$30,0,10*ROW('Water Data'!F132))="","",OFFSET('Water Data'!$F$30,0,10*ROW('Water Data'!F132)))</f>
        <v/>
      </c>
      <c r="CE138" s="35" t="str">
        <f ca="true">+IF(OFFSET('Water Data'!$G$28,0,10*ROW('Water Data'!G132))="","",OFFSET('Water Data'!$G$28,0,10*ROW('Water Data'!G132)))</f>
        <v/>
      </c>
      <c r="CF138" s="35" t="str">
        <f ca="true">+IF(OFFSET('Water Data'!$G$29,0,10*ROW('Water Data'!G132))="","",OFFSET('Water Data'!$G$29,0,10*ROW('Water Data'!G132)))</f>
        <v/>
      </c>
      <c r="CG138" s="35" t="str">
        <f ca="true">+IF(OFFSET('Water Data'!$G$30,0,10*ROW('Water Data'!G132))="","",OFFSET('Water Data'!$G$30,0,10*ROW('Water Data'!G132)))</f>
        <v/>
      </c>
      <c r="CH138" s="35" t="str">
        <f ca="true">+IF(OFFSET('Water Data'!$H$28,0,10*ROW('Water Data'!H132))="","",OFFSET('Water Data'!$H$28,0,10*ROW('Water Data'!H132)))</f>
        <v/>
      </c>
      <c r="CI138" s="35" t="str">
        <f ca="true">+IF(OFFSET('Water Data'!$H$29,0,10*ROW('Water Data'!H132))="","",OFFSET('Water Data'!$H$29,0,10*ROW('Water Data'!H132)))</f>
        <v/>
      </c>
      <c r="CJ138" s="35" t="str">
        <f ca="true">+IF(OFFSET('Water Data'!$H$30,0,10*ROW('Water Data'!H132))="","",OFFSET('Water Data'!$H$30,0,10*ROW('Water Data'!H132)))</f>
        <v/>
      </c>
      <c r="CK138" s="35" t="str">
        <f ca="true">+IF(OFFSET('Sanitation Data'!$C$29,0,10*ROW('Sanitation Data'!C132))="","",OFFSET('Sanitation Data'!$C$29,0,10*ROW('Sanitation Data'!C132)))</f>
        <v/>
      </c>
      <c r="CL138" s="35" t="str">
        <f ca="true">+IF(OFFSET('Sanitation Data'!$C$30,0,10*ROW('Sanitation Data'!C132))="","",OFFSET('Sanitation Data'!$C$30,0,10*ROW('Sanitation Data'!C132)))</f>
        <v/>
      </c>
      <c r="CM138" s="35" t="str">
        <f ca="true">+IF(OFFSET('Sanitation Data'!$C$31,0,10*ROW('Sanitation Data'!C132))="","",OFFSET('Sanitation Data'!$C$31,0,10*ROW('Sanitation Data'!C132)))</f>
        <v/>
      </c>
      <c r="CN138" s="35" t="str">
        <f ca="true">+IF(OFFSET('Sanitation Data'!$C$32,0,10*ROW('Sanitation Data'!C132))="","",OFFSET('Sanitation Data'!$C$32,0,10*ROW('Sanitation Data'!C132)))</f>
        <v/>
      </c>
      <c r="CO138" s="35" t="str">
        <f ca="true">+IF(OFFSET('Sanitation Data'!$C$33,0,10*ROW('Sanitation Data'!C132))="","",OFFSET('Sanitation Data'!$C$33,0,10*ROW('Sanitation Data'!C132)))</f>
        <v/>
      </c>
      <c r="CP138" s="35" t="str">
        <f ca="true">+IF(OFFSET('Sanitation Data'!$D$29,0,10*ROW('Sanitation Data'!D132))="","",OFFSET('Sanitation Data'!$D$29,0,10*ROW('Sanitation Data'!D132)))</f>
        <v/>
      </c>
      <c r="CQ138" s="35" t="str">
        <f ca="true">+IF(OFFSET('Sanitation Data'!$D$30,0,10*ROW('Sanitation Data'!D132))="","",OFFSET('Sanitation Data'!$D$30,0,10*ROW('Sanitation Data'!D132)))</f>
        <v/>
      </c>
      <c r="CR138" s="35" t="str">
        <f ca="true">+IF(OFFSET('Sanitation Data'!$D$31,0,10*ROW('Sanitation Data'!D132))="","",OFFSET('Sanitation Data'!$D$31,0,10*ROW('Sanitation Data'!D132)))</f>
        <v/>
      </c>
      <c r="CS138" s="35" t="str">
        <f ca="true">+IF(OFFSET('Sanitation Data'!$D$32,0,10*ROW('Sanitation Data'!D132))="","",OFFSET('Sanitation Data'!$D$32,0,10*ROW('Sanitation Data'!D132)))</f>
        <v/>
      </c>
      <c r="CT138" s="35" t="str">
        <f ca="true">+IF(OFFSET('Sanitation Data'!$D$33,0,10*ROW('Sanitation Data'!D132))="","",OFFSET('Sanitation Data'!$D$33,0,10*ROW('Sanitation Data'!D132)))</f>
        <v/>
      </c>
      <c r="CU138" s="35" t="str">
        <f ca="true">+IF(OFFSET('Sanitation Data'!$E$29,0,10*ROW('Sanitation Data'!E132))="","",OFFSET('Sanitation Data'!$E$29,0,10*ROW('Sanitation Data'!E132)))</f>
        <v/>
      </c>
      <c r="CV138" s="35" t="str">
        <f ca="true">+IF(OFFSET('Sanitation Data'!$E$30,0,10*ROW('Sanitation Data'!E132))="","",OFFSET('Sanitation Data'!$E$30,0,10*ROW('Sanitation Data'!E132)))</f>
        <v/>
      </c>
      <c r="CW138" s="35" t="str">
        <f ca="true">+IF(OFFSET('Sanitation Data'!$E$31,0,10*ROW('Sanitation Data'!E132))="","",OFFSET('Sanitation Data'!$E$31,0,10*ROW('Sanitation Data'!E132)))</f>
        <v/>
      </c>
      <c r="CX138" s="35" t="str">
        <f ca="true">+IF(OFFSET('Sanitation Data'!$E$32,0,10*ROW('Sanitation Data'!E132))="","",OFFSET('Sanitation Data'!$E$32,0,10*ROW('Sanitation Data'!E132)))</f>
        <v/>
      </c>
      <c r="CY138" s="35" t="str">
        <f ca="true">+IF(OFFSET('Sanitation Data'!$E$33,0,10*ROW('Sanitation Data'!E132))="","",OFFSET('Sanitation Data'!$E$33,0,10*ROW('Sanitation Data'!E132)))</f>
        <v/>
      </c>
      <c r="CZ138" s="35" t="str">
        <f ca="true">+IF(OFFSET('Sanitation Data'!$F$29,0,10*ROW('Sanitation Data'!F132))="","",OFFSET('Sanitation Data'!$F$29,0,10*ROW('Sanitation Data'!F132)))</f>
        <v/>
      </c>
      <c r="DA138" s="35" t="str">
        <f ca="true">+IF(OFFSET('Sanitation Data'!$F$30,0,10*ROW('Sanitation Data'!F132))="","",OFFSET('Sanitation Data'!$F$30,0,10*ROW('Sanitation Data'!F132)))</f>
        <v/>
      </c>
      <c r="DB138" s="35" t="str">
        <f ca="true">+IF(OFFSET('Sanitation Data'!$F$31,0,10*ROW('Sanitation Data'!F132))="","",OFFSET('Sanitation Data'!$F$31,0,10*ROW('Sanitation Data'!F132)))</f>
        <v/>
      </c>
      <c r="DC138" s="35" t="str">
        <f ca="true">+IF(OFFSET('Sanitation Data'!$F$32,0,10*ROW('Sanitation Data'!F132))="","",OFFSET('Sanitation Data'!$F$32,0,10*ROW('Sanitation Data'!F132)))</f>
        <v/>
      </c>
      <c r="DD138" s="35" t="str">
        <f ca="true">+IF(OFFSET('Sanitation Data'!$F$33,0,10*ROW('Sanitation Data'!F132))="","",OFFSET('Sanitation Data'!$F$33,0,10*ROW('Sanitation Data'!F132)))</f>
        <v/>
      </c>
      <c r="DE138" s="35" t="str">
        <f ca="true">+IF(OFFSET('Sanitation Data'!$G$29,0,10*ROW('Sanitation Data'!G132))="","",OFFSET('Sanitation Data'!$G$29,0,10*ROW('Sanitation Data'!G132)))</f>
        <v/>
      </c>
      <c r="DF138" s="35" t="str">
        <f ca="true">+IF(OFFSET('Sanitation Data'!$G$30,0,10*ROW('Sanitation Data'!G132))="","",OFFSET('Sanitation Data'!$G$30,0,10*ROW('Sanitation Data'!G132)))</f>
        <v/>
      </c>
      <c r="DG138" s="35" t="str">
        <f ca="true">+IF(OFFSET('Sanitation Data'!$G$31,0,10*ROW('Sanitation Data'!G132))="","",OFFSET('Sanitation Data'!$G$31,0,10*ROW('Sanitation Data'!G132)))</f>
        <v/>
      </c>
      <c r="DH138" s="35" t="str">
        <f ca="true">+IF(OFFSET('Sanitation Data'!$G$32,0,10*ROW('Sanitation Data'!G132))="","",OFFSET('Sanitation Data'!$G$32,0,10*ROW('Sanitation Data'!G132)))</f>
        <v/>
      </c>
      <c r="DI138" s="35" t="str">
        <f ca="true">+IF(OFFSET('Sanitation Data'!$G$33,0,10*ROW('Sanitation Data'!G132))="","",OFFSET('Sanitation Data'!$G$33,0,10*ROW('Sanitation Data'!G132)))</f>
        <v/>
      </c>
      <c r="DJ138" s="35" t="str">
        <f ca="true">+IF(OFFSET('Sanitation Data'!$H$29,0,10*ROW('Sanitation Data'!H132))="","",OFFSET('Sanitation Data'!$H$29,0,10*ROW('Sanitation Data'!H132)))</f>
        <v/>
      </c>
      <c r="DK138" s="35" t="str">
        <f ca="true">+IF(OFFSET('Sanitation Data'!$H$30,0,10*ROW('Sanitation Data'!H132))="","",OFFSET('Sanitation Data'!$H$30,0,10*ROW('Sanitation Data'!H132)))</f>
        <v/>
      </c>
      <c r="DL138" s="35" t="str">
        <f ca="true">+IF(OFFSET('Sanitation Data'!$H$31,0,10*ROW('Sanitation Data'!H132))="","",OFFSET('Sanitation Data'!$H$31,0,10*ROW('Sanitation Data'!H132)))</f>
        <v/>
      </c>
      <c r="DM138" s="35" t="str">
        <f ca="true">+IF(OFFSET('Sanitation Data'!$H$32,0,10*ROW('Sanitation Data'!H132))="","",OFFSET('Sanitation Data'!$H$32,0,10*ROW('Sanitation Data'!H132)))</f>
        <v/>
      </c>
      <c r="DN138" s="35" t="str">
        <f ca="true">+IF(OFFSET('Sanitation Data'!$H$33,0,10*ROW('Sanitation Data'!H132))="","",OFFSET('Sanitation Data'!$H$33,0,10*ROW('Sanitation Data'!H132)))</f>
        <v/>
      </c>
      <c r="DO138" s="35" t="str">
        <f ca="true">+IF(OFFSET('Hygiene Data'!$C$12,0,10*ROW('Hygiene Data'!C132))="","",OFFSET('Hygiene Data'!$C$12,0,10*ROW('Hygiene Data'!C132)))</f>
        <v/>
      </c>
      <c r="DP138" s="35" t="str">
        <f ca="true">+IF(OFFSET('Hygiene Data'!$C$13,0,10*ROW('Hygiene Data'!C132))="","",OFFSET('Hygiene Data'!$C$13,0,10*ROW('Hygiene Data'!C132)))</f>
        <v/>
      </c>
      <c r="DQ138" s="35" t="str">
        <f ca="true">+IF(OFFSET('Hygiene Data'!$C$14,0,10*ROW('Hygiene Data'!C132))="","",OFFSET('Hygiene Data'!$C$14,0,10*ROW('Hygiene Data'!C132)))</f>
        <v/>
      </c>
      <c r="DR138" s="35" t="str">
        <f ca="true">+IF(OFFSET('Hygiene Data'!$D$12,0,10*ROW('Hygiene Data'!D132))="","",OFFSET('Hygiene Data'!$D$12,0,10*ROW('Hygiene Data'!D132)))</f>
        <v/>
      </c>
      <c r="DS138" s="35" t="str">
        <f ca="true">+IF(OFFSET('Hygiene Data'!$D$13,0,10*ROW('Hygiene Data'!D132))="","",OFFSET('Hygiene Data'!$D$13,0,10*ROW('Hygiene Data'!D132)))</f>
        <v/>
      </c>
      <c r="DT138" s="35" t="str">
        <f ca="true">+IF(OFFSET('Hygiene Data'!$D$14,0,10*ROW('Hygiene Data'!D132))="","",OFFSET('Hygiene Data'!$D$14,0,10*ROW('Hygiene Data'!D132)))</f>
        <v/>
      </c>
      <c r="DU138" s="35" t="str">
        <f ca="true">+IF(OFFSET('Hygiene Data'!$E$12,0,10*ROW('Hygiene Data'!E132))="","",OFFSET('Hygiene Data'!$E$12,0,10*ROW('Hygiene Data'!E132)))</f>
        <v/>
      </c>
      <c r="DV138" s="35" t="str">
        <f ca="true">+IF(OFFSET('Hygiene Data'!$E$13,0,10*ROW('Hygiene Data'!E132))="","",OFFSET('Hygiene Data'!$E$13,0,10*ROW('Hygiene Data'!E132)))</f>
        <v/>
      </c>
      <c r="DW138" s="35" t="str">
        <f ca="true">+IF(OFFSET('Hygiene Data'!$E$14,0,10*ROW('Hygiene Data'!E132))="","",OFFSET('Hygiene Data'!$E$14,0,10*ROW('Hygiene Data'!E132)))</f>
        <v/>
      </c>
      <c r="DX138" s="35" t="str">
        <f ca="true">+IF(OFFSET('Hygiene Data'!$F$12,0,10*ROW('Hygiene Data'!F132))="","",OFFSET('Hygiene Data'!$F$12,0,10*ROW('Hygiene Data'!F132)))</f>
        <v/>
      </c>
      <c r="DY138" s="35" t="str">
        <f ca="true">+IF(OFFSET('Hygiene Data'!$F$13,0,10*ROW('Hygiene Data'!F132))="","",OFFSET('Hygiene Data'!$F$13,0,10*ROW('Hygiene Data'!F132)))</f>
        <v/>
      </c>
      <c r="DZ138" s="35" t="str">
        <f ca="true">+IF(OFFSET('Hygiene Data'!$F$14,0,10*ROW('Hygiene Data'!F132))="","",OFFSET('Hygiene Data'!$F$14,0,10*ROW('Hygiene Data'!F132)))</f>
        <v/>
      </c>
      <c r="EA138" s="35" t="str">
        <f ca="true">+IF(OFFSET('Hygiene Data'!$G$12,0,10*ROW('Hygiene Data'!G132))="","",OFFSET('Hygiene Data'!$G$12,0,10*ROW('Hygiene Data'!G132)))</f>
        <v/>
      </c>
      <c r="EB138" s="35" t="str">
        <f ca="true">+IF(OFFSET('Hygiene Data'!$G$13,0,10*ROW('Hygiene Data'!G132))="","",OFFSET('Hygiene Data'!$G$13,0,10*ROW('Hygiene Data'!G132)))</f>
        <v/>
      </c>
      <c r="EC138" s="35" t="str">
        <f ca="true">+IF(OFFSET('Hygiene Data'!$G$14,0,10*ROW('Hygiene Data'!G132))="","",OFFSET('Hygiene Data'!$G$14,0,10*ROW('Hygiene Data'!G132)))</f>
        <v/>
      </c>
      <c r="ED138" s="35" t="str">
        <f ca="true">+IF(OFFSET('Hygiene Data'!$H$12,0,10*ROW('Hygiene Data'!H132))="","",OFFSET('Hygiene Data'!$H$12,0,10*ROW('Hygiene Data'!H132)))</f>
        <v/>
      </c>
      <c r="EE138" s="35" t="str">
        <f ca="true">+IF(OFFSET('Hygiene Data'!$H$13,0,10*ROW('Hygiene Data'!H132))="","",OFFSET('Hygiene Data'!$H$13,0,10*ROW('Hygiene Data'!H132)))</f>
        <v/>
      </c>
      <c r="EF138" s="35" t="str">
        <f ca="true">+IF(OFFSET('Hygiene Data'!$H$14,0,10*ROW('Hygiene Data'!H132))="","",OFFSET('Hygiene Data'!$H$14,0,10*ROW('Hygiene Data'!H132)))</f>
        <v/>
      </c>
    </row>
    <row r="139" x14ac:dyDescent="0.2">
      <c r="A139" s="58" t="str">
        <f ca="true">+IF(OFFSET('Water Data'!$B$1,0,10*ROW('Water Data'!B136))="","",OFFSET('Water Data'!$B$1,0,10*ROW('Water Data'!B136)))</f>
        <v/>
      </c>
      <c r="B139" s="58" t="str">
        <f ca="true">+IF(OFFSET('Water Data'!$A$3,0,10*ROW('Water Data'!A136))="","",OFFSET('Water Data'!$A$3,0,10*ROW('Water Data'!A136)))</f>
        <v/>
      </c>
      <c r="C139" s="58" t="str">
        <f ca="true">+IF(OFFSET('Water Data'!$C$3,0,10*ROW('Water Data'!C136))="","",OFFSET('Water Data'!$C$3,0,10*ROW('Water Data'!C136)))</f>
        <v/>
      </c>
      <c r="D139" s="247"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7"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7"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7"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7"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7"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7"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7"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7"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7"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7"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7"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7"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7"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7"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7"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7"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7"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8"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8"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8"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8"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8"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8"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8"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8"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8"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8"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8"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8"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8"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8"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8"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8"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8"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8"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8"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8"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8"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8"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8"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8"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8"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8"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8"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8"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8"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8"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9"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9"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9"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9"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9"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9"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9"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9"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9"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9"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9"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9"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9"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9"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9"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9"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9"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9"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5" t="str">
        <f ca="true">+IF(OFFSET('Water Data'!$C$28,0,10*ROW('Water Data'!C133))="","",OFFSET('Water Data'!$C$28,0,10*ROW('Water Data'!C133)))</f>
        <v/>
      </c>
      <c r="BT139" s="35" t="str">
        <f ca="true">+IF(OFFSET('Water Data'!$C$29,0,10*ROW('Water Data'!C133))="","",OFFSET('Water Data'!$C$29,0,10*ROW('Water Data'!C133)))</f>
        <v/>
      </c>
      <c r="BU139" s="35" t="str">
        <f ca="true">+IF(OFFSET('Water Data'!$C$30,0,10*ROW('Water Data'!C133))="","",OFFSET('Water Data'!$C$30,0,10*ROW('Water Data'!C133)))</f>
        <v/>
      </c>
      <c r="BV139" s="35" t="str">
        <f ca="true">+IF(OFFSET('Water Data'!$D$28,0,10*ROW('Water Data'!D133))="","",OFFSET('Water Data'!$D$28,0,10*ROW('Water Data'!D133)))</f>
        <v/>
      </c>
      <c r="BW139" s="35" t="str">
        <f ca="true">+IF(OFFSET('Water Data'!$D$29,0,10*ROW('Water Data'!D133))="","",OFFSET('Water Data'!$D$29,0,10*ROW('Water Data'!D133)))</f>
        <v/>
      </c>
      <c r="BX139" s="35" t="str">
        <f ca="true">+IF(OFFSET('Water Data'!$D$30,0,10*ROW('Water Data'!D133))="","",OFFSET('Water Data'!$D$30,0,10*ROW('Water Data'!D133)))</f>
        <v/>
      </c>
      <c r="BY139" s="35" t="str">
        <f ca="true">+IF(OFFSET('Water Data'!$E$28,0,10*ROW('Water Data'!E133))="","",OFFSET('Water Data'!$E$28,0,10*ROW('Water Data'!E133)))</f>
        <v/>
      </c>
      <c r="BZ139" s="35" t="str">
        <f ca="true">+IF(OFFSET('Water Data'!$E$29,0,10*ROW('Water Data'!E133))="","",OFFSET('Water Data'!$E$29,0,10*ROW('Water Data'!E133)))</f>
        <v/>
      </c>
      <c r="CA139" s="35" t="str">
        <f ca="true">+IF(OFFSET('Water Data'!$E$30,0,10*ROW('Water Data'!E133))="","",OFFSET('Water Data'!$E$30,0,10*ROW('Water Data'!E133)))</f>
        <v/>
      </c>
      <c r="CB139" s="35" t="str">
        <f ca="true">+IF(OFFSET('Water Data'!$F$28,0,10*ROW('Water Data'!F133))="","",OFFSET('Water Data'!$F$28,0,10*ROW('Water Data'!F133)))</f>
        <v/>
      </c>
      <c r="CC139" s="35" t="str">
        <f ca="true">+IF(OFFSET('Water Data'!$F$29,0,10*ROW('Water Data'!F133))="","",OFFSET('Water Data'!$F$29,0,10*ROW('Water Data'!F133)))</f>
        <v/>
      </c>
      <c r="CD139" s="35" t="str">
        <f ca="true">+IF(OFFSET('Water Data'!$F$30,0,10*ROW('Water Data'!F133))="","",OFFSET('Water Data'!$F$30,0,10*ROW('Water Data'!F133)))</f>
        <v/>
      </c>
      <c r="CE139" s="35" t="str">
        <f ca="true">+IF(OFFSET('Water Data'!$G$28,0,10*ROW('Water Data'!G133))="","",OFFSET('Water Data'!$G$28,0,10*ROW('Water Data'!G133)))</f>
        <v/>
      </c>
      <c r="CF139" s="35" t="str">
        <f ca="true">+IF(OFFSET('Water Data'!$G$29,0,10*ROW('Water Data'!G133))="","",OFFSET('Water Data'!$G$29,0,10*ROW('Water Data'!G133)))</f>
        <v/>
      </c>
      <c r="CG139" s="35" t="str">
        <f ca="true">+IF(OFFSET('Water Data'!$G$30,0,10*ROW('Water Data'!G133))="","",OFFSET('Water Data'!$G$30,0,10*ROW('Water Data'!G133)))</f>
        <v/>
      </c>
      <c r="CH139" s="35" t="str">
        <f ca="true">+IF(OFFSET('Water Data'!$H$28,0,10*ROW('Water Data'!H133))="","",OFFSET('Water Data'!$H$28,0,10*ROW('Water Data'!H133)))</f>
        <v/>
      </c>
      <c r="CI139" s="35" t="str">
        <f ca="true">+IF(OFFSET('Water Data'!$H$29,0,10*ROW('Water Data'!H133))="","",OFFSET('Water Data'!$H$29,0,10*ROW('Water Data'!H133)))</f>
        <v/>
      </c>
      <c r="CJ139" s="35" t="str">
        <f ca="true">+IF(OFFSET('Water Data'!$H$30,0,10*ROW('Water Data'!H133))="","",OFFSET('Water Data'!$H$30,0,10*ROW('Water Data'!H133)))</f>
        <v/>
      </c>
      <c r="CK139" s="35" t="str">
        <f ca="true">+IF(OFFSET('Sanitation Data'!$C$29,0,10*ROW('Sanitation Data'!C133))="","",OFFSET('Sanitation Data'!$C$29,0,10*ROW('Sanitation Data'!C133)))</f>
        <v/>
      </c>
      <c r="CL139" s="35" t="str">
        <f ca="true">+IF(OFFSET('Sanitation Data'!$C$30,0,10*ROW('Sanitation Data'!C133))="","",OFFSET('Sanitation Data'!$C$30,0,10*ROW('Sanitation Data'!C133)))</f>
        <v/>
      </c>
      <c r="CM139" s="35" t="str">
        <f ca="true">+IF(OFFSET('Sanitation Data'!$C$31,0,10*ROW('Sanitation Data'!C133))="","",OFFSET('Sanitation Data'!$C$31,0,10*ROW('Sanitation Data'!C133)))</f>
        <v/>
      </c>
      <c r="CN139" s="35" t="str">
        <f ca="true">+IF(OFFSET('Sanitation Data'!$C$32,0,10*ROW('Sanitation Data'!C133))="","",OFFSET('Sanitation Data'!$C$32,0,10*ROW('Sanitation Data'!C133)))</f>
        <v/>
      </c>
      <c r="CO139" s="35" t="str">
        <f ca="true">+IF(OFFSET('Sanitation Data'!$C$33,0,10*ROW('Sanitation Data'!C133))="","",OFFSET('Sanitation Data'!$C$33,0,10*ROW('Sanitation Data'!C133)))</f>
        <v/>
      </c>
      <c r="CP139" s="35" t="str">
        <f ca="true">+IF(OFFSET('Sanitation Data'!$D$29,0,10*ROW('Sanitation Data'!D133))="","",OFFSET('Sanitation Data'!$D$29,0,10*ROW('Sanitation Data'!D133)))</f>
        <v/>
      </c>
      <c r="CQ139" s="35" t="str">
        <f ca="true">+IF(OFFSET('Sanitation Data'!$D$30,0,10*ROW('Sanitation Data'!D133))="","",OFFSET('Sanitation Data'!$D$30,0,10*ROW('Sanitation Data'!D133)))</f>
        <v/>
      </c>
      <c r="CR139" s="35" t="str">
        <f ca="true">+IF(OFFSET('Sanitation Data'!$D$31,0,10*ROW('Sanitation Data'!D133))="","",OFFSET('Sanitation Data'!$D$31,0,10*ROW('Sanitation Data'!D133)))</f>
        <v/>
      </c>
      <c r="CS139" s="35" t="str">
        <f ca="true">+IF(OFFSET('Sanitation Data'!$D$32,0,10*ROW('Sanitation Data'!D133))="","",OFFSET('Sanitation Data'!$D$32,0,10*ROW('Sanitation Data'!D133)))</f>
        <v/>
      </c>
      <c r="CT139" s="35" t="str">
        <f ca="true">+IF(OFFSET('Sanitation Data'!$D$33,0,10*ROW('Sanitation Data'!D133))="","",OFFSET('Sanitation Data'!$D$33,0,10*ROW('Sanitation Data'!D133)))</f>
        <v/>
      </c>
      <c r="CU139" s="35" t="str">
        <f ca="true">+IF(OFFSET('Sanitation Data'!$E$29,0,10*ROW('Sanitation Data'!E133))="","",OFFSET('Sanitation Data'!$E$29,0,10*ROW('Sanitation Data'!E133)))</f>
        <v/>
      </c>
      <c r="CV139" s="35" t="str">
        <f ca="true">+IF(OFFSET('Sanitation Data'!$E$30,0,10*ROW('Sanitation Data'!E133))="","",OFFSET('Sanitation Data'!$E$30,0,10*ROW('Sanitation Data'!E133)))</f>
        <v/>
      </c>
      <c r="CW139" s="35" t="str">
        <f ca="true">+IF(OFFSET('Sanitation Data'!$E$31,0,10*ROW('Sanitation Data'!E133))="","",OFFSET('Sanitation Data'!$E$31,0,10*ROW('Sanitation Data'!E133)))</f>
        <v/>
      </c>
      <c r="CX139" s="35" t="str">
        <f ca="true">+IF(OFFSET('Sanitation Data'!$E$32,0,10*ROW('Sanitation Data'!E133))="","",OFFSET('Sanitation Data'!$E$32,0,10*ROW('Sanitation Data'!E133)))</f>
        <v/>
      </c>
      <c r="CY139" s="35" t="str">
        <f ca="true">+IF(OFFSET('Sanitation Data'!$E$33,0,10*ROW('Sanitation Data'!E133))="","",OFFSET('Sanitation Data'!$E$33,0,10*ROW('Sanitation Data'!E133)))</f>
        <v/>
      </c>
      <c r="CZ139" s="35" t="str">
        <f ca="true">+IF(OFFSET('Sanitation Data'!$F$29,0,10*ROW('Sanitation Data'!F133))="","",OFFSET('Sanitation Data'!$F$29,0,10*ROW('Sanitation Data'!F133)))</f>
        <v/>
      </c>
      <c r="DA139" s="35" t="str">
        <f ca="true">+IF(OFFSET('Sanitation Data'!$F$30,0,10*ROW('Sanitation Data'!F133))="","",OFFSET('Sanitation Data'!$F$30,0,10*ROW('Sanitation Data'!F133)))</f>
        <v/>
      </c>
      <c r="DB139" s="35" t="str">
        <f ca="true">+IF(OFFSET('Sanitation Data'!$F$31,0,10*ROW('Sanitation Data'!F133))="","",OFFSET('Sanitation Data'!$F$31,0,10*ROW('Sanitation Data'!F133)))</f>
        <v/>
      </c>
      <c r="DC139" s="35" t="str">
        <f ca="true">+IF(OFFSET('Sanitation Data'!$F$32,0,10*ROW('Sanitation Data'!F133))="","",OFFSET('Sanitation Data'!$F$32,0,10*ROW('Sanitation Data'!F133)))</f>
        <v/>
      </c>
      <c r="DD139" s="35" t="str">
        <f ca="true">+IF(OFFSET('Sanitation Data'!$F$33,0,10*ROW('Sanitation Data'!F133))="","",OFFSET('Sanitation Data'!$F$33,0,10*ROW('Sanitation Data'!F133)))</f>
        <v/>
      </c>
      <c r="DE139" s="35" t="str">
        <f ca="true">+IF(OFFSET('Sanitation Data'!$G$29,0,10*ROW('Sanitation Data'!G133))="","",OFFSET('Sanitation Data'!$G$29,0,10*ROW('Sanitation Data'!G133)))</f>
        <v/>
      </c>
      <c r="DF139" s="35" t="str">
        <f ca="true">+IF(OFFSET('Sanitation Data'!$G$30,0,10*ROW('Sanitation Data'!G133))="","",OFFSET('Sanitation Data'!$G$30,0,10*ROW('Sanitation Data'!G133)))</f>
        <v/>
      </c>
      <c r="DG139" s="35" t="str">
        <f ca="true">+IF(OFFSET('Sanitation Data'!$G$31,0,10*ROW('Sanitation Data'!G133))="","",OFFSET('Sanitation Data'!$G$31,0,10*ROW('Sanitation Data'!G133)))</f>
        <v/>
      </c>
      <c r="DH139" s="35" t="str">
        <f ca="true">+IF(OFFSET('Sanitation Data'!$G$32,0,10*ROW('Sanitation Data'!G133))="","",OFFSET('Sanitation Data'!$G$32,0,10*ROW('Sanitation Data'!G133)))</f>
        <v/>
      </c>
      <c r="DI139" s="35" t="str">
        <f ca="true">+IF(OFFSET('Sanitation Data'!$G$33,0,10*ROW('Sanitation Data'!G133))="","",OFFSET('Sanitation Data'!$G$33,0,10*ROW('Sanitation Data'!G133)))</f>
        <v/>
      </c>
      <c r="DJ139" s="35" t="str">
        <f ca="true">+IF(OFFSET('Sanitation Data'!$H$29,0,10*ROW('Sanitation Data'!H133))="","",OFFSET('Sanitation Data'!$H$29,0,10*ROW('Sanitation Data'!H133)))</f>
        <v/>
      </c>
      <c r="DK139" s="35" t="str">
        <f ca="true">+IF(OFFSET('Sanitation Data'!$H$30,0,10*ROW('Sanitation Data'!H133))="","",OFFSET('Sanitation Data'!$H$30,0,10*ROW('Sanitation Data'!H133)))</f>
        <v/>
      </c>
      <c r="DL139" s="35" t="str">
        <f ca="true">+IF(OFFSET('Sanitation Data'!$H$31,0,10*ROW('Sanitation Data'!H133))="","",OFFSET('Sanitation Data'!$H$31,0,10*ROW('Sanitation Data'!H133)))</f>
        <v/>
      </c>
      <c r="DM139" s="35" t="str">
        <f ca="true">+IF(OFFSET('Sanitation Data'!$H$32,0,10*ROW('Sanitation Data'!H133))="","",OFFSET('Sanitation Data'!$H$32,0,10*ROW('Sanitation Data'!H133)))</f>
        <v/>
      </c>
      <c r="DN139" s="35" t="str">
        <f ca="true">+IF(OFFSET('Sanitation Data'!$H$33,0,10*ROW('Sanitation Data'!H133))="","",OFFSET('Sanitation Data'!$H$33,0,10*ROW('Sanitation Data'!H133)))</f>
        <v/>
      </c>
      <c r="DO139" s="35" t="str">
        <f ca="true">+IF(OFFSET('Hygiene Data'!$C$12,0,10*ROW('Hygiene Data'!C133))="","",OFFSET('Hygiene Data'!$C$12,0,10*ROW('Hygiene Data'!C133)))</f>
        <v/>
      </c>
      <c r="DP139" s="35" t="str">
        <f ca="true">+IF(OFFSET('Hygiene Data'!$C$13,0,10*ROW('Hygiene Data'!C133))="","",OFFSET('Hygiene Data'!$C$13,0,10*ROW('Hygiene Data'!C133)))</f>
        <v/>
      </c>
      <c r="DQ139" s="35" t="str">
        <f ca="true">+IF(OFFSET('Hygiene Data'!$C$14,0,10*ROW('Hygiene Data'!C133))="","",OFFSET('Hygiene Data'!$C$14,0,10*ROW('Hygiene Data'!C133)))</f>
        <v/>
      </c>
      <c r="DR139" s="35" t="str">
        <f ca="true">+IF(OFFSET('Hygiene Data'!$D$12,0,10*ROW('Hygiene Data'!D133))="","",OFFSET('Hygiene Data'!$D$12,0,10*ROW('Hygiene Data'!D133)))</f>
        <v/>
      </c>
      <c r="DS139" s="35" t="str">
        <f ca="true">+IF(OFFSET('Hygiene Data'!$D$13,0,10*ROW('Hygiene Data'!D133))="","",OFFSET('Hygiene Data'!$D$13,0,10*ROW('Hygiene Data'!D133)))</f>
        <v/>
      </c>
      <c r="DT139" s="35" t="str">
        <f ca="true">+IF(OFFSET('Hygiene Data'!$D$14,0,10*ROW('Hygiene Data'!D133))="","",OFFSET('Hygiene Data'!$D$14,0,10*ROW('Hygiene Data'!D133)))</f>
        <v/>
      </c>
      <c r="DU139" s="35" t="str">
        <f ca="true">+IF(OFFSET('Hygiene Data'!$E$12,0,10*ROW('Hygiene Data'!E133))="","",OFFSET('Hygiene Data'!$E$12,0,10*ROW('Hygiene Data'!E133)))</f>
        <v/>
      </c>
      <c r="DV139" s="35" t="str">
        <f ca="true">+IF(OFFSET('Hygiene Data'!$E$13,0,10*ROW('Hygiene Data'!E133))="","",OFFSET('Hygiene Data'!$E$13,0,10*ROW('Hygiene Data'!E133)))</f>
        <v/>
      </c>
      <c r="DW139" s="35" t="str">
        <f ca="true">+IF(OFFSET('Hygiene Data'!$E$14,0,10*ROW('Hygiene Data'!E133))="","",OFFSET('Hygiene Data'!$E$14,0,10*ROW('Hygiene Data'!E133)))</f>
        <v/>
      </c>
      <c r="DX139" s="35" t="str">
        <f ca="true">+IF(OFFSET('Hygiene Data'!$F$12,0,10*ROW('Hygiene Data'!F133))="","",OFFSET('Hygiene Data'!$F$12,0,10*ROW('Hygiene Data'!F133)))</f>
        <v/>
      </c>
      <c r="DY139" s="35" t="str">
        <f ca="true">+IF(OFFSET('Hygiene Data'!$F$13,0,10*ROW('Hygiene Data'!F133))="","",OFFSET('Hygiene Data'!$F$13,0,10*ROW('Hygiene Data'!F133)))</f>
        <v/>
      </c>
      <c r="DZ139" s="35" t="str">
        <f ca="true">+IF(OFFSET('Hygiene Data'!$F$14,0,10*ROW('Hygiene Data'!F133))="","",OFFSET('Hygiene Data'!$F$14,0,10*ROW('Hygiene Data'!F133)))</f>
        <v/>
      </c>
      <c r="EA139" s="35" t="str">
        <f ca="true">+IF(OFFSET('Hygiene Data'!$G$12,0,10*ROW('Hygiene Data'!G133))="","",OFFSET('Hygiene Data'!$G$12,0,10*ROW('Hygiene Data'!G133)))</f>
        <v/>
      </c>
      <c r="EB139" s="35" t="str">
        <f ca="true">+IF(OFFSET('Hygiene Data'!$G$13,0,10*ROW('Hygiene Data'!G133))="","",OFFSET('Hygiene Data'!$G$13,0,10*ROW('Hygiene Data'!G133)))</f>
        <v/>
      </c>
      <c r="EC139" s="35" t="str">
        <f ca="true">+IF(OFFSET('Hygiene Data'!$G$14,0,10*ROW('Hygiene Data'!G133))="","",OFFSET('Hygiene Data'!$G$14,0,10*ROW('Hygiene Data'!G133)))</f>
        <v/>
      </c>
      <c r="ED139" s="35" t="str">
        <f ca="true">+IF(OFFSET('Hygiene Data'!$H$12,0,10*ROW('Hygiene Data'!H133))="","",OFFSET('Hygiene Data'!$H$12,0,10*ROW('Hygiene Data'!H133)))</f>
        <v/>
      </c>
      <c r="EE139" s="35" t="str">
        <f ca="true">+IF(OFFSET('Hygiene Data'!$H$13,0,10*ROW('Hygiene Data'!H133))="","",OFFSET('Hygiene Data'!$H$13,0,10*ROW('Hygiene Data'!H133)))</f>
        <v/>
      </c>
      <c r="EF139" s="35" t="str">
        <f ca="true">+IF(OFFSET('Hygiene Data'!$H$14,0,10*ROW('Hygiene Data'!H133))="","",OFFSET('Hygiene Data'!$H$14,0,10*ROW('Hygiene Data'!H133)))</f>
        <v/>
      </c>
    </row>
    <row r="140" x14ac:dyDescent="0.2">
      <c r="A140" s="58" t="str">
        <f ca="true">+IF(OFFSET('Water Data'!$B$1,0,10*ROW('Water Data'!B137))="","",OFFSET('Water Data'!$B$1,0,10*ROW('Water Data'!B137)))</f>
        <v/>
      </c>
      <c r="B140" s="58" t="str">
        <f ca="true">+IF(OFFSET('Water Data'!$A$3,0,10*ROW('Water Data'!A137))="","",OFFSET('Water Data'!$A$3,0,10*ROW('Water Data'!A137)))</f>
        <v/>
      </c>
      <c r="C140" s="58" t="str">
        <f ca="true">+IF(OFFSET('Water Data'!$C$3,0,10*ROW('Water Data'!C137))="","",OFFSET('Water Data'!$C$3,0,10*ROW('Water Data'!C137)))</f>
        <v/>
      </c>
      <c r="D140" s="247"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7"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7"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7"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7"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7"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7"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7"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7"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7"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7"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7"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7"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7"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7"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7"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7"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7"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8"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8"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8"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8"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8"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8"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8"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8"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8"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8"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8"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8"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8"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8"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8"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8"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8"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8"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8"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8"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8"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8"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8"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8"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8"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8"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8"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8"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8"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8"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9"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9"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9"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9"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9"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9"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9"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9"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9"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9"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9"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9"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9"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9"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9"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9"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9"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9"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5" t="str">
        <f ca="true">+IF(OFFSET('Water Data'!$C$28,0,10*ROW('Water Data'!C134))="","",OFFSET('Water Data'!$C$28,0,10*ROW('Water Data'!C134)))</f>
        <v/>
      </c>
      <c r="BT140" s="35" t="str">
        <f ca="true">+IF(OFFSET('Water Data'!$C$29,0,10*ROW('Water Data'!C134))="","",OFFSET('Water Data'!$C$29,0,10*ROW('Water Data'!C134)))</f>
        <v/>
      </c>
      <c r="BU140" s="35" t="str">
        <f ca="true">+IF(OFFSET('Water Data'!$C$30,0,10*ROW('Water Data'!C134))="","",OFFSET('Water Data'!$C$30,0,10*ROW('Water Data'!C134)))</f>
        <v/>
      </c>
      <c r="BV140" s="35" t="str">
        <f ca="true">+IF(OFFSET('Water Data'!$D$28,0,10*ROW('Water Data'!D134))="","",OFFSET('Water Data'!$D$28,0,10*ROW('Water Data'!D134)))</f>
        <v/>
      </c>
      <c r="BW140" s="35" t="str">
        <f ca="true">+IF(OFFSET('Water Data'!$D$29,0,10*ROW('Water Data'!D134))="","",OFFSET('Water Data'!$D$29,0,10*ROW('Water Data'!D134)))</f>
        <v/>
      </c>
      <c r="BX140" s="35" t="str">
        <f ca="true">+IF(OFFSET('Water Data'!$D$30,0,10*ROW('Water Data'!D134))="","",OFFSET('Water Data'!$D$30,0,10*ROW('Water Data'!D134)))</f>
        <v/>
      </c>
      <c r="BY140" s="35" t="str">
        <f ca="true">+IF(OFFSET('Water Data'!$E$28,0,10*ROW('Water Data'!E134))="","",OFFSET('Water Data'!$E$28,0,10*ROW('Water Data'!E134)))</f>
        <v/>
      </c>
      <c r="BZ140" s="35" t="str">
        <f ca="true">+IF(OFFSET('Water Data'!$E$29,0,10*ROW('Water Data'!E134))="","",OFFSET('Water Data'!$E$29,0,10*ROW('Water Data'!E134)))</f>
        <v/>
      </c>
      <c r="CA140" s="35" t="str">
        <f ca="true">+IF(OFFSET('Water Data'!$E$30,0,10*ROW('Water Data'!E134))="","",OFFSET('Water Data'!$E$30,0,10*ROW('Water Data'!E134)))</f>
        <v/>
      </c>
      <c r="CB140" s="35" t="str">
        <f ca="true">+IF(OFFSET('Water Data'!$F$28,0,10*ROW('Water Data'!F134))="","",OFFSET('Water Data'!$F$28,0,10*ROW('Water Data'!F134)))</f>
        <v/>
      </c>
      <c r="CC140" s="35" t="str">
        <f ca="true">+IF(OFFSET('Water Data'!$F$29,0,10*ROW('Water Data'!F134))="","",OFFSET('Water Data'!$F$29,0,10*ROW('Water Data'!F134)))</f>
        <v/>
      </c>
      <c r="CD140" s="35" t="str">
        <f ca="true">+IF(OFFSET('Water Data'!$F$30,0,10*ROW('Water Data'!F134))="","",OFFSET('Water Data'!$F$30,0,10*ROW('Water Data'!F134)))</f>
        <v/>
      </c>
      <c r="CE140" s="35" t="str">
        <f ca="true">+IF(OFFSET('Water Data'!$G$28,0,10*ROW('Water Data'!G134))="","",OFFSET('Water Data'!$G$28,0,10*ROW('Water Data'!G134)))</f>
        <v/>
      </c>
      <c r="CF140" s="35" t="str">
        <f ca="true">+IF(OFFSET('Water Data'!$G$29,0,10*ROW('Water Data'!G134))="","",OFFSET('Water Data'!$G$29,0,10*ROW('Water Data'!G134)))</f>
        <v/>
      </c>
      <c r="CG140" s="35" t="str">
        <f ca="true">+IF(OFFSET('Water Data'!$G$30,0,10*ROW('Water Data'!G134))="","",OFFSET('Water Data'!$G$30,0,10*ROW('Water Data'!G134)))</f>
        <v/>
      </c>
      <c r="CH140" s="35" t="str">
        <f ca="true">+IF(OFFSET('Water Data'!$H$28,0,10*ROW('Water Data'!H134))="","",OFFSET('Water Data'!$H$28,0,10*ROW('Water Data'!H134)))</f>
        <v/>
      </c>
      <c r="CI140" s="35" t="str">
        <f ca="true">+IF(OFFSET('Water Data'!$H$29,0,10*ROW('Water Data'!H134))="","",OFFSET('Water Data'!$H$29,0,10*ROW('Water Data'!H134)))</f>
        <v/>
      </c>
      <c r="CJ140" s="35" t="str">
        <f ca="true">+IF(OFFSET('Water Data'!$H$30,0,10*ROW('Water Data'!H134))="","",OFFSET('Water Data'!$H$30,0,10*ROW('Water Data'!H134)))</f>
        <v/>
      </c>
      <c r="CK140" s="35" t="str">
        <f ca="true">+IF(OFFSET('Sanitation Data'!$C$29,0,10*ROW('Sanitation Data'!C134))="","",OFFSET('Sanitation Data'!$C$29,0,10*ROW('Sanitation Data'!C134)))</f>
        <v/>
      </c>
      <c r="CL140" s="35" t="str">
        <f ca="true">+IF(OFFSET('Sanitation Data'!$C$30,0,10*ROW('Sanitation Data'!C134))="","",OFFSET('Sanitation Data'!$C$30,0,10*ROW('Sanitation Data'!C134)))</f>
        <v/>
      </c>
      <c r="CM140" s="35" t="str">
        <f ca="true">+IF(OFFSET('Sanitation Data'!$C$31,0,10*ROW('Sanitation Data'!C134))="","",OFFSET('Sanitation Data'!$C$31,0,10*ROW('Sanitation Data'!C134)))</f>
        <v/>
      </c>
      <c r="CN140" s="35" t="str">
        <f ca="true">+IF(OFFSET('Sanitation Data'!$C$32,0,10*ROW('Sanitation Data'!C134))="","",OFFSET('Sanitation Data'!$C$32,0,10*ROW('Sanitation Data'!C134)))</f>
        <v/>
      </c>
      <c r="CO140" s="35" t="str">
        <f ca="true">+IF(OFFSET('Sanitation Data'!$C$33,0,10*ROW('Sanitation Data'!C134))="","",OFFSET('Sanitation Data'!$C$33,0,10*ROW('Sanitation Data'!C134)))</f>
        <v/>
      </c>
      <c r="CP140" s="35" t="str">
        <f ca="true">+IF(OFFSET('Sanitation Data'!$D$29,0,10*ROW('Sanitation Data'!D134))="","",OFFSET('Sanitation Data'!$D$29,0,10*ROW('Sanitation Data'!D134)))</f>
        <v/>
      </c>
      <c r="CQ140" s="35" t="str">
        <f ca="true">+IF(OFFSET('Sanitation Data'!$D$30,0,10*ROW('Sanitation Data'!D134))="","",OFFSET('Sanitation Data'!$D$30,0,10*ROW('Sanitation Data'!D134)))</f>
        <v/>
      </c>
      <c r="CR140" s="35" t="str">
        <f ca="true">+IF(OFFSET('Sanitation Data'!$D$31,0,10*ROW('Sanitation Data'!D134))="","",OFFSET('Sanitation Data'!$D$31,0,10*ROW('Sanitation Data'!D134)))</f>
        <v/>
      </c>
      <c r="CS140" s="35" t="str">
        <f ca="true">+IF(OFFSET('Sanitation Data'!$D$32,0,10*ROW('Sanitation Data'!D134))="","",OFFSET('Sanitation Data'!$D$32,0,10*ROW('Sanitation Data'!D134)))</f>
        <v/>
      </c>
      <c r="CT140" s="35" t="str">
        <f ca="true">+IF(OFFSET('Sanitation Data'!$D$33,0,10*ROW('Sanitation Data'!D134))="","",OFFSET('Sanitation Data'!$D$33,0,10*ROW('Sanitation Data'!D134)))</f>
        <v/>
      </c>
      <c r="CU140" s="35" t="str">
        <f ca="true">+IF(OFFSET('Sanitation Data'!$E$29,0,10*ROW('Sanitation Data'!E134))="","",OFFSET('Sanitation Data'!$E$29,0,10*ROW('Sanitation Data'!E134)))</f>
        <v/>
      </c>
      <c r="CV140" s="35" t="str">
        <f ca="true">+IF(OFFSET('Sanitation Data'!$E$30,0,10*ROW('Sanitation Data'!E134))="","",OFFSET('Sanitation Data'!$E$30,0,10*ROW('Sanitation Data'!E134)))</f>
        <v/>
      </c>
      <c r="CW140" s="35" t="str">
        <f ca="true">+IF(OFFSET('Sanitation Data'!$E$31,0,10*ROW('Sanitation Data'!E134))="","",OFFSET('Sanitation Data'!$E$31,0,10*ROW('Sanitation Data'!E134)))</f>
        <v/>
      </c>
      <c r="CX140" s="35" t="str">
        <f ca="true">+IF(OFFSET('Sanitation Data'!$E$32,0,10*ROW('Sanitation Data'!E134))="","",OFFSET('Sanitation Data'!$E$32,0,10*ROW('Sanitation Data'!E134)))</f>
        <v/>
      </c>
      <c r="CY140" s="35" t="str">
        <f ca="true">+IF(OFFSET('Sanitation Data'!$E$33,0,10*ROW('Sanitation Data'!E134))="","",OFFSET('Sanitation Data'!$E$33,0,10*ROW('Sanitation Data'!E134)))</f>
        <v/>
      </c>
      <c r="CZ140" s="35" t="str">
        <f ca="true">+IF(OFFSET('Sanitation Data'!$F$29,0,10*ROW('Sanitation Data'!F134))="","",OFFSET('Sanitation Data'!$F$29,0,10*ROW('Sanitation Data'!F134)))</f>
        <v/>
      </c>
      <c r="DA140" s="35" t="str">
        <f ca="true">+IF(OFFSET('Sanitation Data'!$F$30,0,10*ROW('Sanitation Data'!F134))="","",OFFSET('Sanitation Data'!$F$30,0,10*ROW('Sanitation Data'!F134)))</f>
        <v/>
      </c>
      <c r="DB140" s="35" t="str">
        <f ca="true">+IF(OFFSET('Sanitation Data'!$F$31,0,10*ROW('Sanitation Data'!F134))="","",OFFSET('Sanitation Data'!$F$31,0,10*ROW('Sanitation Data'!F134)))</f>
        <v/>
      </c>
      <c r="DC140" s="35" t="str">
        <f ca="true">+IF(OFFSET('Sanitation Data'!$F$32,0,10*ROW('Sanitation Data'!F134))="","",OFFSET('Sanitation Data'!$F$32,0,10*ROW('Sanitation Data'!F134)))</f>
        <v/>
      </c>
      <c r="DD140" s="35" t="str">
        <f ca="true">+IF(OFFSET('Sanitation Data'!$F$33,0,10*ROW('Sanitation Data'!F134))="","",OFFSET('Sanitation Data'!$F$33,0,10*ROW('Sanitation Data'!F134)))</f>
        <v/>
      </c>
      <c r="DE140" s="35" t="str">
        <f ca="true">+IF(OFFSET('Sanitation Data'!$G$29,0,10*ROW('Sanitation Data'!G134))="","",OFFSET('Sanitation Data'!$G$29,0,10*ROW('Sanitation Data'!G134)))</f>
        <v/>
      </c>
      <c r="DF140" s="35" t="str">
        <f ca="true">+IF(OFFSET('Sanitation Data'!$G$30,0,10*ROW('Sanitation Data'!G134))="","",OFFSET('Sanitation Data'!$G$30,0,10*ROW('Sanitation Data'!G134)))</f>
        <v/>
      </c>
      <c r="DG140" s="35" t="str">
        <f ca="true">+IF(OFFSET('Sanitation Data'!$G$31,0,10*ROW('Sanitation Data'!G134))="","",OFFSET('Sanitation Data'!$G$31,0,10*ROW('Sanitation Data'!G134)))</f>
        <v/>
      </c>
      <c r="DH140" s="35" t="str">
        <f ca="true">+IF(OFFSET('Sanitation Data'!$G$32,0,10*ROW('Sanitation Data'!G134))="","",OFFSET('Sanitation Data'!$G$32,0,10*ROW('Sanitation Data'!G134)))</f>
        <v/>
      </c>
      <c r="DI140" s="35" t="str">
        <f ca="true">+IF(OFFSET('Sanitation Data'!$G$33,0,10*ROW('Sanitation Data'!G134))="","",OFFSET('Sanitation Data'!$G$33,0,10*ROW('Sanitation Data'!G134)))</f>
        <v/>
      </c>
      <c r="DJ140" s="35" t="str">
        <f ca="true">+IF(OFFSET('Sanitation Data'!$H$29,0,10*ROW('Sanitation Data'!H134))="","",OFFSET('Sanitation Data'!$H$29,0,10*ROW('Sanitation Data'!H134)))</f>
        <v/>
      </c>
      <c r="DK140" s="35" t="str">
        <f ca="true">+IF(OFFSET('Sanitation Data'!$H$30,0,10*ROW('Sanitation Data'!H134))="","",OFFSET('Sanitation Data'!$H$30,0,10*ROW('Sanitation Data'!H134)))</f>
        <v/>
      </c>
      <c r="DL140" s="35" t="str">
        <f ca="true">+IF(OFFSET('Sanitation Data'!$H$31,0,10*ROW('Sanitation Data'!H134))="","",OFFSET('Sanitation Data'!$H$31,0,10*ROW('Sanitation Data'!H134)))</f>
        <v/>
      </c>
      <c r="DM140" s="35" t="str">
        <f ca="true">+IF(OFFSET('Sanitation Data'!$H$32,0,10*ROW('Sanitation Data'!H134))="","",OFFSET('Sanitation Data'!$H$32,0,10*ROW('Sanitation Data'!H134)))</f>
        <v/>
      </c>
      <c r="DN140" s="35" t="str">
        <f ca="true">+IF(OFFSET('Sanitation Data'!$H$33,0,10*ROW('Sanitation Data'!H134))="","",OFFSET('Sanitation Data'!$H$33,0,10*ROW('Sanitation Data'!H134)))</f>
        <v/>
      </c>
      <c r="DO140" s="35" t="str">
        <f ca="true">+IF(OFFSET('Hygiene Data'!$C$12,0,10*ROW('Hygiene Data'!C134))="","",OFFSET('Hygiene Data'!$C$12,0,10*ROW('Hygiene Data'!C134)))</f>
        <v/>
      </c>
      <c r="DP140" s="35" t="str">
        <f ca="true">+IF(OFFSET('Hygiene Data'!$C$13,0,10*ROW('Hygiene Data'!C134))="","",OFFSET('Hygiene Data'!$C$13,0,10*ROW('Hygiene Data'!C134)))</f>
        <v/>
      </c>
      <c r="DQ140" s="35" t="str">
        <f ca="true">+IF(OFFSET('Hygiene Data'!$C$14,0,10*ROW('Hygiene Data'!C134))="","",OFFSET('Hygiene Data'!$C$14,0,10*ROW('Hygiene Data'!C134)))</f>
        <v/>
      </c>
      <c r="DR140" s="35" t="str">
        <f ca="true">+IF(OFFSET('Hygiene Data'!$D$12,0,10*ROW('Hygiene Data'!D134))="","",OFFSET('Hygiene Data'!$D$12,0,10*ROW('Hygiene Data'!D134)))</f>
        <v/>
      </c>
      <c r="DS140" s="35" t="str">
        <f ca="true">+IF(OFFSET('Hygiene Data'!$D$13,0,10*ROW('Hygiene Data'!D134))="","",OFFSET('Hygiene Data'!$D$13,0,10*ROW('Hygiene Data'!D134)))</f>
        <v/>
      </c>
      <c r="DT140" s="35" t="str">
        <f ca="true">+IF(OFFSET('Hygiene Data'!$D$14,0,10*ROW('Hygiene Data'!D134))="","",OFFSET('Hygiene Data'!$D$14,0,10*ROW('Hygiene Data'!D134)))</f>
        <v/>
      </c>
      <c r="DU140" s="35" t="str">
        <f ca="true">+IF(OFFSET('Hygiene Data'!$E$12,0,10*ROW('Hygiene Data'!E134))="","",OFFSET('Hygiene Data'!$E$12,0,10*ROW('Hygiene Data'!E134)))</f>
        <v/>
      </c>
      <c r="DV140" s="35" t="str">
        <f ca="true">+IF(OFFSET('Hygiene Data'!$E$13,0,10*ROW('Hygiene Data'!E134))="","",OFFSET('Hygiene Data'!$E$13,0,10*ROW('Hygiene Data'!E134)))</f>
        <v/>
      </c>
      <c r="DW140" s="35" t="str">
        <f ca="true">+IF(OFFSET('Hygiene Data'!$E$14,0,10*ROW('Hygiene Data'!E134))="","",OFFSET('Hygiene Data'!$E$14,0,10*ROW('Hygiene Data'!E134)))</f>
        <v/>
      </c>
      <c r="DX140" s="35" t="str">
        <f ca="true">+IF(OFFSET('Hygiene Data'!$F$12,0,10*ROW('Hygiene Data'!F134))="","",OFFSET('Hygiene Data'!$F$12,0,10*ROW('Hygiene Data'!F134)))</f>
        <v/>
      </c>
      <c r="DY140" s="35" t="str">
        <f ca="true">+IF(OFFSET('Hygiene Data'!$F$13,0,10*ROW('Hygiene Data'!F134))="","",OFFSET('Hygiene Data'!$F$13,0,10*ROW('Hygiene Data'!F134)))</f>
        <v/>
      </c>
      <c r="DZ140" s="35" t="str">
        <f ca="true">+IF(OFFSET('Hygiene Data'!$F$14,0,10*ROW('Hygiene Data'!F134))="","",OFFSET('Hygiene Data'!$F$14,0,10*ROW('Hygiene Data'!F134)))</f>
        <v/>
      </c>
      <c r="EA140" s="35" t="str">
        <f ca="true">+IF(OFFSET('Hygiene Data'!$G$12,0,10*ROW('Hygiene Data'!G134))="","",OFFSET('Hygiene Data'!$G$12,0,10*ROW('Hygiene Data'!G134)))</f>
        <v/>
      </c>
      <c r="EB140" s="35" t="str">
        <f ca="true">+IF(OFFSET('Hygiene Data'!$G$13,0,10*ROW('Hygiene Data'!G134))="","",OFFSET('Hygiene Data'!$G$13,0,10*ROW('Hygiene Data'!G134)))</f>
        <v/>
      </c>
      <c r="EC140" s="35" t="str">
        <f ca="true">+IF(OFFSET('Hygiene Data'!$G$14,0,10*ROW('Hygiene Data'!G134))="","",OFFSET('Hygiene Data'!$G$14,0,10*ROW('Hygiene Data'!G134)))</f>
        <v/>
      </c>
      <c r="ED140" s="35" t="str">
        <f ca="true">+IF(OFFSET('Hygiene Data'!$H$12,0,10*ROW('Hygiene Data'!H134))="","",OFFSET('Hygiene Data'!$H$12,0,10*ROW('Hygiene Data'!H134)))</f>
        <v/>
      </c>
      <c r="EE140" s="35" t="str">
        <f ca="true">+IF(OFFSET('Hygiene Data'!$H$13,0,10*ROW('Hygiene Data'!H134))="","",OFFSET('Hygiene Data'!$H$13,0,10*ROW('Hygiene Data'!H134)))</f>
        <v/>
      </c>
      <c r="EF140" s="35" t="str">
        <f ca="true">+IF(OFFSET('Hygiene Data'!$H$14,0,10*ROW('Hygiene Data'!H134))="","",OFFSET('Hygiene Data'!$H$14,0,10*ROW('Hygiene Data'!H134)))</f>
        <v/>
      </c>
    </row>
    <row r="141" x14ac:dyDescent="0.2">
      <c r="A141" s="58" t="str">
        <f ca="true">+IF(OFFSET('Water Data'!$B$1,0,10*ROW('Water Data'!B138))="","",OFFSET('Water Data'!$B$1,0,10*ROW('Water Data'!B138)))</f>
        <v/>
      </c>
      <c r="B141" s="58" t="str">
        <f ca="true">+IF(OFFSET('Water Data'!$A$3,0,10*ROW('Water Data'!A138))="","",OFFSET('Water Data'!$A$3,0,10*ROW('Water Data'!A138)))</f>
        <v/>
      </c>
      <c r="C141" s="58" t="str">
        <f ca="true">+IF(OFFSET('Water Data'!$C$3,0,10*ROW('Water Data'!C138))="","",OFFSET('Water Data'!$C$3,0,10*ROW('Water Data'!C138)))</f>
        <v/>
      </c>
      <c r="D141" s="247"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7"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7"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7"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7"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7"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7"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7"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7"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7"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7"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7"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7"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7"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7"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7"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7"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7"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8"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8"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8"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8"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8"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8"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8"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8"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8"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8"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8"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8"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8"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8"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8"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8"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8"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8"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8"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8"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8"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8"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8"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8"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8"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8"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8"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8"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8"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8"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9"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9"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9"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9"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9"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9"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9"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9"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9"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9"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9"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9"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9"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9"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9"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9"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9"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9"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5" t="str">
        <f ca="true">+IF(OFFSET('Water Data'!$C$28,0,10*ROW('Water Data'!C135))="","",OFFSET('Water Data'!$C$28,0,10*ROW('Water Data'!C135)))</f>
        <v/>
      </c>
      <c r="BT141" s="35" t="str">
        <f ca="true">+IF(OFFSET('Water Data'!$C$29,0,10*ROW('Water Data'!C135))="","",OFFSET('Water Data'!$C$29,0,10*ROW('Water Data'!C135)))</f>
        <v/>
      </c>
      <c r="BU141" s="35" t="str">
        <f ca="true">+IF(OFFSET('Water Data'!$C$30,0,10*ROW('Water Data'!C135))="","",OFFSET('Water Data'!$C$30,0,10*ROW('Water Data'!C135)))</f>
        <v/>
      </c>
      <c r="BV141" s="35" t="str">
        <f ca="true">+IF(OFFSET('Water Data'!$D$28,0,10*ROW('Water Data'!D135))="","",OFFSET('Water Data'!$D$28,0,10*ROW('Water Data'!D135)))</f>
        <v/>
      </c>
      <c r="BW141" s="35" t="str">
        <f ca="true">+IF(OFFSET('Water Data'!$D$29,0,10*ROW('Water Data'!D135))="","",OFFSET('Water Data'!$D$29,0,10*ROW('Water Data'!D135)))</f>
        <v/>
      </c>
      <c r="BX141" s="35" t="str">
        <f ca="true">+IF(OFFSET('Water Data'!$D$30,0,10*ROW('Water Data'!D135))="","",OFFSET('Water Data'!$D$30,0,10*ROW('Water Data'!D135)))</f>
        <v/>
      </c>
      <c r="BY141" s="35" t="str">
        <f ca="true">+IF(OFFSET('Water Data'!$E$28,0,10*ROW('Water Data'!E135))="","",OFFSET('Water Data'!$E$28,0,10*ROW('Water Data'!E135)))</f>
        <v/>
      </c>
      <c r="BZ141" s="35" t="str">
        <f ca="true">+IF(OFFSET('Water Data'!$E$29,0,10*ROW('Water Data'!E135))="","",OFFSET('Water Data'!$E$29,0,10*ROW('Water Data'!E135)))</f>
        <v/>
      </c>
      <c r="CA141" s="35" t="str">
        <f ca="true">+IF(OFFSET('Water Data'!$E$30,0,10*ROW('Water Data'!E135))="","",OFFSET('Water Data'!$E$30,0,10*ROW('Water Data'!E135)))</f>
        <v/>
      </c>
      <c r="CB141" s="35" t="str">
        <f ca="true">+IF(OFFSET('Water Data'!$F$28,0,10*ROW('Water Data'!F135))="","",OFFSET('Water Data'!$F$28,0,10*ROW('Water Data'!F135)))</f>
        <v/>
      </c>
      <c r="CC141" s="35" t="str">
        <f ca="true">+IF(OFFSET('Water Data'!$F$29,0,10*ROW('Water Data'!F135))="","",OFFSET('Water Data'!$F$29,0,10*ROW('Water Data'!F135)))</f>
        <v/>
      </c>
      <c r="CD141" s="35" t="str">
        <f ca="true">+IF(OFFSET('Water Data'!$F$30,0,10*ROW('Water Data'!F135))="","",OFFSET('Water Data'!$F$30,0,10*ROW('Water Data'!F135)))</f>
        <v/>
      </c>
      <c r="CE141" s="35" t="str">
        <f ca="true">+IF(OFFSET('Water Data'!$G$28,0,10*ROW('Water Data'!G135))="","",OFFSET('Water Data'!$G$28,0,10*ROW('Water Data'!G135)))</f>
        <v/>
      </c>
      <c r="CF141" s="35" t="str">
        <f ca="true">+IF(OFFSET('Water Data'!$G$29,0,10*ROW('Water Data'!G135))="","",OFFSET('Water Data'!$G$29,0,10*ROW('Water Data'!G135)))</f>
        <v/>
      </c>
      <c r="CG141" s="35" t="str">
        <f ca="true">+IF(OFFSET('Water Data'!$G$30,0,10*ROW('Water Data'!G135))="","",OFFSET('Water Data'!$G$30,0,10*ROW('Water Data'!G135)))</f>
        <v/>
      </c>
      <c r="CH141" s="35" t="str">
        <f ca="true">+IF(OFFSET('Water Data'!$H$28,0,10*ROW('Water Data'!H135))="","",OFFSET('Water Data'!$H$28,0,10*ROW('Water Data'!H135)))</f>
        <v/>
      </c>
      <c r="CI141" s="35" t="str">
        <f ca="true">+IF(OFFSET('Water Data'!$H$29,0,10*ROW('Water Data'!H135))="","",OFFSET('Water Data'!$H$29,0,10*ROW('Water Data'!H135)))</f>
        <v/>
      </c>
      <c r="CJ141" s="35" t="str">
        <f ca="true">+IF(OFFSET('Water Data'!$H$30,0,10*ROW('Water Data'!H135))="","",OFFSET('Water Data'!$H$30,0,10*ROW('Water Data'!H135)))</f>
        <v/>
      </c>
      <c r="CK141" s="35" t="str">
        <f ca="true">+IF(OFFSET('Sanitation Data'!$C$29,0,10*ROW('Sanitation Data'!C135))="","",OFFSET('Sanitation Data'!$C$29,0,10*ROW('Sanitation Data'!C135)))</f>
        <v/>
      </c>
      <c r="CL141" s="35" t="str">
        <f ca="true">+IF(OFFSET('Sanitation Data'!$C$30,0,10*ROW('Sanitation Data'!C135))="","",OFFSET('Sanitation Data'!$C$30,0,10*ROW('Sanitation Data'!C135)))</f>
        <v/>
      </c>
      <c r="CM141" s="35" t="str">
        <f ca="true">+IF(OFFSET('Sanitation Data'!$C$31,0,10*ROW('Sanitation Data'!C135))="","",OFFSET('Sanitation Data'!$C$31,0,10*ROW('Sanitation Data'!C135)))</f>
        <v/>
      </c>
      <c r="CN141" s="35" t="str">
        <f ca="true">+IF(OFFSET('Sanitation Data'!$C$32,0,10*ROW('Sanitation Data'!C135))="","",OFFSET('Sanitation Data'!$C$32,0,10*ROW('Sanitation Data'!C135)))</f>
        <v/>
      </c>
      <c r="CO141" s="35" t="str">
        <f ca="true">+IF(OFFSET('Sanitation Data'!$C$33,0,10*ROW('Sanitation Data'!C135))="","",OFFSET('Sanitation Data'!$C$33,0,10*ROW('Sanitation Data'!C135)))</f>
        <v/>
      </c>
      <c r="CP141" s="35" t="str">
        <f ca="true">+IF(OFFSET('Sanitation Data'!$D$29,0,10*ROW('Sanitation Data'!D135))="","",OFFSET('Sanitation Data'!$D$29,0,10*ROW('Sanitation Data'!D135)))</f>
        <v/>
      </c>
      <c r="CQ141" s="35" t="str">
        <f ca="true">+IF(OFFSET('Sanitation Data'!$D$30,0,10*ROW('Sanitation Data'!D135))="","",OFFSET('Sanitation Data'!$D$30,0,10*ROW('Sanitation Data'!D135)))</f>
        <v/>
      </c>
      <c r="CR141" s="35" t="str">
        <f ca="true">+IF(OFFSET('Sanitation Data'!$D$31,0,10*ROW('Sanitation Data'!D135))="","",OFFSET('Sanitation Data'!$D$31,0,10*ROW('Sanitation Data'!D135)))</f>
        <v/>
      </c>
      <c r="CS141" s="35" t="str">
        <f ca="true">+IF(OFFSET('Sanitation Data'!$D$32,0,10*ROW('Sanitation Data'!D135))="","",OFFSET('Sanitation Data'!$D$32,0,10*ROW('Sanitation Data'!D135)))</f>
        <v/>
      </c>
      <c r="CT141" s="35" t="str">
        <f ca="true">+IF(OFFSET('Sanitation Data'!$D$33,0,10*ROW('Sanitation Data'!D135))="","",OFFSET('Sanitation Data'!$D$33,0,10*ROW('Sanitation Data'!D135)))</f>
        <v/>
      </c>
      <c r="CU141" s="35" t="str">
        <f ca="true">+IF(OFFSET('Sanitation Data'!$E$29,0,10*ROW('Sanitation Data'!E135))="","",OFFSET('Sanitation Data'!$E$29,0,10*ROW('Sanitation Data'!E135)))</f>
        <v/>
      </c>
      <c r="CV141" s="35" t="str">
        <f ca="true">+IF(OFFSET('Sanitation Data'!$E$30,0,10*ROW('Sanitation Data'!E135))="","",OFFSET('Sanitation Data'!$E$30,0,10*ROW('Sanitation Data'!E135)))</f>
        <v/>
      </c>
      <c r="CW141" s="35" t="str">
        <f ca="true">+IF(OFFSET('Sanitation Data'!$E$31,0,10*ROW('Sanitation Data'!E135))="","",OFFSET('Sanitation Data'!$E$31,0,10*ROW('Sanitation Data'!E135)))</f>
        <v/>
      </c>
      <c r="CX141" s="35" t="str">
        <f ca="true">+IF(OFFSET('Sanitation Data'!$E$32,0,10*ROW('Sanitation Data'!E135))="","",OFFSET('Sanitation Data'!$E$32,0,10*ROW('Sanitation Data'!E135)))</f>
        <v/>
      </c>
      <c r="CY141" s="35" t="str">
        <f ca="true">+IF(OFFSET('Sanitation Data'!$E$33,0,10*ROW('Sanitation Data'!E135))="","",OFFSET('Sanitation Data'!$E$33,0,10*ROW('Sanitation Data'!E135)))</f>
        <v/>
      </c>
      <c r="CZ141" s="35" t="str">
        <f ca="true">+IF(OFFSET('Sanitation Data'!$F$29,0,10*ROW('Sanitation Data'!F135))="","",OFFSET('Sanitation Data'!$F$29,0,10*ROW('Sanitation Data'!F135)))</f>
        <v/>
      </c>
      <c r="DA141" s="35" t="str">
        <f ca="true">+IF(OFFSET('Sanitation Data'!$F$30,0,10*ROW('Sanitation Data'!F135))="","",OFFSET('Sanitation Data'!$F$30,0,10*ROW('Sanitation Data'!F135)))</f>
        <v/>
      </c>
      <c r="DB141" s="35" t="str">
        <f ca="true">+IF(OFFSET('Sanitation Data'!$F$31,0,10*ROW('Sanitation Data'!F135))="","",OFFSET('Sanitation Data'!$F$31,0,10*ROW('Sanitation Data'!F135)))</f>
        <v/>
      </c>
      <c r="DC141" s="35" t="str">
        <f ca="true">+IF(OFFSET('Sanitation Data'!$F$32,0,10*ROW('Sanitation Data'!F135))="","",OFFSET('Sanitation Data'!$F$32,0,10*ROW('Sanitation Data'!F135)))</f>
        <v/>
      </c>
      <c r="DD141" s="35" t="str">
        <f ca="true">+IF(OFFSET('Sanitation Data'!$F$33,0,10*ROW('Sanitation Data'!F135))="","",OFFSET('Sanitation Data'!$F$33,0,10*ROW('Sanitation Data'!F135)))</f>
        <v/>
      </c>
      <c r="DE141" s="35" t="str">
        <f ca="true">+IF(OFFSET('Sanitation Data'!$G$29,0,10*ROW('Sanitation Data'!G135))="","",OFFSET('Sanitation Data'!$G$29,0,10*ROW('Sanitation Data'!G135)))</f>
        <v/>
      </c>
      <c r="DF141" s="35" t="str">
        <f ca="true">+IF(OFFSET('Sanitation Data'!$G$30,0,10*ROW('Sanitation Data'!G135))="","",OFFSET('Sanitation Data'!$G$30,0,10*ROW('Sanitation Data'!G135)))</f>
        <v/>
      </c>
      <c r="DG141" s="35" t="str">
        <f ca="true">+IF(OFFSET('Sanitation Data'!$G$31,0,10*ROW('Sanitation Data'!G135))="","",OFFSET('Sanitation Data'!$G$31,0,10*ROW('Sanitation Data'!G135)))</f>
        <v/>
      </c>
      <c r="DH141" s="35" t="str">
        <f ca="true">+IF(OFFSET('Sanitation Data'!$G$32,0,10*ROW('Sanitation Data'!G135))="","",OFFSET('Sanitation Data'!$G$32,0,10*ROW('Sanitation Data'!G135)))</f>
        <v/>
      </c>
      <c r="DI141" s="35" t="str">
        <f ca="true">+IF(OFFSET('Sanitation Data'!$G$33,0,10*ROW('Sanitation Data'!G135))="","",OFFSET('Sanitation Data'!$G$33,0,10*ROW('Sanitation Data'!G135)))</f>
        <v/>
      </c>
      <c r="DJ141" s="35" t="str">
        <f ca="true">+IF(OFFSET('Sanitation Data'!$H$29,0,10*ROW('Sanitation Data'!H135))="","",OFFSET('Sanitation Data'!$H$29,0,10*ROW('Sanitation Data'!H135)))</f>
        <v/>
      </c>
      <c r="DK141" s="35" t="str">
        <f ca="true">+IF(OFFSET('Sanitation Data'!$H$30,0,10*ROW('Sanitation Data'!H135))="","",OFFSET('Sanitation Data'!$H$30,0,10*ROW('Sanitation Data'!H135)))</f>
        <v/>
      </c>
      <c r="DL141" s="35" t="str">
        <f ca="true">+IF(OFFSET('Sanitation Data'!$H$31,0,10*ROW('Sanitation Data'!H135))="","",OFFSET('Sanitation Data'!$H$31,0,10*ROW('Sanitation Data'!H135)))</f>
        <v/>
      </c>
      <c r="DM141" s="35" t="str">
        <f ca="true">+IF(OFFSET('Sanitation Data'!$H$32,0,10*ROW('Sanitation Data'!H135))="","",OFFSET('Sanitation Data'!$H$32,0,10*ROW('Sanitation Data'!H135)))</f>
        <v/>
      </c>
      <c r="DN141" s="35" t="str">
        <f ca="true">+IF(OFFSET('Sanitation Data'!$H$33,0,10*ROW('Sanitation Data'!H135))="","",OFFSET('Sanitation Data'!$H$33,0,10*ROW('Sanitation Data'!H135)))</f>
        <v/>
      </c>
      <c r="DO141" s="35" t="str">
        <f ca="true">+IF(OFFSET('Hygiene Data'!$C$12,0,10*ROW('Hygiene Data'!C135))="","",OFFSET('Hygiene Data'!$C$12,0,10*ROW('Hygiene Data'!C135)))</f>
        <v/>
      </c>
      <c r="DP141" s="35" t="str">
        <f ca="true">+IF(OFFSET('Hygiene Data'!$C$13,0,10*ROW('Hygiene Data'!C135))="","",OFFSET('Hygiene Data'!$C$13,0,10*ROW('Hygiene Data'!C135)))</f>
        <v/>
      </c>
      <c r="DQ141" s="35" t="str">
        <f ca="true">+IF(OFFSET('Hygiene Data'!$C$14,0,10*ROW('Hygiene Data'!C135))="","",OFFSET('Hygiene Data'!$C$14,0,10*ROW('Hygiene Data'!C135)))</f>
        <v/>
      </c>
      <c r="DR141" s="35" t="str">
        <f ca="true">+IF(OFFSET('Hygiene Data'!$D$12,0,10*ROW('Hygiene Data'!D135))="","",OFFSET('Hygiene Data'!$D$12,0,10*ROW('Hygiene Data'!D135)))</f>
        <v/>
      </c>
      <c r="DS141" s="35" t="str">
        <f ca="true">+IF(OFFSET('Hygiene Data'!$D$13,0,10*ROW('Hygiene Data'!D135))="","",OFFSET('Hygiene Data'!$D$13,0,10*ROW('Hygiene Data'!D135)))</f>
        <v/>
      </c>
      <c r="DT141" s="35" t="str">
        <f ca="true">+IF(OFFSET('Hygiene Data'!$D$14,0,10*ROW('Hygiene Data'!D135))="","",OFFSET('Hygiene Data'!$D$14,0,10*ROW('Hygiene Data'!D135)))</f>
        <v/>
      </c>
      <c r="DU141" s="35" t="str">
        <f ca="true">+IF(OFFSET('Hygiene Data'!$E$12,0,10*ROW('Hygiene Data'!E135))="","",OFFSET('Hygiene Data'!$E$12,0,10*ROW('Hygiene Data'!E135)))</f>
        <v/>
      </c>
      <c r="DV141" s="35" t="str">
        <f ca="true">+IF(OFFSET('Hygiene Data'!$E$13,0,10*ROW('Hygiene Data'!E135))="","",OFFSET('Hygiene Data'!$E$13,0,10*ROW('Hygiene Data'!E135)))</f>
        <v/>
      </c>
      <c r="DW141" s="35" t="str">
        <f ca="true">+IF(OFFSET('Hygiene Data'!$E$14,0,10*ROW('Hygiene Data'!E135))="","",OFFSET('Hygiene Data'!$E$14,0,10*ROW('Hygiene Data'!E135)))</f>
        <v/>
      </c>
      <c r="DX141" s="35" t="str">
        <f ca="true">+IF(OFFSET('Hygiene Data'!$F$12,0,10*ROW('Hygiene Data'!F135))="","",OFFSET('Hygiene Data'!$F$12,0,10*ROW('Hygiene Data'!F135)))</f>
        <v/>
      </c>
      <c r="DY141" s="35" t="str">
        <f ca="true">+IF(OFFSET('Hygiene Data'!$F$13,0,10*ROW('Hygiene Data'!F135))="","",OFFSET('Hygiene Data'!$F$13,0,10*ROW('Hygiene Data'!F135)))</f>
        <v/>
      </c>
      <c r="DZ141" s="35" t="str">
        <f ca="true">+IF(OFFSET('Hygiene Data'!$F$14,0,10*ROW('Hygiene Data'!F135))="","",OFFSET('Hygiene Data'!$F$14,0,10*ROW('Hygiene Data'!F135)))</f>
        <v/>
      </c>
      <c r="EA141" s="35" t="str">
        <f ca="true">+IF(OFFSET('Hygiene Data'!$G$12,0,10*ROW('Hygiene Data'!G135))="","",OFFSET('Hygiene Data'!$G$12,0,10*ROW('Hygiene Data'!G135)))</f>
        <v/>
      </c>
      <c r="EB141" s="35" t="str">
        <f ca="true">+IF(OFFSET('Hygiene Data'!$G$13,0,10*ROW('Hygiene Data'!G135))="","",OFFSET('Hygiene Data'!$G$13,0,10*ROW('Hygiene Data'!G135)))</f>
        <v/>
      </c>
      <c r="EC141" s="35" t="str">
        <f ca="true">+IF(OFFSET('Hygiene Data'!$G$14,0,10*ROW('Hygiene Data'!G135))="","",OFFSET('Hygiene Data'!$G$14,0,10*ROW('Hygiene Data'!G135)))</f>
        <v/>
      </c>
      <c r="ED141" s="35" t="str">
        <f ca="true">+IF(OFFSET('Hygiene Data'!$H$12,0,10*ROW('Hygiene Data'!H135))="","",OFFSET('Hygiene Data'!$H$12,0,10*ROW('Hygiene Data'!H135)))</f>
        <v/>
      </c>
      <c r="EE141" s="35" t="str">
        <f ca="true">+IF(OFFSET('Hygiene Data'!$H$13,0,10*ROW('Hygiene Data'!H135))="","",OFFSET('Hygiene Data'!$H$13,0,10*ROW('Hygiene Data'!H135)))</f>
        <v/>
      </c>
      <c r="EF141" s="35" t="str">
        <f ca="true">+IF(OFFSET('Hygiene Data'!$H$14,0,10*ROW('Hygiene Data'!H135))="","",OFFSET('Hygiene Data'!$H$14,0,10*ROW('Hygiene Data'!H135)))</f>
        <v/>
      </c>
    </row>
    <row r="142" x14ac:dyDescent="0.2">
      <c r="A142" s="58" t="str">
        <f ca="true">+IF(OFFSET('Water Data'!$B$1,0,10*ROW('Water Data'!B139))="","",OFFSET('Water Data'!$B$1,0,10*ROW('Water Data'!B139)))</f>
        <v/>
      </c>
      <c r="B142" s="58" t="str">
        <f ca="true">+IF(OFFSET('Water Data'!$A$3,0,10*ROW('Water Data'!A139))="","",OFFSET('Water Data'!$A$3,0,10*ROW('Water Data'!A139)))</f>
        <v/>
      </c>
      <c r="C142" s="58" t="str">
        <f ca="true">+IF(OFFSET('Water Data'!$C$3,0,10*ROW('Water Data'!C139))="","",OFFSET('Water Data'!$C$3,0,10*ROW('Water Data'!C139)))</f>
        <v/>
      </c>
      <c r="D142" s="247"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7"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7"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7"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7"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7"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7"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7"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7"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7"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7"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7"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7"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7"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7"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7"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7"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7"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8"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8"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8"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8"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8"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8"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8"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8"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8"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8"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8"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8"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8"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8"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8"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8"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8"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8"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8"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8"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8"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8"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8"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8"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8"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8"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8"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8"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8"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8"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9"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9"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9"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9"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9"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9"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9"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9"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9"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9"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9"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9"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9"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9"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9"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9"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9"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9"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5" t="str">
        <f ca="true">+IF(OFFSET('Water Data'!$C$28,0,10*ROW('Water Data'!C136))="","",OFFSET('Water Data'!$C$28,0,10*ROW('Water Data'!C136)))</f>
        <v/>
      </c>
      <c r="BT142" s="35" t="str">
        <f ca="true">+IF(OFFSET('Water Data'!$C$29,0,10*ROW('Water Data'!C136))="","",OFFSET('Water Data'!$C$29,0,10*ROW('Water Data'!C136)))</f>
        <v/>
      </c>
      <c r="BU142" s="35" t="str">
        <f ca="true">+IF(OFFSET('Water Data'!$C$30,0,10*ROW('Water Data'!C136))="","",OFFSET('Water Data'!$C$30,0,10*ROW('Water Data'!C136)))</f>
        <v/>
      </c>
      <c r="BV142" s="35" t="str">
        <f ca="true">+IF(OFFSET('Water Data'!$D$28,0,10*ROW('Water Data'!D136))="","",OFFSET('Water Data'!$D$28,0,10*ROW('Water Data'!D136)))</f>
        <v/>
      </c>
      <c r="BW142" s="35" t="str">
        <f ca="true">+IF(OFFSET('Water Data'!$D$29,0,10*ROW('Water Data'!D136))="","",OFFSET('Water Data'!$D$29,0,10*ROW('Water Data'!D136)))</f>
        <v/>
      </c>
      <c r="BX142" s="35" t="str">
        <f ca="true">+IF(OFFSET('Water Data'!$D$30,0,10*ROW('Water Data'!D136))="","",OFFSET('Water Data'!$D$30,0,10*ROW('Water Data'!D136)))</f>
        <v/>
      </c>
      <c r="BY142" s="35" t="str">
        <f ca="true">+IF(OFFSET('Water Data'!$E$28,0,10*ROW('Water Data'!E136))="","",OFFSET('Water Data'!$E$28,0,10*ROW('Water Data'!E136)))</f>
        <v/>
      </c>
      <c r="BZ142" s="35" t="str">
        <f ca="true">+IF(OFFSET('Water Data'!$E$29,0,10*ROW('Water Data'!E136))="","",OFFSET('Water Data'!$E$29,0,10*ROW('Water Data'!E136)))</f>
        <v/>
      </c>
      <c r="CA142" s="35" t="str">
        <f ca="true">+IF(OFFSET('Water Data'!$E$30,0,10*ROW('Water Data'!E136))="","",OFFSET('Water Data'!$E$30,0,10*ROW('Water Data'!E136)))</f>
        <v/>
      </c>
      <c r="CB142" s="35" t="str">
        <f ca="true">+IF(OFFSET('Water Data'!$F$28,0,10*ROW('Water Data'!F136))="","",OFFSET('Water Data'!$F$28,0,10*ROW('Water Data'!F136)))</f>
        <v/>
      </c>
      <c r="CC142" s="35" t="str">
        <f ca="true">+IF(OFFSET('Water Data'!$F$29,0,10*ROW('Water Data'!F136))="","",OFFSET('Water Data'!$F$29,0,10*ROW('Water Data'!F136)))</f>
        <v/>
      </c>
      <c r="CD142" s="35" t="str">
        <f ca="true">+IF(OFFSET('Water Data'!$F$30,0,10*ROW('Water Data'!F136))="","",OFFSET('Water Data'!$F$30,0,10*ROW('Water Data'!F136)))</f>
        <v/>
      </c>
      <c r="CE142" s="35" t="str">
        <f ca="true">+IF(OFFSET('Water Data'!$G$28,0,10*ROW('Water Data'!G136))="","",OFFSET('Water Data'!$G$28,0,10*ROW('Water Data'!G136)))</f>
        <v/>
      </c>
      <c r="CF142" s="35" t="str">
        <f ca="true">+IF(OFFSET('Water Data'!$G$29,0,10*ROW('Water Data'!G136))="","",OFFSET('Water Data'!$G$29,0,10*ROW('Water Data'!G136)))</f>
        <v/>
      </c>
      <c r="CG142" s="35" t="str">
        <f ca="true">+IF(OFFSET('Water Data'!$G$30,0,10*ROW('Water Data'!G136))="","",OFFSET('Water Data'!$G$30,0,10*ROW('Water Data'!G136)))</f>
        <v/>
      </c>
      <c r="CH142" s="35" t="str">
        <f ca="true">+IF(OFFSET('Water Data'!$H$28,0,10*ROW('Water Data'!H136))="","",OFFSET('Water Data'!$H$28,0,10*ROW('Water Data'!H136)))</f>
        <v/>
      </c>
      <c r="CI142" s="35" t="str">
        <f ca="true">+IF(OFFSET('Water Data'!$H$29,0,10*ROW('Water Data'!H136))="","",OFFSET('Water Data'!$H$29,0,10*ROW('Water Data'!H136)))</f>
        <v/>
      </c>
      <c r="CJ142" s="35" t="str">
        <f ca="true">+IF(OFFSET('Water Data'!$H$30,0,10*ROW('Water Data'!H136))="","",OFFSET('Water Data'!$H$30,0,10*ROW('Water Data'!H136)))</f>
        <v/>
      </c>
      <c r="CK142" s="35" t="str">
        <f ca="true">+IF(OFFSET('Sanitation Data'!$C$29,0,10*ROW('Sanitation Data'!C136))="","",OFFSET('Sanitation Data'!$C$29,0,10*ROW('Sanitation Data'!C136)))</f>
        <v/>
      </c>
      <c r="CL142" s="35" t="str">
        <f ca="true">+IF(OFFSET('Sanitation Data'!$C$30,0,10*ROW('Sanitation Data'!C136))="","",OFFSET('Sanitation Data'!$C$30,0,10*ROW('Sanitation Data'!C136)))</f>
        <v/>
      </c>
      <c r="CM142" s="35" t="str">
        <f ca="true">+IF(OFFSET('Sanitation Data'!$C$31,0,10*ROW('Sanitation Data'!C136))="","",OFFSET('Sanitation Data'!$C$31,0,10*ROW('Sanitation Data'!C136)))</f>
        <v/>
      </c>
      <c r="CN142" s="35" t="str">
        <f ca="true">+IF(OFFSET('Sanitation Data'!$C$32,0,10*ROW('Sanitation Data'!C136))="","",OFFSET('Sanitation Data'!$C$32,0,10*ROW('Sanitation Data'!C136)))</f>
        <v/>
      </c>
      <c r="CO142" s="35" t="str">
        <f ca="true">+IF(OFFSET('Sanitation Data'!$C$33,0,10*ROW('Sanitation Data'!C136))="","",OFFSET('Sanitation Data'!$C$33,0,10*ROW('Sanitation Data'!C136)))</f>
        <v/>
      </c>
      <c r="CP142" s="35" t="str">
        <f ca="true">+IF(OFFSET('Sanitation Data'!$D$29,0,10*ROW('Sanitation Data'!D136))="","",OFFSET('Sanitation Data'!$D$29,0,10*ROW('Sanitation Data'!D136)))</f>
        <v/>
      </c>
      <c r="CQ142" s="35" t="str">
        <f ca="true">+IF(OFFSET('Sanitation Data'!$D$30,0,10*ROW('Sanitation Data'!D136))="","",OFFSET('Sanitation Data'!$D$30,0,10*ROW('Sanitation Data'!D136)))</f>
        <v/>
      </c>
      <c r="CR142" s="35" t="str">
        <f ca="true">+IF(OFFSET('Sanitation Data'!$D$31,0,10*ROW('Sanitation Data'!D136))="","",OFFSET('Sanitation Data'!$D$31,0,10*ROW('Sanitation Data'!D136)))</f>
        <v/>
      </c>
      <c r="CS142" s="35" t="str">
        <f ca="true">+IF(OFFSET('Sanitation Data'!$D$32,0,10*ROW('Sanitation Data'!D136))="","",OFFSET('Sanitation Data'!$D$32,0,10*ROW('Sanitation Data'!D136)))</f>
        <v/>
      </c>
      <c r="CT142" s="35" t="str">
        <f ca="true">+IF(OFFSET('Sanitation Data'!$D$33,0,10*ROW('Sanitation Data'!D136))="","",OFFSET('Sanitation Data'!$D$33,0,10*ROW('Sanitation Data'!D136)))</f>
        <v/>
      </c>
      <c r="CU142" s="35" t="str">
        <f ca="true">+IF(OFFSET('Sanitation Data'!$E$29,0,10*ROW('Sanitation Data'!E136))="","",OFFSET('Sanitation Data'!$E$29,0,10*ROW('Sanitation Data'!E136)))</f>
        <v/>
      </c>
      <c r="CV142" s="35" t="str">
        <f ca="true">+IF(OFFSET('Sanitation Data'!$E$30,0,10*ROW('Sanitation Data'!E136))="","",OFFSET('Sanitation Data'!$E$30,0,10*ROW('Sanitation Data'!E136)))</f>
        <v/>
      </c>
      <c r="CW142" s="35" t="str">
        <f ca="true">+IF(OFFSET('Sanitation Data'!$E$31,0,10*ROW('Sanitation Data'!E136))="","",OFFSET('Sanitation Data'!$E$31,0,10*ROW('Sanitation Data'!E136)))</f>
        <v/>
      </c>
      <c r="CX142" s="35" t="str">
        <f ca="true">+IF(OFFSET('Sanitation Data'!$E$32,0,10*ROW('Sanitation Data'!E136))="","",OFFSET('Sanitation Data'!$E$32,0,10*ROW('Sanitation Data'!E136)))</f>
        <v/>
      </c>
      <c r="CY142" s="35" t="str">
        <f ca="true">+IF(OFFSET('Sanitation Data'!$E$33,0,10*ROW('Sanitation Data'!E136))="","",OFFSET('Sanitation Data'!$E$33,0,10*ROW('Sanitation Data'!E136)))</f>
        <v/>
      </c>
      <c r="CZ142" s="35" t="str">
        <f ca="true">+IF(OFFSET('Sanitation Data'!$F$29,0,10*ROW('Sanitation Data'!F136))="","",OFFSET('Sanitation Data'!$F$29,0,10*ROW('Sanitation Data'!F136)))</f>
        <v/>
      </c>
      <c r="DA142" s="35" t="str">
        <f ca="true">+IF(OFFSET('Sanitation Data'!$F$30,0,10*ROW('Sanitation Data'!F136))="","",OFFSET('Sanitation Data'!$F$30,0,10*ROW('Sanitation Data'!F136)))</f>
        <v/>
      </c>
      <c r="DB142" s="35" t="str">
        <f ca="true">+IF(OFFSET('Sanitation Data'!$F$31,0,10*ROW('Sanitation Data'!F136))="","",OFFSET('Sanitation Data'!$F$31,0,10*ROW('Sanitation Data'!F136)))</f>
        <v/>
      </c>
      <c r="DC142" s="35" t="str">
        <f ca="true">+IF(OFFSET('Sanitation Data'!$F$32,0,10*ROW('Sanitation Data'!F136))="","",OFFSET('Sanitation Data'!$F$32,0,10*ROW('Sanitation Data'!F136)))</f>
        <v/>
      </c>
      <c r="DD142" s="35" t="str">
        <f ca="true">+IF(OFFSET('Sanitation Data'!$F$33,0,10*ROW('Sanitation Data'!F136))="","",OFFSET('Sanitation Data'!$F$33,0,10*ROW('Sanitation Data'!F136)))</f>
        <v/>
      </c>
      <c r="DE142" s="35" t="str">
        <f ca="true">+IF(OFFSET('Sanitation Data'!$G$29,0,10*ROW('Sanitation Data'!G136))="","",OFFSET('Sanitation Data'!$G$29,0,10*ROW('Sanitation Data'!G136)))</f>
        <v/>
      </c>
      <c r="DF142" s="35" t="str">
        <f ca="true">+IF(OFFSET('Sanitation Data'!$G$30,0,10*ROW('Sanitation Data'!G136))="","",OFFSET('Sanitation Data'!$G$30,0,10*ROW('Sanitation Data'!G136)))</f>
        <v/>
      </c>
      <c r="DG142" s="35" t="str">
        <f ca="true">+IF(OFFSET('Sanitation Data'!$G$31,0,10*ROW('Sanitation Data'!G136))="","",OFFSET('Sanitation Data'!$G$31,0,10*ROW('Sanitation Data'!G136)))</f>
        <v/>
      </c>
      <c r="DH142" s="35" t="str">
        <f ca="true">+IF(OFFSET('Sanitation Data'!$G$32,0,10*ROW('Sanitation Data'!G136))="","",OFFSET('Sanitation Data'!$G$32,0,10*ROW('Sanitation Data'!G136)))</f>
        <v/>
      </c>
      <c r="DI142" s="35" t="str">
        <f ca="true">+IF(OFFSET('Sanitation Data'!$G$33,0,10*ROW('Sanitation Data'!G136))="","",OFFSET('Sanitation Data'!$G$33,0,10*ROW('Sanitation Data'!G136)))</f>
        <v/>
      </c>
      <c r="DJ142" s="35" t="str">
        <f ca="true">+IF(OFFSET('Sanitation Data'!$H$29,0,10*ROW('Sanitation Data'!H136))="","",OFFSET('Sanitation Data'!$H$29,0,10*ROW('Sanitation Data'!H136)))</f>
        <v/>
      </c>
      <c r="DK142" s="35" t="str">
        <f ca="true">+IF(OFFSET('Sanitation Data'!$H$30,0,10*ROW('Sanitation Data'!H136))="","",OFFSET('Sanitation Data'!$H$30,0,10*ROW('Sanitation Data'!H136)))</f>
        <v/>
      </c>
      <c r="DL142" s="35" t="str">
        <f ca="true">+IF(OFFSET('Sanitation Data'!$H$31,0,10*ROW('Sanitation Data'!H136))="","",OFFSET('Sanitation Data'!$H$31,0,10*ROW('Sanitation Data'!H136)))</f>
        <v/>
      </c>
      <c r="DM142" s="35" t="str">
        <f ca="true">+IF(OFFSET('Sanitation Data'!$H$32,0,10*ROW('Sanitation Data'!H136))="","",OFFSET('Sanitation Data'!$H$32,0,10*ROW('Sanitation Data'!H136)))</f>
        <v/>
      </c>
      <c r="DN142" s="35" t="str">
        <f ca="true">+IF(OFFSET('Sanitation Data'!$H$33,0,10*ROW('Sanitation Data'!H136))="","",OFFSET('Sanitation Data'!$H$33,0,10*ROW('Sanitation Data'!H136)))</f>
        <v/>
      </c>
      <c r="DO142" s="35" t="str">
        <f ca="true">+IF(OFFSET('Hygiene Data'!$C$12,0,10*ROW('Hygiene Data'!C136))="","",OFFSET('Hygiene Data'!$C$12,0,10*ROW('Hygiene Data'!C136)))</f>
        <v/>
      </c>
      <c r="DP142" s="35" t="str">
        <f ca="true">+IF(OFFSET('Hygiene Data'!$C$13,0,10*ROW('Hygiene Data'!C136))="","",OFFSET('Hygiene Data'!$C$13,0,10*ROW('Hygiene Data'!C136)))</f>
        <v/>
      </c>
      <c r="DQ142" s="35" t="str">
        <f ca="true">+IF(OFFSET('Hygiene Data'!$C$14,0,10*ROW('Hygiene Data'!C136))="","",OFFSET('Hygiene Data'!$C$14,0,10*ROW('Hygiene Data'!C136)))</f>
        <v/>
      </c>
      <c r="DR142" s="35" t="str">
        <f ca="true">+IF(OFFSET('Hygiene Data'!$D$12,0,10*ROW('Hygiene Data'!D136))="","",OFFSET('Hygiene Data'!$D$12,0,10*ROW('Hygiene Data'!D136)))</f>
        <v/>
      </c>
      <c r="DS142" s="35" t="str">
        <f ca="true">+IF(OFFSET('Hygiene Data'!$D$13,0,10*ROW('Hygiene Data'!D136))="","",OFFSET('Hygiene Data'!$D$13,0,10*ROW('Hygiene Data'!D136)))</f>
        <v/>
      </c>
      <c r="DT142" s="35" t="str">
        <f ca="true">+IF(OFFSET('Hygiene Data'!$D$14,0,10*ROW('Hygiene Data'!D136))="","",OFFSET('Hygiene Data'!$D$14,0,10*ROW('Hygiene Data'!D136)))</f>
        <v/>
      </c>
      <c r="DU142" s="35" t="str">
        <f ca="true">+IF(OFFSET('Hygiene Data'!$E$12,0,10*ROW('Hygiene Data'!E136))="","",OFFSET('Hygiene Data'!$E$12,0,10*ROW('Hygiene Data'!E136)))</f>
        <v/>
      </c>
      <c r="DV142" s="35" t="str">
        <f ca="true">+IF(OFFSET('Hygiene Data'!$E$13,0,10*ROW('Hygiene Data'!E136))="","",OFFSET('Hygiene Data'!$E$13,0,10*ROW('Hygiene Data'!E136)))</f>
        <v/>
      </c>
      <c r="DW142" s="35" t="str">
        <f ca="true">+IF(OFFSET('Hygiene Data'!$E$14,0,10*ROW('Hygiene Data'!E136))="","",OFFSET('Hygiene Data'!$E$14,0,10*ROW('Hygiene Data'!E136)))</f>
        <v/>
      </c>
      <c r="DX142" s="35" t="str">
        <f ca="true">+IF(OFFSET('Hygiene Data'!$F$12,0,10*ROW('Hygiene Data'!F136))="","",OFFSET('Hygiene Data'!$F$12,0,10*ROW('Hygiene Data'!F136)))</f>
        <v/>
      </c>
      <c r="DY142" s="35" t="str">
        <f ca="true">+IF(OFFSET('Hygiene Data'!$F$13,0,10*ROW('Hygiene Data'!F136))="","",OFFSET('Hygiene Data'!$F$13,0,10*ROW('Hygiene Data'!F136)))</f>
        <v/>
      </c>
      <c r="DZ142" s="35" t="str">
        <f ca="true">+IF(OFFSET('Hygiene Data'!$F$14,0,10*ROW('Hygiene Data'!F136))="","",OFFSET('Hygiene Data'!$F$14,0,10*ROW('Hygiene Data'!F136)))</f>
        <v/>
      </c>
      <c r="EA142" s="35" t="str">
        <f ca="true">+IF(OFFSET('Hygiene Data'!$G$12,0,10*ROW('Hygiene Data'!G136))="","",OFFSET('Hygiene Data'!$G$12,0,10*ROW('Hygiene Data'!G136)))</f>
        <v/>
      </c>
      <c r="EB142" s="35" t="str">
        <f ca="true">+IF(OFFSET('Hygiene Data'!$G$13,0,10*ROW('Hygiene Data'!G136))="","",OFFSET('Hygiene Data'!$G$13,0,10*ROW('Hygiene Data'!G136)))</f>
        <v/>
      </c>
      <c r="EC142" s="35" t="str">
        <f ca="true">+IF(OFFSET('Hygiene Data'!$G$14,0,10*ROW('Hygiene Data'!G136))="","",OFFSET('Hygiene Data'!$G$14,0,10*ROW('Hygiene Data'!G136)))</f>
        <v/>
      </c>
      <c r="ED142" s="35" t="str">
        <f ca="true">+IF(OFFSET('Hygiene Data'!$H$12,0,10*ROW('Hygiene Data'!H136))="","",OFFSET('Hygiene Data'!$H$12,0,10*ROW('Hygiene Data'!H136)))</f>
        <v/>
      </c>
      <c r="EE142" s="35" t="str">
        <f ca="true">+IF(OFFSET('Hygiene Data'!$H$13,0,10*ROW('Hygiene Data'!H136))="","",OFFSET('Hygiene Data'!$H$13,0,10*ROW('Hygiene Data'!H136)))</f>
        <v/>
      </c>
      <c r="EF142" s="35" t="str">
        <f ca="true">+IF(OFFSET('Hygiene Data'!$H$14,0,10*ROW('Hygiene Data'!H136))="","",OFFSET('Hygiene Data'!$H$14,0,10*ROW('Hygiene Data'!H136)))</f>
        <v/>
      </c>
    </row>
    <row r="143" x14ac:dyDescent="0.2">
      <c r="A143" s="58" t="str">
        <f ca="true">+IF(OFFSET('Water Data'!$B$1,0,10*ROW('Water Data'!B140))="","",OFFSET('Water Data'!$B$1,0,10*ROW('Water Data'!B140)))</f>
        <v/>
      </c>
      <c r="B143" s="58" t="str">
        <f ca="true">+IF(OFFSET('Water Data'!$A$3,0,10*ROW('Water Data'!A140))="","",OFFSET('Water Data'!$A$3,0,10*ROW('Water Data'!A140)))</f>
        <v/>
      </c>
      <c r="C143" s="58" t="str">
        <f ca="true">+IF(OFFSET('Water Data'!$C$3,0,10*ROW('Water Data'!C140))="","",OFFSET('Water Data'!$C$3,0,10*ROW('Water Data'!C140)))</f>
        <v/>
      </c>
      <c r="D143" s="247"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7"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7"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7"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7"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7"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7"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7"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7"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7"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7"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7"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7"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7"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7"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7"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7"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7"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8"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8"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8"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8"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8"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8"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8"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8"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8"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8"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8"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8"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8"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8"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8"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8"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8"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8"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8"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8"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8"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8"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8"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8"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8"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8"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8"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8"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8"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8"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9"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9"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9"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9"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9"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9"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9"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9"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9"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9"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9"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9"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9"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9"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9"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9"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9"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9"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5" t="str">
        <f ca="true">+IF(OFFSET('Water Data'!$C$28,0,10*ROW('Water Data'!C137))="","",OFFSET('Water Data'!$C$28,0,10*ROW('Water Data'!C137)))</f>
        <v/>
      </c>
      <c r="BT143" s="35" t="str">
        <f ca="true">+IF(OFFSET('Water Data'!$C$29,0,10*ROW('Water Data'!C137))="","",OFFSET('Water Data'!$C$29,0,10*ROW('Water Data'!C137)))</f>
        <v/>
      </c>
      <c r="BU143" s="35" t="str">
        <f ca="true">+IF(OFFSET('Water Data'!$C$30,0,10*ROW('Water Data'!C137))="","",OFFSET('Water Data'!$C$30,0,10*ROW('Water Data'!C137)))</f>
        <v/>
      </c>
      <c r="BV143" s="35" t="str">
        <f ca="true">+IF(OFFSET('Water Data'!$D$28,0,10*ROW('Water Data'!D137))="","",OFFSET('Water Data'!$D$28,0,10*ROW('Water Data'!D137)))</f>
        <v/>
      </c>
      <c r="BW143" s="35" t="str">
        <f ca="true">+IF(OFFSET('Water Data'!$D$29,0,10*ROW('Water Data'!D137))="","",OFFSET('Water Data'!$D$29,0,10*ROW('Water Data'!D137)))</f>
        <v/>
      </c>
      <c r="BX143" s="35" t="str">
        <f ca="true">+IF(OFFSET('Water Data'!$D$30,0,10*ROW('Water Data'!D137))="","",OFFSET('Water Data'!$D$30,0,10*ROW('Water Data'!D137)))</f>
        <v/>
      </c>
      <c r="BY143" s="35" t="str">
        <f ca="true">+IF(OFFSET('Water Data'!$E$28,0,10*ROW('Water Data'!E137))="","",OFFSET('Water Data'!$E$28,0,10*ROW('Water Data'!E137)))</f>
        <v/>
      </c>
      <c r="BZ143" s="35" t="str">
        <f ca="true">+IF(OFFSET('Water Data'!$E$29,0,10*ROW('Water Data'!E137))="","",OFFSET('Water Data'!$E$29,0,10*ROW('Water Data'!E137)))</f>
        <v/>
      </c>
      <c r="CA143" s="35" t="str">
        <f ca="true">+IF(OFFSET('Water Data'!$E$30,0,10*ROW('Water Data'!E137))="","",OFFSET('Water Data'!$E$30,0,10*ROW('Water Data'!E137)))</f>
        <v/>
      </c>
      <c r="CB143" s="35" t="str">
        <f ca="true">+IF(OFFSET('Water Data'!$F$28,0,10*ROW('Water Data'!F137))="","",OFFSET('Water Data'!$F$28,0,10*ROW('Water Data'!F137)))</f>
        <v/>
      </c>
      <c r="CC143" s="35" t="str">
        <f ca="true">+IF(OFFSET('Water Data'!$F$29,0,10*ROW('Water Data'!F137))="","",OFFSET('Water Data'!$F$29,0,10*ROW('Water Data'!F137)))</f>
        <v/>
      </c>
      <c r="CD143" s="35" t="str">
        <f ca="true">+IF(OFFSET('Water Data'!$F$30,0,10*ROW('Water Data'!F137))="","",OFFSET('Water Data'!$F$30,0,10*ROW('Water Data'!F137)))</f>
        <v/>
      </c>
      <c r="CE143" s="35" t="str">
        <f ca="true">+IF(OFFSET('Water Data'!$G$28,0,10*ROW('Water Data'!G137))="","",OFFSET('Water Data'!$G$28,0,10*ROW('Water Data'!G137)))</f>
        <v/>
      </c>
      <c r="CF143" s="35" t="str">
        <f ca="true">+IF(OFFSET('Water Data'!$G$29,0,10*ROW('Water Data'!G137))="","",OFFSET('Water Data'!$G$29,0,10*ROW('Water Data'!G137)))</f>
        <v/>
      </c>
      <c r="CG143" s="35" t="str">
        <f ca="true">+IF(OFFSET('Water Data'!$G$30,0,10*ROW('Water Data'!G137))="","",OFFSET('Water Data'!$G$30,0,10*ROW('Water Data'!G137)))</f>
        <v/>
      </c>
      <c r="CH143" s="35" t="str">
        <f ca="true">+IF(OFFSET('Water Data'!$H$28,0,10*ROW('Water Data'!H137))="","",OFFSET('Water Data'!$H$28,0,10*ROW('Water Data'!H137)))</f>
        <v/>
      </c>
      <c r="CI143" s="35" t="str">
        <f ca="true">+IF(OFFSET('Water Data'!$H$29,0,10*ROW('Water Data'!H137))="","",OFFSET('Water Data'!$H$29,0,10*ROW('Water Data'!H137)))</f>
        <v/>
      </c>
      <c r="CJ143" s="35" t="str">
        <f ca="true">+IF(OFFSET('Water Data'!$H$30,0,10*ROW('Water Data'!H137))="","",OFFSET('Water Data'!$H$30,0,10*ROW('Water Data'!H137)))</f>
        <v/>
      </c>
      <c r="CK143" s="35" t="str">
        <f ca="true">+IF(OFFSET('Sanitation Data'!$C$29,0,10*ROW('Sanitation Data'!C137))="","",OFFSET('Sanitation Data'!$C$29,0,10*ROW('Sanitation Data'!C137)))</f>
        <v/>
      </c>
      <c r="CL143" s="35" t="str">
        <f ca="true">+IF(OFFSET('Sanitation Data'!$C$30,0,10*ROW('Sanitation Data'!C137))="","",OFFSET('Sanitation Data'!$C$30,0,10*ROW('Sanitation Data'!C137)))</f>
        <v/>
      </c>
      <c r="CM143" s="35" t="str">
        <f ca="true">+IF(OFFSET('Sanitation Data'!$C$31,0,10*ROW('Sanitation Data'!C137))="","",OFFSET('Sanitation Data'!$C$31,0,10*ROW('Sanitation Data'!C137)))</f>
        <v/>
      </c>
      <c r="CN143" s="35" t="str">
        <f ca="true">+IF(OFFSET('Sanitation Data'!$C$32,0,10*ROW('Sanitation Data'!C137))="","",OFFSET('Sanitation Data'!$C$32,0,10*ROW('Sanitation Data'!C137)))</f>
        <v/>
      </c>
      <c r="CO143" s="35" t="str">
        <f ca="true">+IF(OFFSET('Sanitation Data'!$C$33,0,10*ROW('Sanitation Data'!C137))="","",OFFSET('Sanitation Data'!$C$33,0,10*ROW('Sanitation Data'!C137)))</f>
        <v/>
      </c>
      <c r="CP143" s="35" t="str">
        <f ca="true">+IF(OFFSET('Sanitation Data'!$D$29,0,10*ROW('Sanitation Data'!D137))="","",OFFSET('Sanitation Data'!$D$29,0,10*ROW('Sanitation Data'!D137)))</f>
        <v/>
      </c>
      <c r="CQ143" s="35" t="str">
        <f ca="true">+IF(OFFSET('Sanitation Data'!$D$30,0,10*ROW('Sanitation Data'!D137))="","",OFFSET('Sanitation Data'!$D$30,0,10*ROW('Sanitation Data'!D137)))</f>
        <v/>
      </c>
      <c r="CR143" s="35" t="str">
        <f ca="true">+IF(OFFSET('Sanitation Data'!$D$31,0,10*ROW('Sanitation Data'!D137))="","",OFFSET('Sanitation Data'!$D$31,0,10*ROW('Sanitation Data'!D137)))</f>
        <v/>
      </c>
      <c r="CS143" s="35" t="str">
        <f ca="true">+IF(OFFSET('Sanitation Data'!$D$32,0,10*ROW('Sanitation Data'!D137))="","",OFFSET('Sanitation Data'!$D$32,0,10*ROW('Sanitation Data'!D137)))</f>
        <v/>
      </c>
      <c r="CT143" s="35" t="str">
        <f ca="true">+IF(OFFSET('Sanitation Data'!$D$33,0,10*ROW('Sanitation Data'!D137))="","",OFFSET('Sanitation Data'!$D$33,0,10*ROW('Sanitation Data'!D137)))</f>
        <v/>
      </c>
      <c r="CU143" s="35" t="str">
        <f ca="true">+IF(OFFSET('Sanitation Data'!$E$29,0,10*ROW('Sanitation Data'!E137))="","",OFFSET('Sanitation Data'!$E$29,0,10*ROW('Sanitation Data'!E137)))</f>
        <v/>
      </c>
      <c r="CV143" s="35" t="str">
        <f ca="true">+IF(OFFSET('Sanitation Data'!$E$30,0,10*ROW('Sanitation Data'!E137))="","",OFFSET('Sanitation Data'!$E$30,0,10*ROW('Sanitation Data'!E137)))</f>
        <v/>
      </c>
      <c r="CW143" s="35" t="str">
        <f ca="true">+IF(OFFSET('Sanitation Data'!$E$31,0,10*ROW('Sanitation Data'!E137))="","",OFFSET('Sanitation Data'!$E$31,0,10*ROW('Sanitation Data'!E137)))</f>
        <v/>
      </c>
      <c r="CX143" s="35" t="str">
        <f ca="true">+IF(OFFSET('Sanitation Data'!$E$32,0,10*ROW('Sanitation Data'!E137))="","",OFFSET('Sanitation Data'!$E$32,0,10*ROW('Sanitation Data'!E137)))</f>
        <v/>
      </c>
      <c r="CY143" s="35" t="str">
        <f ca="true">+IF(OFFSET('Sanitation Data'!$E$33,0,10*ROW('Sanitation Data'!E137))="","",OFFSET('Sanitation Data'!$E$33,0,10*ROW('Sanitation Data'!E137)))</f>
        <v/>
      </c>
      <c r="CZ143" s="35" t="str">
        <f ca="true">+IF(OFFSET('Sanitation Data'!$F$29,0,10*ROW('Sanitation Data'!F137))="","",OFFSET('Sanitation Data'!$F$29,0,10*ROW('Sanitation Data'!F137)))</f>
        <v/>
      </c>
      <c r="DA143" s="35" t="str">
        <f ca="true">+IF(OFFSET('Sanitation Data'!$F$30,0,10*ROW('Sanitation Data'!F137))="","",OFFSET('Sanitation Data'!$F$30,0,10*ROW('Sanitation Data'!F137)))</f>
        <v/>
      </c>
      <c r="DB143" s="35" t="str">
        <f ca="true">+IF(OFFSET('Sanitation Data'!$F$31,0,10*ROW('Sanitation Data'!F137))="","",OFFSET('Sanitation Data'!$F$31,0,10*ROW('Sanitation Data'!F137)))</f>
        <v/>
      </c>
      <c r="DC143" s="35" t="str">
        <f ca="true">+IF(OFFSET('Sanitation Data'!$F$32,0,10*ROW('Sanitation Data'!F137))="","",OFFSET('Sanitation Data'!$F$32,0,10*ROW('Sanitation Data'!F137)))</f>
        <v/>
      </c>
      <c r="DD143" s="35" t="str">
        <f ca="true">+IF(OFFSET('Sanitation Data'!$F$33,0,10*ROW('Sanitation Data'!F137))="","",OFFSET('Sanitation Data'!$F$33,0,10*ROW('Sanitation Data'!F137)))</f>
        <v/>
      </c>
      <c r="DE143" s="35" t="str">
        <f ca="true">+IF(OFFSET('Sanitation Data'!$G$29,0,10*ROW('Sanitation Data'!G137))="","",OFFSET('Sanitation Data'!$G$29,0,10*ROW('Sanitation Data'!G137)))</f>
        <v/>
      </c>
      <c r="DF143" s="35" t="str">
        <f ca="true">+IF(OFFSET('Sanitation Data'!$G$30,0,10*ROW('Sanitation Data'!G137))="","",OFFSET('Sanitation Data'!$G$30,0,10*ROW('Sanitation Data'!G137)))</f>
        <v/>
      </c>
      <c r="DG143" s="35" t="str">
        <f ca="true">+IF(OFFSET('Sanitation Data'!$G$31,0,10*ROW('Sanitation Data'!G137))="","",OFFSET('Sanitation Data'!$G$31,0,10*ROW('Sanitation Data'!G137)))</f>
        <v/>
      </c>
      <c r="DH143" s="35" t="str">
        <f ca="true">+IF(OFFSET('Sanitation Data'!$G$32,0,10*ROW('Sanitation Data'!G137))="","",OFFSET('Sanitation Data'!$G$32,0,10*ROW('Sanitation Data'!G137)))</f>
        <v/>
      </c>
      <c r="DI143" s="35" t="str">
        <f ca="true">+IF(OFFSET('Sanitation Data'!$G$33,0,10*ROW('Sanitation Data'!G137))="","",OFFSET('Sanitation Data'!$G$33,0,10*ROW('Sanitation Data'!G137)))</f>
        <v/>
      </c>
      <c r="DJ143" s="35" t="str">
        <f ca="true">+IF(OFFSET('Sanitation Data'!$H$29,0,10*ROW('Sanitation Data'!H137))="","",OFFSET('Sanitation Data'!$H$29,0,10*ROW('Sanitation Data'!H137)))</f>
        <v/>
      </c>
      <c r="DK143" s="35" t="str">
        <f ca="true">+IF(OFFSET('Sanitation Data'!$H$30,0,10*ROW('Sanitation Data'!H137))="","",OFFSET('Sanitation Data'!$H$30,0,10*ROW('Sanitation Data'!H137)))</f>
        <v/>
      </c>
      <c r="DL143" s="35" t="str">
        <f ca="true">+IF(OFFSET('Sanitation Data'!$H$31,0,10*ROW('Sanitation Data'!H137))="","",OFFSET('Sanitation Data'!$H$31,0,10*ROW('Sanitation Data'!H137)))</f>
        <v/>
      </c>
      <c r="DM143" s="35" t="str">
        <f ca="true">+IF(OFFSET('Sanitation Data'!$H$32,0,10*ROW('Sanitation Data'!H137))="","",OFFSET('Sanitation Data'!$H$32,0,10*ROW('Sanitation Data'!H137)))</f>
        <v/>
      </c>
      <c r="DN143" s="35" t="str">
        <f ca="true">+IF(OFFSET('Sanitation Data'!$H$33,0,10*ROW('Sanitation Data'!H137))="","",OFFSET('Sanitation Data'!$H$33,0,10*ROW('Sanitation Data'!H137)))</f>
        <v/>
      </c>
      <c r="DO143" s="35" t="str">
        <f ca="true">+IF(OFFSET('Hygiene Data'!$C$12,0,10*ROW('Hygiene Data'!C137))="","",OFFSET('Hygiene Data'!$C$12,0,10*ROW('Hygiene Data'!C137)))</f>
        <v/>
      </c>
      <c r="DP143" s="35" t="str">
        <f ca="true">+IF(OFFSET('Hygiene Data'!$C$13,0,10*ROW('Hygiene Data'!C137))="","",OFFSET('Hygiene Data'!$C$13,0,10*ROW('Hygiene Data'!C137)))</f>
        <v/>
      </c>
      <c r="DQ143" s="35" t="str">
        <f ca="true">+IF(OFFSET('Hygiene Data'!$C$14,0,10*ROW('Hygiene Data'!C137))="","",OFFSET('Hygiene Data'!$C$14,0,10*ROW('Hygiene Data'!C137)))</f>
        <v/>
      </c>
      <c r="DR143" s="35" t="str">
        <f ca="true">+IF(OFFSET('Hygiene Data'!$D$12,0,10*ROW('Hygiene Data'!D137))="","",OFFSET('Hygiene Data'!$D$12,0,10*ROW('Hygiene Data'!D137)))</f>
        <v/>
      </c>
      <c r="DS143" s="35" t="str">
        <f ca="true">+IF(OFFSET('Hygiene Data'!$D$13,0,10*ROW('Hygiene Data'!D137))="","",OFFSET('Hygiene Data'!$D$13,0,10*ROW('Hygiene Data'!D137)))</f>
        <v/>
      </c>
      <c r="DT143" s="35" t="str">
        <f ca="true">+IF(OFFSET('Hygiene Data'!$D$14,0,10*ROW('Hygiene Data'!D137))="","",OFFSET('Hygiene Data'!$D$14,0,10*ROW('Hygiene Data'!D137)))</f>
        <v/>
      </c>
      <c r="DU143" s="35" t="str">
        <f ca="true">+IF(OFFSET('Hygiene Data'!$E$12,0,10*ROW('Hygiene Data'!E137))="","",OFFSET('Hygiene Data'!$E$12,0,10*ROW('Hygiene Data'!E137)))</f>
        <v/>
      </c>
      <c r="DV143" s="35" t="str">
        <f ca="true">+IF(OFFSET('Hygiene Data'!$E$13,0,10*ROW('Hygiene Data'!E137))="","",OFFSET('Hygiene Data'!$E$13,0,10*ROW('Hygiene Data'!E137)))</f>
        <v/>
      </c>
      <c r="DW143" s="35" t="str">
        <f ca="true">+IF(OFFSET('Hygiene Data'!$E$14,0,10*ROW('Hygiene Data'!E137))="","",OFFSET('Hygiene Data'!$E$14,0,10*ROW('Hygiene Data'!E137)))</f>
        <v/>
      </c>
      <c r="DX143" s="35" t="str">
        <f ca="true">+IF(OFFSET('Hygiene Data'!$F$12,0,10*ROW('Hygiene Data'!F137))="","",OFFSET('Hygiene Data'!$F$12,0,10*ROW('Hygiene Data'!F137)))</f>
        <v/>
      </c>
      <c r="DY143" s="35" t="str">
        <f ca="true">+IF(OFFSET('Hygiene Data'!$F$13,0,10*ROW('Hygiene Data'!F137))="","",OFFSET('Hygiene Data'!$F$13,0,10*ROW('Hygiene Data'!F137)))</f>
        <v/>
      </c>
      <c r="DZ143" s="35" t="str">
        <f ca="true">+IF(OFFSET('Hygiene Data'!$F$14,0,10*ROW('Hygiene Data'!F137))="","",OFFSET('Hygiene Data'!$F$14,0,10*ROW('Hygiene Data'!F137)))</f>
        <v/>
      </c>
      <c r="EA143" s="35" t="str">
        <f ca="true">+IF(OFFSET('Hygiene Data'!$G$12,0,10*ROW('Hygiene Data'!G137))="","",OFFSET('Hygiene Data'!$G$12,0,10*ROW('Hygiene Data'!G137)))</f>
        <v/>
      </c>
      <c r="EB143" s="35" t="str">
        <f ca="true">+IF(OFFSET('Hygiene Data'!$G$13,0,10*ROW('Hygiene Data'!G137))="","",OFFSET('Hygiene Data'!$G$13,0,10*ROW('Hygiene Data'!G137)))</f>
        <v/>
      </c>
      <c r="EC143" s="35" t="str">
        <f ca="true">+IF(OFFSET('Hygiene Data'!$G$14,0,10*ROW('Hygiene Data'!G137))="","",OFFSET('Hygiene Data'!$G$14,0,10*ROW('Hygiene Data'!G137)))</f>
        <v/>
      </c>
      <c r="ED143" s="35" t="str">
        <f ca="true">+IF(OFFSET('Hygiene Data'!$H$12,0,10*ROW('Hygiene Data'!H137))="","",OFFSET('Hygiene Data'!$H$12,0,10*ROW('Hygiene Data'!H137)))</f>
        <v/>
      </c>
      <c r="EE143" s="35" t="str">
        <f ca="true">+IF(OFFSET('Hygiene Data'!$H$13,0,10*ROW('Hygiene Data'!H137))="","",OFFSET('Hygiene Data'!$H$13,0,10*ROW('Hygiene Data'!H137)))</f>
        <v/>
      </c>
      <c r="EF143" s="35" t="str">
        <f ca="true">+IF(OFFSET('Hygiene Data'!$H$14,0,10*ROW('Hygiene Data'!H137))="","",OFFSET('Hygiene Data'!$H$14,0,10*ROW('Hygiene Data'!H137)))</f>
        <v/>
      </c>
    </row>
    <row r="144" x14ac:dyDescent="0.2">
      <c r="A144" s="58" t="str">
        <f ca="true">+IF(OFFSET('Water Data'!$B$1,0,10*ROW('Water Data'!B141))="","",OFFSET('Water Data'!$B$1,0,10*ROW('Water Data'!B141)))</f>
        <v/>
      </c>
      <c r="B144" s="58" t="str">
        <f ca="true">+IF(OFFSET('Water Data'!$A$3,0,10*ROW('Water Data'!A141))="","",OFFSET('Water Data'!$A$3,0,10*ROW('Water Data'!A141)))</f>
        <v/>
      </c>
      <c r="C144" s="58" t="str">
        <f ca="true">+IF(OFFSET('Water Data'!$C$3,0,10*ROW('Water Data'!C141))="","",OFFSET('Water Data'!$C$3,0,10*ROW('Water Data'!C141)))</f>
        <v/>
      </c>
      <c r="D144" s="247"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7"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7"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7"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7"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7"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7"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7"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7"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7"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7"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7"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7"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7"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7"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7"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7"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7"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8"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8"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8"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8"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8"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8"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8"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8"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8"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8"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8"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8"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8"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8"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8"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8"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8"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8"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8"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8"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8"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8"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8"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8"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8"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8"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8"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8"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8"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8"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9"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9"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9"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9"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9"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9"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9"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9"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9"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9"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9"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9"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9"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9"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9"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9"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9"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9"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5" t="str">
        <f ca="true">+IF(OFFSET('Water Data'!$C$28,0,10*ROW('Water Data'!C138))="","",OFFSET('Water Data'!$C$28,0,10*ROW('Water Data'!C138)))</f>
        <v/>
      </c>
      <c r="BT144" s="35" t="str">
        <f ca="true">+IF(OFFSET('Water Data'!$C$29,0,10*ROW('Water Data'!C138))="","",OFFSET('Water Data'!$C$29,0,10*ROW('Water Data'!C138)))</f>
        <v/>
      </c>
      <c r="BU144" s="35" t="str">
        <f ca="true">+IF(OFFSET('Water Data'!$C$30,0,10*ROW('Water Data'!C138))="","",OFFSET('Water Data'!$C$30,0,10*ROW('Water Data'!C138)))</f>
        <v/>
      </c>
      <c r="BV144" s="35" t="str">
        <f ca="true">+IF(OFFSET('Water Data'!$D$28,0,10*ROW('Water Data'!D138))="","",OFFSET('Water Data'!$D$28,0,10*ROW('Water Data'!D138)))</f>
        <v/>
      </c>
      <c r="BW144" s="35" t="str">
        <f ca="true">+IF(OFFSET('Water Data'!$D$29,0,10*ROW('Water Data'!D138))="","",OFFSET('Water Data'!$D$29,0,10*ROW('Water Data'!D138)))</f>
        <v/>
      </c>
      <c r="BX144" s="35" t="str">
        <f ca="true">+IF(OFFSET('Water Data'!$D$30,0,10*ROW('Water Data'!D138))="","",OFFSET('Water Data'!$D$30,0,10*ROW('Water Data'!D138)))</f>
        <v/>
      </c>
      <c r="BY144" s="35" t="str">
        <f ca="true">+IF(OFFSET('Water Data'!$E$28,0,10*ROW('Water Data'!E138))="","",OFFSET('Water Data'!$E$28,0,10*ROW('Water Data'!E138)))</f>
        <v/>
      </c>
      <c r="BZ144" s="35" t="str">
        <f ca="true">+IF(OFFSET('Water Data'!$E$29,0,10*ROW('Water Data'!E138))="","",OFFSET('Water Data'!$E$29,0,10*ROW('Water Data'!E138)))</f>
        <v/>
      </c>
      <c r="CA144" s="35" t="str">
        <f ca="true">+IF(OFFSET('Water Data'!$E$30,0,10*ROW('Water Data'!E138))="","",OFFSET('Water Data'!$E$30,0,10*ROW('Water Data'!E138)))</f>
        <v/>
      </c>
      <c r="CB144" s="35" t="str">
        <f ca="true">+IF(OFFSET('Water Data'!$F$28,0,10*ROW('Water Data'!F138))="","",OFFSET('Water Data'!$F$28,0,10*ROW('Water Data'!F138)))</f>
        <v/>
      </c>
      <c r="CC144" s="35" t="str">
        <f ca="true">+IF(OFFSET('Water Data'!$F$29,0,10*ROW('Water Data'!F138))="","",OFFSET('Water Data'!$F$29,0,10*ROW('Water Data'!F138)))</f>
        <v/>
      </c>
      <c r="CD144" s="35" t="str">
        <f ca="true">+IF(OFFSET('Water Data'!$F$30,0,10*ROW('Water Data'!F138))="","",OFFSET('Water Data'!$F$30,0,10*ROW('Water Data'!F138)))</f>
        <v/>
      </c>
      <c r="CE144" s="35" t="str">
        <f ca="true">+IF(OFFSET('Water Data'!$G$28,0,10*ROW('Water Data'!G138))="","",OFFSET('Water Data'!$G$28,0,10*ROW('Water Data'!G138)))</f>
        <v/>
      </c>
      <c r="CF144" s="35" t="str">
        <f ca="true">+IF(OFFSET('Water Data'!$G$29,0,10*ROW('Water Data'!G138))="","",OFFSET('Water Data'!$G$29,0,10*ROW('Water Data'!G138)))</f>
        <v/>
      </c>
      <c r="CG144" s="35" t="str">
        <f ca="true">+IF(OFFSET('Water Data'!$G$30,0,10*ROW('Water Data'!G138))="","",OFFSET('Water Data'!$G$30,0,10*ROW('Water Data'!G138)))</f>
        <v/>
      </c>
      <c r="CH144" s="35" t="str">
        <f ca="true">+IF(OFFSET('Water Data'!$H$28,0,10*ROW('Water Data'!H138))="","",OFFSET('Water Data'!$H$28,0,10*ROW('Water Data'!H138)))</f>
        <v/>
      </c>
      <c r="CI144" s="35" t="str">
        <f ca="true">+IF(OFFSET('Water Data'!$H$29,0,10*ROW('Water Data'!H138))="","",OFFSET('Water Data'!$H$29,0,10*ROW('Water Data'!H138)))</f>
        <v/>
      </c>
      <c r="CJ144" s="35" t="str">
        <f ca="true">+IF(OFFSET('Water Data'!$H$30,0,10*ROW('Water Data'!H138))="","",OFFSET('Water Data'!$H$30,0,10*ROW('Water Data'!H138)))</f>
        <v/>
      </c>
      <c r="CK144" s="35" t="str">
        <f ca="true">+IF(OFFSET('Sanitation Data'!$C$29,0,10*ROW('Sanitation Data'!C138))="","",OFFSET('Sanitation Data'!$C$29,0,10*ROW('Sanitation Data'!C138)))</f>
        <v/>
      </c>
      <c r="CL144" s="35" t="str">
        <f ca="true">+IF(OFFSET('Sanitation Data'!$C$30,0,10*ROW('Sanitation Data'!C138))="","",OFFSET('Sanitation Data'!$C$30,0,10*ROW('Sanitation Data'!C138)))</f>
        <v/>
      </c>
      <c r="CM144" s="35" t="str">
        <f ca="true">+IF(OFFSET('Sanitation Data'!$C$31,0,10*ROW('Sanitation Data'!C138))="","",OFFSET('Sanitation Data'!$C$31,0,10*ROW('Sanitation Data'!C138)))</f>
        <v/>
      </c>
      <c r="CN144" s="35" t="str">
        <f ca="true">+IF(OFFSET('Sanitation Data'!$C$32,0,10*ROW('Sanitation Data'!C138))="","",OFFSET('Sanitation Data'!$C$32,0,10*ROW('Sanitation Data'!C138)))</f>
        <v/>
      </c>
      <c r="CO144" s="35" t="str">
        <f ca="true">+IF(OFFSET('Sanitation Data'!$C$33,0,10*ROW('Sanitation Data'!C138))="","",OFFSET('Sanitation Data'!$C$33,0,10*ROW('Sanitation Data'!C138)))</f>
        <v/>
      </c>
      <c r="CP144" s="35" t="str">
        <f ca="true">+IF(OFFSET('Sanitation Data'!$D$29,0,10*ROW('Sanitation Data'!D138))="","",OFFSET('Sanitation Data'!$D$29,0,10*ROW('Sanitation Data'!D138)))</f>
        <v/>
      </c>
      <c r="CQ144" s="35" t="str">
        <f ca="true">+IF(OFFSET('Sanitation Data'!$D$30,0,10*ROW('Sanitation Data'!D138))="","",OFFSET('Sanitation Data'!$D$30,0,10*ROW('Sanitation Data'!D138)))</f>
        <v/>
      </c>
      <c r="CR144" s="35" t="str">
        <f ca="true">+IF(OFFSET('Sanitation Data'!$D$31,0,10*ROW('Sanitation Data'!D138))="","",OFFSET('Sanitation Data'!$D$31,0,10*ROW('Sanitation Data'!D138)))</f>
        <v/>
      </c>
      <c r="CS144" s="35" t="str">
        <f ca="true">+IF(OFFSET('Sanitation Data'!$D$32,0,10*ROW('Sanitation Data'!D138))="","",OFFSET('Sanitation Data'!$D$32,0,10*ROW('Sanitation Data'!D138)))</f>
        <v/>
      </c>
      <c r="CT144" s="35" t="str">
        <f ca="true">+IF(OFFSET('Sanitation Data'!$D$33,0,10*ROW('Sanitation Data'!D138))="","",OFFSET('Sanitation Data'!$D$33,0,10*ROW('Sanitation Data'!D138)))</f>
        <v/>
      </c>
      <c r="CU144" s="35" t="str">
        <f ca="true">+IF(OFFSET('Sanitation Data'!$E$29,0,10*ROW('Sanitation Data'!E138))="","",OFFSET('Sanitation Data'!$E$29,0,10*ROW('Sanitation Data'!E138)))</f>
        <v/>
      </c>
      <c r="CV144" s="35" t="str">
        <f ca="true">+IF(OFFSET('Sanitation Data'!$E$30,0,10*ROW('Sanitation Data'!E138))="","",OFFSET('Sanitation Data'!$E$30,0,10*ROW('Sanitation Data'!E138)))</f>
        <v/>
      </c>
      <c r="CW144" s="35" t="str">
        <f ca="true">+IF(OFFSET('Sanitation Data'!$E$31,0,10*ROW('Sanitation Data'!E138))="","",OFFSET('Sanitation Data'!$E$31,0,10*ROW('Sanitation Data'!E138)))</f>
        <v/>
      </c>
      <c r="CX144" s="35" t="str">
        <f ca="true">+IF(OFFSET('Sanitation Data'!$E$32,0,10*ROW('Sanitation Data'!E138))="","",OFFSET('Sanitation Data'!$E$32,0,10*ROW('Sanitation Data'!E138)))</f>
        <v/>
      </c>
      <c r="CY144" s="35" t="str">
        <f ca="true">+IF(OFFSET('Sanitation Data'!$E$33,0,10*ROW('Sanitation Data'!E138))="","",OFFSET('Sanitation Data'!$E$33,0,10*ROW('Sanitation Data'!E138)))</f>
        <v/>
      </c>
      <c r="CZ144" s="35" t="str">
        <f ca="true">+IF(OFFSET('Sanitation Data'!$F$29,0,10*ROW('Sanitation Data'!F138))="","",OFFSET('Sanitation Data'!$F$29,0,10*ROW('Sanitation Data'!F138)))</f>
        <v/>
      </c>
      <c r="DA144" s="35" t="str">
        <f ca="true">+IF(OFFSET('Sanitation Data'!$F$30,0,10*ROW('Sanitation Data'!F138))="","",OFFSET('Sanitation Data'!$F$30,0,10*ROW('Sanitation Data'!F138)))</f>
        <v/>
      </c>
      <c r="DB144" s="35" t="str">
        <f ca="true">+IF(OFFSET('Sanitation Data'!$F$31,0,10*ROW('Sanitation Data'!F138))="","",OFFSET('Sanitation Data'!$F$31,0,10*ROW('Sanitation Data'!F138)))</f>
        <v/>
      </c>
      <c r="DC144" s="35" t="str">
        <f ca="true">+IF(OFFSET('Sanitation Data'!$F$32,0,10*ROW('Sanitation Data'!F138))="","",OFFSET('Sanitation Data'!$F$32,0,10*ROW('Sanitation Data'!F138)))</f>
        <v/>
      </c>
      <c r="DD144" s="35" t="str">
        <f ca="true">+IF(OFFSET('Sanitation Data'!$F$33,0,10*ROW('Sanitation Data'!F138))="","",OFFSET('Sanitation Data'!$F$33,0,10*ROW('Sanitation Data'!F138)))</f>
        <v/>
      </c>
      <c r="DE144" s="35" t="str">
        <f ca="true">+IF(OFFSET('Sanitation Data'!$G$29,0,10*ROW('Sanitation Data'!G138))="","",OFFSET('Sanitation Data'!$G$29,0,10*ROW('Sanitation Data'!G138)))</f>
        <v/>
      </c>
      <c r="DF144" s="35" t="str">
        <f ca="true">+IF(OFFSET('Sanitation Data'!$G$30,0,10*ROW('Sanitation Data'!G138))="","",OFFSET('Sanitation Data'!$G$30,0,10*ROW('Sanitation Data'!G138)))</f>
        <v/>
      </c>
      <c r="DG144" s="35" t="str">
        <f ca="true">+IF(OFFSET('Sanitation Data'!$G$31,0,10*ROW('Sanitation Data'!G138))="","",OFFSET('Sanitation Data'!$G$31,0,10*ROW('Sanitation Data'!G138)))</f>
        <v/>
      </c>
      <c r="DH144" s="35" t="str">
        <f ca="true">+IF(OFFSET('Sanitation Data'!$G$32,0,10*ROW('Sanitation Data'!G138))="","",OFFSET('Sanitation Data'!$G$32,0,10*ROW('Sanitation Data'!G138)))</f>
        <v/>
      </c>
      <c r="DI144" s="35" t="str">
        <f ca="true">+IF(OFFSET('Sanitation Data'!$G$33,0,10*ROW('Sanitation Data'!G138))="","",OFFSET('Sanitation Data'!$G$33,0,10*ROW('Sanitation Data'!G138)))</f>
        <v/>
      </c>
      <c r="DJ144" s="35" t="str">
        <f ca="true">+IF(OFFSET('Sanitation Data'!$H$29,0,10*ROW('Sanitation Data'!H138))="","",OFFSET('Sanitation Data'!$H$29,0,10*ROW('Sanitation Data'!H138)))</f>
        <v/>
      </c>
      <c r="DK144" s="35" t="str">
        <f ca="true">+IF(OFFSET('Sanitation Data'!$H$30,0,10*ROW('Sanitation Data'!H138))="","",OFFSET('Sanitation Data'!$H$30,0,10*ROW('Sanitation Data'!H138)))</f>
        <v/>
      </c>
      <c r="DL144" s="35" t="str">
        <f ca="true">+IF(OFFSET('Sanitation Data'!$H$31,0,10*ROW('Sanitation Data'!H138))="","",OFFSET('Sanitation Data'!$H$31,0,10*ROW('Sanitation Data'!H138)))</f>
        <v/>
      </c>
      <c r="DM144" s="35" t="str">
        <f ca="true">+IF(OFFSET('Sanitation Data'!$H$32,0,10*ROW('Sanitation Data'!H138))="","",OFFSET('Sanitation Data'!$H$32,0,10*ROW('Sanitation Data'!H138)))</f>
        <v/>
      </c>
      <c r="DN144" s="35" t="str">
        <f ca="true">+IF(OFFSET('Sanitation Data'!$H$33,0,10*ROW('Sanitation Data'!H138))="","",OFFSET('Sanitation Data'!$H$33,0,10*ROW('Sanitation Data'!H138)))</f>
        <v/>
      </c>
      <c r="DO144" s="35" t="str">
        <f ca="true">+IF(OFFSET('Hygiene Data'!$C$12,0,10*ROW('Hygiene Data'!C138))="","",OFFSET('Hygiene Data'!$C$12,0,10*ROW('Hygiene Data'!C138)))</f>
        <v/>
      </c>
      <c r="DP144" s="35" t="str">
        <f ca="true">+IF(OFFSET('Hygiene Data'!$C$13,0,10*ROW('Hygiene Data'!C138))="","",OFFSET('Hygiene Data'!$C$13,0,10*ROW('Hygiene Data'!C138)))</f>
        <v/>
      </c>
      <c r="DQ144" s="35" t="str">
        <f ca="true">+IF(OFFSET('Hygiene Data'!$C$14,0,10*ROW('Hygiene Data'!C138))="","",OFFSET('Hygiene Data'!$C$14,0,10*ROW('Hygiene Data'!C138)))</f>
        <v/>
      </c>
      <c r="DR144" s="35" t="str">
        <f ca="true">+IF(OFFSET('Hygiene Data'!$D$12,0,10*ROW('Hygiene Data'!D138))="","",OFFSET('Hygiene Data'!$D$12,0,10*ROW('Hygiene Data'!D138)))</f>
        <v/>
      </c>
      <c r="DS144" s="35" t="str">
        <f ca="true">+IF(OFFSET('Hygiene Data'!$D$13,0,10*ROW('Hygiene Data'!D138))="","",OFFSET('Hygiene Data'!$D$13,0,10*ROW('Hygiene Data'!D138)))</f>
        <v/>
      </c>
      <c r="DT144" s="35" t="str">
        <f ca="true">+IF(OFFSET('Hygiene Data'!$D$14,0,10*ROW('Hygiene Data'!D138))="","",OFFSET('Hygiene Data'!$D$14,0,10*ROW('Hygiene Data'!D138)))</f>
        <v/>
      </c>
      <c r="DU144" s="35" t="str">
        <f ca="true">+IF(OFFSET('Hygiene Data'!$E$12,0,10*ROW('Hygiene Data'!E138))="","",OFFSET('Hygiene Data'!$E$12,0,10*ROW('Hygiene Data'!E138)))</f>
        <v/>
      </c>
      <c r="DV144" s="35" t="str">
        <f ca="true">+IF(OFFSET('Hygiene Data'!$E$13,0,10*ROW('Hygiene Data'!E138))="","",OFFSET('Hygiene Data'!$E$13,0,10*ROW('Hygiene Data'!E138)))</f>
        <v/>
      </c>
      <c r="DW144" s="35" t="str">
        <f ca="true">+IF(OFFSET('Hygiene Data'!$E$14,0,10*ROW('Hygiene Data'!E138))="","",OFFSET('Hygiene Data'!$E$14,0,10*ROW('Hygiene Data'!E138)))</f>
        <v/>
      </c>
      <c r="DX144" s="35" t="str">
        <f ca="true">+IF(OFFSET('Hygiene Data'!$F$12,0,10*ROW('Hygiene Data'!F138))="","",OFFSET('Hygiene Data'!$F$12,0,10*ROW('Hygiene Data'!F138)))</f>
        <v/>
      </c>
      <c r="DY144" s="35" t="str">
        <f ca="true">+IF(OFFSET('Hygiene Data'!$F$13,0,10*ROW('Hygiene Data'!F138))="","",OFFSET('Hygiene Data'!$F$13,0,10*ROW('Hygiene Data'!F138)))</f>
        <v/>
      </c>
      <c r="DZ144" s="35" t="str">
        <f ca="true">+IF(OFFSET('Hygiene Data'!$F$14,0,10*ROW('Hygiene Data'!F138))="","",OFFSET('Hygiene Data'!$F$14,0,10*ROW('Hygiene Data'!F138)))</f>
        <v/>
      </c>
      <c r="EA144" s="35" t="str">
        <f ca="true">+IF(OFFSET('Hygiene Data'!$G$12,0,10*ROW('Hygiene Data'!G138))="","",OFFSET('Hygiene Data'!$G$12,0,10*ROW('Hygiene Data'!G138)))</f>
        <v/>
      </c>
      <c r="EB144" s="35" t="str">
        <f ca="true">+IF(OFFSET('Hygiene Data'!$G$13,0,10*ROW('Hygiene Data'!G138))="","",OFFSET('Hygiene Data'!$G$13,0,10*ROW('Hygiene Data'!G138)))</f>
        <v/>
      </c>
      <c r="EC144" s="35" t="str">
        <f ca="true">+IF(OFFSET('Hygiene Data'!$G$14,0,10*ROW('Hygiene Data'!G138))="","",OFFSET('Hygiene Data'!$G$14,0,10*ROW('Hygiene Data'!G138)))</f>
        <v/>
      </c>
      <c r="ED144" s="35" t="str">
        <f ca="true">+IF(OFFSET('Hygiene Data'!$H$12,0,10*ROW('Hygiene Data'!H138))="","",OFFSET('Hygiene Data'!$H$12,0,10*ROW('Hygiene Data'!H138)))</f>
        <v/>
      </c>
      <c r="EE144" s="35" t="str">
        <f ca="true">+IF(OFFSET('Hygiene Data'!$H$13,0,10*ROW('Hygiene Data'!H138))="","",OFFSET('Hygiene Data'!$H$13,0,10*ROW('Hygiene Data'!H138)))</f>
        <v/>
      </c>
      <c r="EF144" s="35" t="str">
        <f ca="true">+IF(OFFSET('Hygiene Data'!$H$14,0,10*ROW('Hygiene Data'!H138))="","",OFFSET('Hygiene Data'!$H$14,0,10*ROW('Hygiene Data'!H138)))</f>
        <v/>
      </c>
    </row>
    <row r="145" x14ac:dyDescent="0.2">
      <c r="A145" s="58" t="str">
        <f ca="true">+IF(OFFSET('Water Data'!$B$1,0,10*ROW('Water Data'!B142))="","",OFFSET('Water Data'!$B$1,0,10*ROW('Water Data'!B142)))</f>
        <v/>
      </c>
      <c r="B145" s="58" t="str">
        <f ca="true">+IF(OFFSET('Water Data'!$A$3,0,10*ROW('Water Data'!A142))="","",OFFSET('Water Data'!$A$3,0,10*ROW('Water Data'!A142)))</f>
        <v/>
      </c>
      <c r="C145" s="58" t="str">
        <f ca="true">+IF(OFFSET('Water Data'!$C$3,0,10*ROW('Water Data'!C142))="","",OFFSET('Water Data'!$C$3,0,10*ROW('Water Data'!C142)))</f>
        <v/>
      </c>
      <c r="D145" s="247"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7"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7"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7"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7"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7"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7"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7"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7"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7"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7"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7"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7"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7"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7"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7"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7"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7"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8"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8"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8"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8"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8"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8"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8"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8"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8"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8"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8"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8"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8"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8"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8"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8"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8"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8"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8"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8"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8"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8"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8"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8"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8"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8"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8"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8"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8"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8"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9"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9"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9"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9"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9"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9"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9"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9"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9"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9"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9"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9"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9"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9"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9"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9"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9"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9"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5" t="str">
        <f ca="true">+IF(OFFSET('Water Data'!$C$28,0,10*ROW('Water Data'!C139))="","",OFFSET('Water Data'!$C$28,0,10*ROW('Water Data'!C139)))</f>
        <v/>
      </c>
      <c r="BT145" s="35" t="str">
        <f ca="true">+IF(OFFSET('Water Data'!$C$29,0,10*ROW('Water Data'!C139))="","",OFFSET('Water Data'!$C$29,0,10*ROW('Water Data'!C139)))</f>
        <v/>
      </c>
      <c r="BU145" s="35" t="str">
        <f ca="true">+IF(OFFSET('Water Data'!$C$30,0,10*ROW('Water Data'!C139))="","",OFFSET('Water Data'!$C$30,0,10*ROW('Water Data'!C139)))</f>
        <v/>
      </c>
      <c r="BV145" s="35" t="str">
        <f ca="true">+IF(OFFSET('Water Data'!$D$28,0,10*ROW('Water Data'!D139))="","",OFFSET('Water Data'!$D$28,0,10*ROW('Water Data'!D139)))</f>
        <v/>
      </c>
      <c r="BW145" s="35" t="str">
        <f ca="true">+IF(OFFSET('Water Data'!$D$29,0,10*ROW('Water Data'!D139))="","",OFFSET('Water Data'!$D$29,0,10*ROW('Water Data'!D139)))</f>
        <v/>
      </c>
      <c r="BX145" s="35" t="str">
        <f ca="true">+IF(OFFSET('Water Data'!$D$30,0,10*ROW('Water Data'!D139))="","",OFFSET('Water Data'!$D$30,0,10*ROW('Water Data'!D139)))</f>
        <v/>
      </c>
      <c r="BY145" s="35" t="str">
        <f ca="true">+IF(OFFSET('Water Data'!$E$28,0,10*ROW('Water Data'!E139))="","",OFFSET('Water Data'!$E$28,0,10*ROW('Water Data'!E139)))</f>
        <v/>
      </c>
      <c r="BZ145" s="35" t="str">
        <f ca="true">+IF(OFFSET('Water Data'!$E$29,0,10*ROW('Water Data'!E139))="","",OFFSET('Water Data'!$E$29,0,10*ROW('Water Data'!E139)))</f>
        <v/>
      </c>
      <c r="CA145" s="35" t="str">
        <f ca="true">+IF(OFFSET('Water Data'!$E$30,0,10*ROW('Water Data'!E139))="","",OFFSET('Water Data'!$E$30,0,10*ROW('Water Data'!E139)))</f>
        <v/>
      </c>
      <c r="CB145" s="35" t="str">
        <f ca="true">+IF(OFFSET('Water Data'!$F$28,0,10*ROW('Water Data'!F139))="","",OFFSET('Water Data'!$F$28,0,10*ROW('Water Data'!F139)))</f>
        <v/>
      </c>
      <c r="CC145" s="35" t="str">
        <f ca="true">+IF(OFFSET('Water Data'!$F$29,0,10*ROW('Water Data'!F139))="","",OFFSET('Water Data'!$F$29,0,10*ROW('Water Data'!F139)))</f>
        <v/>
      </c>
      <c r="CD145" s="35" t="str">
        <f ca="true">+IF(OFFSET('Water Data'!$F$30,0,10*ROW('Water Data'!F139))="","",OFFSET('Water Data'!$F$30,0,10*ROW('Water Data'!F139)))</f>
        <v/>
      </c>
      <c r="CE145" s="35" t="str">
        <f ca="true">+IF(OFFSET('Water Data'!$G$28,0,10*ROW('Water Data'!G139))="","",OFFSET('Water Data'!$G$28,0,10*ROW('Water Data'!G139)))</f>
        <v/>
      </c>
      <c r="CF145" s="35" t="str">
        <f ca="true">+IF(OFFSET('Water Data'!$G$29,0,10*ROW('Water Data'!G139))="","",OFFSET('Water Data'!$G$29,0,10*ROW('Water Data'!G139)))</f>
        <v/>
      </c>
      <c r="CG145" s="35" t="str">
        <f ca="true">+IF(OFFSET('Water Data'!$G$30,0,10*ROW('Water Data'!G139))="","",OFFSET('Water Data'!$G$30,0,10*ROW('Water Data'!G139)))</f>
        <v/>
      </c>
      <c r="CH145" s="35" t="str">
        <f ca="true">+IF(OFFSET('Water Data'!$H$28,0,10*ROW('Water Data'!H139))="","",OFFSET('Water Data'!$H$28,0,10*ROW('Water Data'!H139)))</f>
        <v/>
      </c>
      <c r="CI145" s="35" t="str">
        <f ca="true">+IF(OFFSET('Water Data'!$H$29,0,10*ROW('Water Data'!H139))="","",OFFSET('Water Data'!$H$29,0,10*ROW('Water Data'!H139)))</f>
        <v/>
      </c>
      <c r="CJ145" s="35" t="str">
        <f ca="true">+IF(OFFSET('Water Data'!$H$30,0,10*ROW('Water Data'!H139))="","",OFFSET('Water Data'!$H$30,0,10*ROW('Water Data'!H139)))</f>
        <v/>
      </c>
      <c r="CK145" s="35" t="str">
        <f ca="true">+IF(OFFSET('Sanitation Data'!$C$29,0,10*ROW('Sanitation Data'!C139))="","",OFFSET('Sanitation Data'!$C$29,0,10*ROW('Sanitation Data'!C139)))</f>
        <v/>
      </c>
      <c r="CL145" s="35" t="str">
        <f ca="true">+IF(OFFSET('Sanitation Data'!$C$30,0,10*ROW('Sanitation Data'!C139))="","",OFFSET('Sanitation Data'!$C$30,0,10*ROW('Sanitation Data'!C139)))</f>
        <v/>
      </c>
      <c r="CM145" s="35" t="str">
        <f ca="true">+IF(OFFSET('Sanitation Data'!$C$31,0,10*ROW('Sanitation Data'!C139))="","",OFFSET('Sanitation Data'!$C$31,0,10*ROW('Sanitation Data'!C139)))</f>
        <v/>
      </c>
      <c r="CN145" s="35" t="str">
        <f ca="true">+IF(OFFSET('Sanitation Data'!$C$32,0,10*ROW('Sanitation Data'!C139))="","",OFFSET('Sanitation Data'!$C$32,0,10*ROW('Sanitation Data'!C139)))</f>
        <v/>
      </c>
      <c r="CO145" s="35" t="str">
        <f ca="true">+IF(OFFSET('Sanitation Data'!$C$33,0,10*ROW('Sanitation Data'!C139))="","",OFFSET('Sanitation Data'!$C$33,0,10*ROW('Sanitation Data'!C139)))</f>
        <v/>
      </c>
      <c r="CP145" s="35" t="str">
        <f ca="true">+IF(OFFSET('Sanitation Data'!$D$29,0,10*ROW('Sanitation Data'!D139))="","",OFFSET('Sanitation Data'!$D$29,0,10*ROW('Sanitation Data'!D139)))</f>
        <v/>
      </c>
      <c r="CQ145" s="35" t="str">
        <f ca="true">+IF(OFFSET('Sanitation Data'!$D$30,0,10*ROW('Sanitation Data'!D139))="","",OFFSET('Sanitation Data'!$D$30,0,10*ROW('Sanitation Data'!D139)))</f>
        <v/>
      </c>
      <c r="CR145" s="35" t="str">
        <f ca="true">+IF(OFFSET('Sanitation Data'!$D$31,0,10*ROW('Sanitation Data'!D139))="","",OFFSET('Sanitation Data'!$D$31,0,10*ROW('Sanitation Data'!D139)))</f>
        <v/>
      </c>
      <c r="CS145" s="35" t="str">
        <f ca="true">+IF(OFFSET('Sanitation Data'!$D$32,0,10*ROW('Sanitation Data'!D139))="","",OFFSET('Sanitation Data'!$D$32,0,10*ROW('Sanitation Data'!D139)))</f>
        <v/>
      </c>
      <c r="CT145" s="35" t="str">
        <f ca="true">+IF(OFFSET('Sanitation Data'!$D$33,0,10*ROW('Sanitation Data'!D139))="","",OFFSET('Sanitation Data'!$D$33,0,10*ROW('Sanitation Data'!D139)))</f>
        <v/>
      </c>
      <c r="CU145" s="35" t="str">
        <f ca="true">+IF(OFFSET('Sanitation Data'!$E$29,0,10*ROW('Sanitation Data'!E139))="","",OFFSET('Sanitation Data'!$E$29,0,10*ROW('Sanitation Data'!E139)))</f>
        <v/>
      </c>
      <c r="CV145" s="35" t="str">
        <f ca="true">+IF(OFFSET('Sanitation Data'!$E$30,0,10*ROW('Sanitation Data'!E139))="","",OFFSET('Sanitation Data'!$E$30,0,10*ROW('Sanitation Data'!E139)))</f>
        <v/>
      </c>
      <c r="CW145" s="35" t="str">
        <f ca="true">+IF(OFFSET('Sanitation Data'!$E$31,0,10*ROW('Sanitation Data'!E139))="","",OFFSET('Sanitation Data'!$E$31,0,10*ROW('Sanitation Data'!E139)))</f>
        <v/>
      </c>
      <c r="CX145" s="35" t="str">
        <f ca="true">+IF(OFFSET('Sanitation Data'!$E$32,0,10*ROW('Sanitation Data'!E139))="","",OFFSET('Sanitation Data'!$E$32,0,10*ROW('Sanitation Data'!E139)))</f>
        <v/>
      </c>
      <c r="CY145" s="35" t="str">
        <f ca="true">+IF(OFFSET('Sanitation Data'!$E$33,0,10*ROW('Sanitation Data'!E139))="","",OFFSET('Sanitation Data'!$E$33,0,10*ROW('Sanitation Data'!E139)))</f>
        <v/>
      </c>
      <c r="CZ145" s="35" t="str">
        <f ca="true">+IF(OFFSET('Sanitation Data'!$F$29,0,10*ROW('Sanitation Data'!F139))="","",OFFSET('Sanitation Data'!$F$29,0,10*ROW('Sanitation Data'!F139)))</f>
        <v/>
      </c>
      <c r="DA145" s="35" t="str">
        <f ca="true">+IF(OFFSET('Sanitation Data'!$F$30,0,10*ROW('Sanitation Data'!F139))="","",OFFSET('Sanitation Data'!$F$30,0,10*ROW('Sanitation Data'!F139)))</f>
        <v/>
      </c>
      <c r="DB145" s="35" t="str">
        <f ca="true">+IF(OFFSET('Sanitation Data'!$F$31,0,10*ROW('Sanitation Data'!F139))="","",OFFSET('Sanitation Data'!$F$31,0,10*ROW('Sanitation Data'!F139)))</f>
        <v/>
      </c>
      <c r="DC145" s="35" t="str">
        <f ca="true">+IF(OFFSET('Sanitation Data'!$F$32,0,10*ROW('Sanitation Data'!F139))="","",OFFSET('Sanitation Data'!$F$32,0,10*ROW('Sanitation Data'!F139)))</f>
        <v/>
      </c>
      <c r="DD145" s="35" t="str">
        <f ca="true">+IF(OFFSET('Sanitation Data'!$F$33,0,10*ROW('Sanitation Data'!F139))="","",OFFSET('Sanitation Data'!$F$33,0,10*ROW('Sanitation Data'!F139)))</f>
        <v/>
      </c>
      <c r="DE145" s="35" t="str">
        <f ca="true">+IF(OFFSET('Sanitation Data'!$G$29,0,10*ROW('Sanitation Data'!G139))="","",OFFSET('Sanitation Data'!$G$29,0,10*ROW('Sanitation Data'!G139)))</f>
        <v/>
      </c>
      <c r="DF145" s="35" t="str">
        <f ca="true">+IF(OFFSET('Sanitation Data'!$G$30,0,10*ROW('Sanitation Data'!G139))="","",OFFSET('Sanitation Data'!$G$30,0,10*ROW('Sanitation Data'!G139)))</f>
        <v/>
      </c>
      <c r="DG145" s="35" t="str">
        <f ca="true">+IF(OFFSET('Sanitation Data'!$G$31,0,10*ROW('Sanitation Data'!G139))="","",OFFSET('Sanitation Data'!$G$31,0,10*ROW('Sanitation Data'!G139)))</f>
        <v/>
      </c>
      <c r="DH145" s="35" t="str">
        <f ca="true">+IF(OFFSET('Sanitation Data'!$G$32,0,10*ROW('Sanitation Data'!G139))="","",OFFSET('Sanitation Data'!$G$32,0,10*ROW('Sanitation Data'!G139)))</f>
        <v/>
      </c>
      <c r="DI145" s="35" t="str">
        <f ca="true">+IF(OFFSET('Sanitation Data'!$G$33,0,10*ROW('Sanitation Data'!G139))="","",OFFSET('Sanitation Data'!$G$33,0,10*ROW('Sanitation Data'!G139)))</f>
        <v/>
      </c>
      <c r="DJ145" s="35" t="str">
        <f ca="true">+IF(OFFSET('Sanitation Data'!$H$29,0,10*ROW('Sanitation Data'!H139))="","",OFFSET('Sanitation Data'!$H$29,0,10*ROW('Sanitation Data'!H139)))</f>
        <v/>
      </c>
      <c r="DK145" s="35" t="str">
        <f ca="true">+IF(OFFSET('Sanitation Data'!$H$30,0,10*ROW('Sanitation Data'!H139))="","",OFFSET('Sanitation Data'!$H$30,0,10*ROW('Sanitation Data'!H139)))</f>
        <v/>
      </c>
      <c r="DL145" s="35" t="str">
        <f ca="true">+IF(OFFSET('Sanitation Data'!$H$31,0,10*ROW('Sanitation Data'!H139))="","",OFFSET('Sanitation Data'!$H$31,0,10*ROW('Sanitation Data'!H139)))</f>
        <v/>
      </c>
      <c r="DM145" s="35" t="str">
        <f ca="true">+IF(OFFSET('Sanitation Data'!$H$32,0,10*ROW('Sanitation Data'!H139))="","",OFFSET('Sanitation Data'!$H$32,0,10*ROW('Sanitation Data'!H139)))</f>
        <v/>
      </c>
      <c r="DN145" s="35" t="str">
        <f ca="true">+IF(OFFSET('Sanitation Data'!$H$33,0,10*ROW('Sanitation Data'!H139))="","",OFFSET('Sanitation Data'!$H$33,0,10*ROW('Sanitation Data'!H139)))</f>
        <v/>
      </c>
      <c r="DO145" s="35" t="str">
        <f ca="true">+IF(OFFSET('Hygiene Data'!$C$12,0,10*ROW('Hygiene Data'!C139))="","",OFFSET('Hygiene Data'!$C$12,0,10*ROW('Hygiene Data'!C139)))</f>
        <v/>
      </c>
      <c r="DP145" s="35" t="str">
        <f ca="true">+IF(OFFSET('Hygiene Data'!$C$13,0,10*ROW('Hygiene Data'!C139))="","",OFFSET('Hygiene Data'!$C$13,0,10*ROW('Hygiene Data'!C139)))</f>
        <v/>
      </c>
      <c r="DQ145" s="35" t="str">
        <f ca="true">+IF(OFFSET('Hygiene Data'!$C$14,0,10*ROW('Hygiene Data'!C139))="","",OFFSET('Hygiene Data'!$C$14,0,10*ROW('Hygiene Data'!C139)))</f>
        <v/>
      </c>
      <c r="DR145" s="35" t="str">
        <f ca="true">+IF(OFFSET('Hygiene Data'!$D$12,0,10*ROW('Hygiene Data'!D139))="","",OFFSET('Hygiene Data'!$D$12,0,10*ROW('Hygiene Data'!D139)))</f>
        <v/>
      </c>
      <c r="DS145" s="35" t="str">
        <f ca="true">+IF(OFFSET('Hygiene Data'!$D$13,0,10*ROW('Hygiene Data'!D139))="","",OFFSET('Hygiene Data'!$D$13,0,10*ROW('Hygiene Data'!D139)))</f>
        <v/>
      </c>
      <c r="DT145" s="35" t="str">
        <f ca="true">+IF(OFFSET('Hygiene Data'!$D$14,0,10*ROW('Hygiene Data'!D139))="","",OFFSET('Hygiene Data'!$D$14,0,10*ROW('Hygiene Data'!D139)))</f>
        <v/>
      </c>
      <c r="DU145" s="35" t="str">
        <f ca="true">+IF(OFFSET('Hygiene Data'!$E$12,0,10*ROW('Hygiene Data'!E139))="","",OFFSET('Hygiene Data'!$E$12,0,10*ROW('Hygiene Data'!E139)))</f>
        <v/>
      </c>
      <c r="DV145" s="35" t="str">
        <f ca="true">+IF(OFFSET('Hygiene Data'!$E$13,0,10*ROW('Hygiene Data'!E139))="","",OFFSET('Hygiene Data'!$E$13,0,10*ROW('Hygiene Data'!E139)))</f>
        <v/>
      </c>
      <c r="DW145" s="35" t="str">
        <f ca="true">+IF(OFFSET('Hygiene Data'!$E$14,0,10*ROW('Hygiene Data'!E139))="","",OFFSET('Hygiene Data'!$E$14,0,10*ROW('Hygiene Data'!E139)))</f>
        <v/>
      </c>
      <c r="DX145" s="35" t="str">
        <f ca="true">+IF(OFFSET('Hygiene Data'!$F$12,0,10*ROW('Hygiene Data'!F139))="","",OFFSET('Hygiene Data'!$F$12,0,10*ROW('Hygiene Data'!F139)))</f>
        <v/>
      </c>
      <c r="DY145" s="35" t="str">
        <f ca="true">+IF(OFFSET('Hygiene Data'!$F$13,0,10*ROW('Hygiene Data'!F139))="","",OFFSET('Hygiene Data'!$F$13,0,10*ROW('Hygiene Data'!F139)))</f>
        <v/>
      </c>
      <c r="DZ145" s="35" t="str">
        <f ca="true">+IF(OFFSET('Hygiene Data'!$F$14,0,10*ROW('Hygiene Data'!F139))="","",OFFSET('Hygiene Data'!$F$14,0,10*ROW('Hygiene Data'!F139)))</f>
        <v/>
      </c>
      <c r="EA145" s="35" t="str">
        <f ca="true">+IF(OFFSET('Hygiene Data'!$G$12,0,10*ROW('Hygiene Data'!G139))="","",OFFSET('Hygiene Data'!$G$12,0,10*ROW('Hygiene Data'!G139)))</f>
        <v/>
      </c>
      <c r="EB145" s="35" t="str">
        <f ca="true">+IF(OFFSET('Hygiene Data'!$G$13,0,10*ROW('Hygiene Data'!G139))="","",OFFSET('Hygiene Data'!$G$13,0,10*ROW('Hygiene Data'!G139)))</f>
        <v/>
      </c>
      <c r="EC145" s="35" t="str">
        <f ca="true">+IF(OFFSET('Hygiene Data'!$G$14,0,10*ROW('Hygiene Data'!G139))="","",OFFSET('Hygiene Data'!$G$14,0,10*ROW('Hygiene Data'!G139)))</f>
        <v/>
      </c>
      <c r="ED145" s="35" t="str">
        <f ca="true">+IF(OFFSET('Hygiene Data'!$H$12,0,10*ROW('Hygiene Data'!H139))="","",OFFSET('Hygiene Data'!$H$12,0,10*ROW('Hygiene Data'!H139)))</f>
        <v/>
      </c>
      <c r="EE145" s="35" t="str">
        <f ca="true">+IF(OFFSET('Hygiene Data'!$H$13,0,10*ROW('Hygiene Data'!H139))="","",OFFSET('Hygiene Data'!$H$13,0,10*ROW('Hygiene Data'!H139)))</f>
        <v/>
      </c>
      <c r="EF145" s="35" t="str">
        <f ca="true">+IF(OFFSET('Hygiene Data'!$H$14,0,10*ROW('Hygiene Data'!H139))="","",OFFSET('Hygiene Data'!$H$14,0,10*ROW('Hygiene Data'!H139)))</f>
        <v/>
      </c>
    </row>
    <row r="146" x14ac:dyDescent="0.2">
      <c r="A146" s="58" t="str">
        <f ca="true">+IF(OFFSET('Water Data'!$B$1,0,10*ROW('Water Data'!B143))="","",OFFSET('Water Data'!$B$1,0,10*ROW('Water Data'!B143)))</f>
        <v/>
      </c>
      <c r="B146" s="58" t="str">
        <f ca="true">+IF(OFFSET('Water Data'!$A$3,0,10*ROW('Water Data'!A143))="","",OFFSET('Water Data'!$A$3,0,10*ROW('Water Data'!A143)))</f>
        <v/>
      </c>
      <c r="C146" s="58" t="str">
        <f ca="true">+IF(OFFSET('Water Data'!$C$3,0,10*ROW('Water Data'!C143))="","",OFFSET('Water Data'!$C$3,0,10*ROW('Water Data'!C143)))</f>
        <v/>
      </c>
      <c r="D146" s="247"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7"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7"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7"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7"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7"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7"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7"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7"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7"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7"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7"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7"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7"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7"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7"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7"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7"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8"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8"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8"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8"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8"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8"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8"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8"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8"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8"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8"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8"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8"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8"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8"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8"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8"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8"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8"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8"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8"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8"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8"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8"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8"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8"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8"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8"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8"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8"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9"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9"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9"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9"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9"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9"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9"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9"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9"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9"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9"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9"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9"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9"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9"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9"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9"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9"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5" t="str">
        <f ca="true">+IF(OFFSET('Water Data'!$C$28,0,10*ROW('Water Data'!C140))="","",OFFSET('Water Data'!$C$28,0,10*ROW('Water Data'!C140)))</f>
        <v/>
      </c>
      <c r="BT146" s="35" t="str">
        <f ca="true">+IF(OFFSET('Water Data'!$C$29,0,10*ROW('Water Data'!C140))="","",OFFSET('Water Data'!$C$29,0,10*ROW('Water Data'!C140)))</f>
        <v/>
      </c>
      <c r="BU146" s="35" t="str">
        <f ca="true">+IF(OFFSET('Water Data'!$C$30,0,10*ROW('Water Data'!C140))="","",OFFSET('Water Data'!$C$30,0,10*ROW('Water Data'!C140)))</f>
        <v/>
      </c>
      <c r="BV146" s="35" t="str">
        <f ca="true">+IF(OFFSET('Water Data'!$D$28,0,10*ROW('Water Data'!D140))="","",OFFSET('Water Data'!$D$28,0,10*ROW('Water Data'!D140)))</f>
        <v/>
      </c>
      <c r="BW146" s="35" t="str">
        <f ca="true">+IF(OFFSET('Water Data'!$D$29,0,10*ROW('Water Data'!D140))="","",OFFSET('Water Data'!$D$29,0,10*ROW('Water Data'!D140)))</f>
        <v/>
      </c>
      <c r="BX146" s="35" t="str">
        <f ca="true">+IF(OFFSET('Water Data'!$D$30,0,10*ROW('Water Data'!D140))="","",OFFSET('Water Data'!$D$30,0,10*ROW('Water Data'!D140)))</f>
        <v/>
      </c>
      <c r="BY146" s="35" t="str">
        <f ca="true">+IF(OFFSET('Water Data'!$E$28,0,10*ROW('Water Data'!E140))="","",OFFSET('Water Data'!$E$28,0,10*ROW('Water Data'!E140)))</f>
        <v/>
      </c>
      <c r="BZ146" s="35" t="str">
        <f ca="true">+IF(OFFSET('Water Data'!$E$29,0,10*ROW('Water Data'!E140))="","",OFFSET('Water Data'!$E$29,0,10*ROW('Water Data'!E140)))</f>
        <v/>
      </c>
      <c r="CA146" s="35" t="str">
        <f ca="true">+IF(OFFSET('Water Data'!$E$30,0,10*ROW('Water Data'!E140))="","",OFFSET('Water Data'!$E$30,0,10*ROW('Water Data'!E140)))</f>
        <v/>
      </c>
      <c r="CB146" s="35" t="str">
        <f ca="true">+IF(OFFSET('Water Data'!$F$28,0,10*ROW('Water Data'!F140))="","",OFFSET('Water Data'!$F$28,0,10*ROW('Water Data'!F140)))</f>
        <v/>
      </c>
      <c r="CC146" s="35" t="str">
        <f ca="true">+IF(OFFSET('Water Data'!$F$29,0,10*ROW('Water Data'!F140))="","",OFFSET('Water Data'!$F$29,0,10*ROW('Water Data'!F140)))</f>
        <v/>
      </c>
      <c r="CD146" s="35" t="str">
        <f ca="true">+IF(OFFSET('Water Data'!$F$30,0,10*ROW('Water Data'!F140))="","",OFFSET('Water Data'!$F$30,0,10*ROW('Water Data'!F140)))</f>
        <v/>
      </c>
      <c r="CE146" s="35" t="str">
        <f ca="true">+IF(OFFSET('Water Data'!$G$28,0,10*ROW('Water Data'!G140))="","",OFFSET('Water Data'!$G$28,0,10*ROW('Water Data'!G140)))</f>
        <v/>
      </c>
      <c r="CF146" s="35" t="str">
        <f ca="true">+IF(OFFSET('Water Data'!$G$29,0,10*ROW('Water Data'!G140))="","",OFFSET('Water Data'!$G$29,0,10*ROW('Water Data'!G140)))</f>
        <v/>
      </c>
      <c r="CG146" s="35" t="str">
        <f ca="true">+IF(OFFSET('Water Data'!$G$30,0,10*ROW('Water Data'!G140))="","",OFFSET('Water Data'!$G$30,0,10*ROW('Water Data'!G140)))</f>
        <v/>
      </c>
      <c r="CH146" s="35" t="str">
        <f ca="true">+IF(OFFSET('Water Data'!$H$28,0,10*ROW('Water Data'!H140))="","",OFFSET('Water Data'!$H$28,0,10*ROW('Water Data'!H140)))</f>
        <v/>
      </c>
      <c r="CI146" s="35" t="str">
        <f ca="true">+IF(OFFSET('Water Data'!$H$29,0,10*ROW('Water Data'!H140))="","",OFFSET('Water Data'!$H$29,0,10*ROW('Water Data'!H140)))</f>
        <v/>
      </c>
      <c r="CJ146" s="35" t="str">
        <f ca="true">+IF(OFFSET('Water Data'!$H$30,0,10*ROW('Water Data'!H140))="","",OFFSET('Water Data'!$H$30,0,10*ROW('Water Data'!H140)))</f>
        <v/>
      </c>
      <c r="CK146" s="35" t="str">
        <f ca="true">+IF(OFFSET('Sanitation Data'!$C$29,0,10*ROW('Sanitation Data'!C140))="","",OFFSET('Sanitation Data'!$C$29,0,10*ROW('Sanitation Data'!C140)))</f>
        <v/>
      </c>
      <c r="CL146" s="35" t="str">
        <f ca="true">+IF(OFFSET('Sanitation Data'!$C$30,0,10*ROW('Sanitation Data'!C140))="","",OFFSET('Sanitation Data'!$C$30,0,10*ROW('Sanitation Data'!C140)))</f>
        <v/>
      </c>
      <c r="CM146" s="35" t="str">
        <f ca="true">+IF(OFFSET('Sanitation Data'!$C$31,0,10*ROW('Sanitation Data'!C140))="","",OFFSET('Sanitation Data'!$C$31,0,10*ROW('Sanitation Data'!C140)))</f>
        <v/>
      </c>
      <c r="CN146" s="35" t="str">
        <f ca="true">+IF(OFFSET('Sanitation Data'!$C$32,0,10*ROW('Sanitation Data'!C140))="","",OFFSET('Sanitation Data'!$C$32,0,10*ROW('Sanitation Data'!C140)))</f>
        <v/>
      </c>
      <c r="CO146" s="35" t="str">
        <f ca="true">+IF(OFFSET('Sanitation Data'!$C$33,0,10*ROW('Sanitation Data'!C140))="","",OFFSET('Sanitation Data'!$C$33,0,10*ROW('Sanitation Data'!C140)))</f>
        <v/>
      </c>
      <c r="CP146" s="35" t="str">
        <f ca="true">+IF(OFFSET('Sanitation Data'!$D$29,0,10*ROW('Sanitation Data'!D140))="","",OFFSET('Sanitation Data'!$D$29,0,10*ROW('Sanitation Data'!D140)))</f>
        <v/>
      </c>
      <c r="CQ146" s="35" t="str">
        <f ca="true">+IF(OFFSET('Sanitation Data'!$D$30,0,10*ROW('Sanitation Data'!D140))="","",OFFSET('Sanitation Data'!$D$30,0,10*ROW('Sanitation Data'!D140)))</f>
        <v/>
      </c>
      <c r="CR146" s="35" t="str">
        <f ca="true">+IF(OFFSET('Sanitation Data'!$D$31,0,10*ROW('Sanitation Data'!D140))="","",OFFSET('Sanitation Data'!$D$31,0,10*ROW('Sanitation Data'!D140)))</f>
        <v/>
      </c>
      <c r="CS146" s="35" t="str">
        <f ca="true">+IF(OFFSET('Sanitation Data'!$D$32,0,10*ROW('Sanitation Data'!D140))="","",OFFSET('Sanitation Data'!$D$32,0,10*ROW('Sanitation Data'!D140)))</f>
        <v/>
      </c>
      <c r="CT146" s="35" t="str">
        <f ca="true">+IF(OFFSET('Sanitation Data'!$D$33,0,10*ROW('Sanitation Data'!D140))="","",OFFSET('Sanitation Data'!$D$33,0,10*ROW('Sanitation Data'!D140)))</f>
        <v/>
      </c>
      <c r="CU146" s="35" t="str">
        <f ca="true">+IF(OFFSET('Sanitation Data'!$E$29,0,10*ROW('Sanitation Data'!E140))="","",OFFSET('Sanitation Data'!$E$29,0,10*ROW('Sanitation Data'!E140)))</f>
        <v/>
      </c>
      <c r="CV146" s="35" t="str">
        <f ca="true">+IF(OFFSET('Sanitation Data'!$E$30,0,10*ROW('Sanitation Data'!E140))="","",OFFSET('Sanitation Data'!$E$30,0,10*ROW('Sanitation Data'!E140)))</f>
        <v/>
      </c>
      <c r="CW146" s="35" t="str">
        <f ca="true">+IF(OFFSET('Sanitation Data'!$E$31,0,10*ROW('Sanitation Data'!E140))="","",OFFSET('Sanitation Data'!$E$31,0,10*ROW('Sanitation Data'!E140)))</f>
        <v/>
      </c>
      <c r="CX146" s="35" t="str">
        <f ca="true">+IF(OFFSET('Sanitation Data'!$E$32,0,10*ROW('Sanitation Data'!E140))="","",OFFSET('Sanitation Data'!$E$32,0,10*ROW('Sanitation Data'!E140)))</f>
        <v/>
      </c>
      <c r="CY146" s="35" t="str">
        <f ca="true">+IF(OFFSET('Sanitation Data'!$E$33,0,10*ROW('Sanitation Data'!E140))="","",OFFSET('Sanitation Data'!$E$33,0,10*ROW('Sanitation Data'!E140)))</f>
        <v/>
      </c>
      <c r="CZ146" s="35" t="str">
        <f ca="true">+IF(OFFSET('Sanitation Data'!$F$29,0,10*ROW('Sanitation Data'!F140))="","",OFFSET('Sanitation Data'!$F$29,0,10*ROW('Sanitation Data'!F140)))</f>
        <v/>
      </c>
      <c r="DA146" s="35" t="str">
        <f ca="true">+IF(OFFSET('Sanitation Data'!$F$30,0,10*ROW('Sanitation Data'!F140))="","",OFFSET('Sanitation Data'!$F$30,0,10*ROW('Sanitation Data'!F140)))</f>
        <v/>
      </c>
      <c r="DB146" s="35" t="str">
        <f ca="true">+IF(OFFSET('Sanitation Data'!$F$31,0,10*ROW('Sanitation Data'!F140))="","",OFFSET('Sanitation Data'!$F$31,0,10*ROW('Sanitation Data'!F140)))</f>
        <v/>
      </c>
      <c r="DC146" s="35" t="str">
        <f ca="true">+IF(OFFSET('Sanitation Data'!$F$32,0,10*ROW('Sanitation Data'!F140))="","",OFFSET('Sanitation Data'!$F$32,0,10*ROW('Sanitation Data'!F140)))</f>
        <v/>
      </c>
      <c r="DD146" s="35" t="str">
        <f ca="true">+IF(OFFSET('Sanitation Data'!$F$33,0,10*ROW('Sanitation Data'!F140))="","",OFFSET('Sanitation Data'!$F$33,0,10*ROW('Sanitation Data'!F140)))</f>
        <v/>
      </c>
      <c r="DE146" s="35" t="str">
        <f ca="true">+IF(OFFSET('Sanitation Data'!$G$29,0,10*ROW('Sanitation Data'!G140))="","",OFFSET('Sanitation Data'!$G$29,0,10*ROW('Sanitation Data'!G140)))</f>
        <v/>
      </c>
      <c r="DF146" s="35" t="str">
        <f ca="true">+IF(OFFSET('Sanitation Data'!$G$30,0,10*ROW('Sanitation Data'!G140))="","",OFFSET('Sanitation Data'!$G$30,0,10*ROW('Sanitation Data'!G140)))</f>
        <v/>
      </c>
      <c r="DG146" s="35" t="str">
        <f ca="true">+IF(OFFSET('Sanitation Data'!$G$31,0,10*ROW('Sanitation Data'!G140))="","",OFFSET('Sanitation Data'!$G$31,0,10*ROW('Sanitation Data'!G140)))</f>
        <v/>
      </c>
      <c r="DH146" s="35" t="str">
        <f ca="true">+IF(OFFSET('Sanitation Data'!$G$32,0,10*ROW('Sanitation Data'!G140))="","",OFFSET('Sanitation Data'!$G$32,0,10*ROW('Sanitation Data'!G140)))</f>
        <v/>
      </c>
      <c r="DI146" s="35" t="str">
        <f ca="true">+IF(OFFSET('Sanitation Data'!$G$33,0,10*ROW('Sanitation Data'!G140))="","",OFFSET('Sanitation Data'!$G$33,0,10*ROW('Sanitation Data'!G140)))</f>
        <v/>
      </c>
      <c r="DJ146" s="35" t="str">
        <f ca="true">+IF(OFFSET('Sanitation Data'!$H$29,0,10*ROW('Sanitation Data'!H140))="","",OFFSET('Sanitation Data'!$H$29,0,10*ROW('Sanitation Data'!H140)))</f>
        <v/>
      </c>
      <c r="DK146" s="35" t="str">
        <f ca="true">+IF(OFFSET('Sanitation Data'!$H$30,0,10*ROW('Sanitation Data'!H140))="","",OFFSET('Sanitation Data'!$H$30,0,10*ROW('Sanitation Data'!H140)))</f>
        <v/>
      </c>
      <c r="DL146" s="35" t="str">
        <f ca="true">+IF(OFFSET('Sanitation Data'!$H$31,0,10*ROW('Sanitation Data'!H140))="","",OFFSET('Sanitation Data'!$H$31,0,10*ROW('Sanitation Data'!H140)))</f>
        <v/>
      </c>
      <c r="DM146" s="35" t="str">
        <f ca="true">+IF(OFFSET('Sanitation Data'!$H$32,0,10*ROW('Sanitation Data'!H140))="","",OFFSET('Sanitation Data'!$H$32,0,10*ROW('Sanitation Data'!H140)))</f>
        <v/>
      </c>
      <c r="DN146" s="35" t="str">
        <f ca="true">+IF(OFFSET('Sanitation Data'!$H$33,0,10*ROW('Sanitation Data'!H140))="","",OFFSET('Sanitation Data'!$H$33,0,10*ROW('Sanitation Data'!H140)))</f>
        <v/>
      </c>
      <c r="DO146" s="35" t="str">
        <f ca="true">+IF(OFFSET('Hygiene Data'!$C$12,0,10*ROW('Hygiene Data'!C140))="","",OFFSET('Hygiene Data'!$C$12,0,10*ROW('Hygiene Data'!C140)))</f>
        <v/>
      </c>
      <c r="DP146" s="35" t="str">
        <f ca="true">+IF(OFFSET('Hygiene Data'!$C$13,0,10*ROW('Hygiene Data'!C140))="","",OFFSET('Hygiene Data'!$C$13,0,10*ROW('Hygiene Data'!C140)))</f>
        <v/>
      </c>
      <c r="DQ146" s="35" t="str">
        <f ca="true">+IF(OFFSET('Hygiene Data'!$C$14,0,10*ROW('Hygiene Data'!C140))="","",OFFSET('Hygiene Data'!$C$14,0,10*ROW('Hygiene Data'!C140)))</f>
        <v/>
      </c>
      <c r="DR146" s="35" t="str">
        <f ca="true">+IF(OFFSET('Hygiene Data'!$D$12,0,10*ROW('Hygiene Data'!D140))="","",OFFSET('Hygiene Data'!$D$12,0,10*ROW('Hygiene Data'!D140)))</f>
        <v/>
      </c>
      <c r="DS146" s="35" t="str">
        <f ca="true">+IF(OFFSET('Hygiene Data'!$D$13,0,10*ROW('Hygiene Data'!D140))="","",OFFSET('Hygiene Data'!$D$13,0,10*ROW('Hygiene Data'!D140)))</f>
        <v/>
      </c>
      <c r="DT146" s="35" t="str">
        <f ca="true">+IF(OFFSET('Hygiene Data'!$D$14,0,10*ROW('Hygiene Data'!D140))="","",OFFSET('Hygiene Data'!$D$14,0,10*ROW('Hygiene Data'!D140)))</f>
        <v/>
      </c>
      <c r="DU146" s="35" t="str">
        <f ca="true">+IF(OFFSET('Hygiene Data'!$E$12,0,10*ROW('Hygiene Data'!E140))="","",OFFSET('Hygiene Data'!$E$12,0,10*ROW('Hygiene Data'!E140)))</f>
        <v/>
      </c>
      <c r="DV146" s="35" t="str">
        <f ca="true">+IF(OFFSET('Hygiene Data'!$E$13,0,10*ROW('Hygiene Data'!E140))="","",OFFSET('Hygiene Data'!$E$13,0,10*ROW('Hygiene Data'!E140)))</f>
        <v/>
      </c>
      <c r="DW146" s="35" t="str">
        <f ca="true">+IF(OFFSET('Hygiene Data'!$E$14,0,10*ROW('Hygiene Data'!E140))="","",OFFSET('Hygiene Data'!$E$14,0,10*ROW('Hygiene Data'!E140)))</f>
        <v/>
      </c>
      <c r="DX146" s="35" t="str">
        <f ca="true">+IF(OFFSET('Hygiene Data'!$F$12,0,10*ROW('Hygiene Data'!F140))="","",OFFSET('Hygiene Data'!$F$12,0,10*ROW('Hygiene Data'!F140)))</f>
        <v/>
      </c>
      <c r="DY146" s="35" t="str">
        <f ca="true">+IF(OFFSET('Hygiene Data'!$F$13,0,10*ROW('Hygiene Data'!F140))="","",OFFSET('Hygiene Data'!$F$13,0,10*ROW('Hygiene Data'!F140)))</f>
        <v/>
      </c>
      <c r="DZ146" s="35" t="str">
        <f ca="true">+IF(OFFSET('Hygiene Data'!$F$14,0,10*ROW('Hygiene Data'!F140))="","",OFFSET('Hygiene Data'!$F$14,0,10*ROW('Hygiene Data'!F140)))</f>
        <v/>
      </c>
      <c r="EA146" s="35" t="str">
        <f ca="true">+IF(OFFSET('Hygiene Data'!$G$12,0,10*ROW('Hygiene Data'!G140))="","",OFFSET('Hygiene Data'!$G$12,0,10*ROW('Hygiene Data'!G140)))</f>
        <v/>
      </c>
      <c r="EB146" s="35" t="str">
        <f ca="true">+IF(OFFSET('Hygiene Data'!$G$13,0,10*ROW('Hygiene Data'!G140))="","",OFFSET('Hygiene Data'!$G$13,0,10*ROW('Hygiene Data'!G140)))</f>
        <v/>
      </c>
      <c r="EC146" s="35" t="str">
        <f ca="true">+IF(OFFSET('Hygiene Data'!$G$14,0,10*ROW('Hygiene Data'!G140))="","",OFFSET('Hygiene Data'!$G$14,0,10*ROW('Hygiene Data'!G140)))</f>
        <v/>
      </c>
      <c r="ED146" s="35" t="str">
        <f ca="true">+IF(OFFSET('Hygiene Data'!$H$12,0,10*ROW('Hygiene Data'!H140))="","",OFFSET('Hygiene Data'!$H$12,0,10*ROW('Hygiene Data'!H140)))</f>
        <v/>
      </c>
      <c r="EE146" s="35" t="str">
        <f ca="true">+IF(OFFSET('Hygiene Data'!$H$13,0,10*ROW('Hygiene Data'!H140))="","",OFFSET('Hygiene Data'!$H$13,0,10*ROW('Hygiene Data'!H140)))</f>
        <v/>
      </c>
      <c r="EF146" s="35" t="str">
        <f ca="true">+IF(OFFSET('Hygiene Data'!$H$14,0,10*ROW('Hygiene Data'!H140))="","",OFFSET('Hygiene Data'!$H$14,0,10*ROW('Hygiene Data'!H140)))</f>
        <v/>
      </c>
    </row>
    <row r="147" x14ac:dyDescent="0.2">
      <c r="A147" s="58" t="str">
        <f ca="true">+IF(OFFSET('Water Data'!$B$1,0,10*ROW('Water Data'!B144))="","",OFFSET('Water Data'!$B$1,0,10*ROW('Water Data'!B144)))</f>
        <v/>
      </c>
      <c r="B147" s="58" t="str">
        <f ca="true">+IF(OFFSET('Water Data'!$A$3,0,10*ROW('Water Data'!A144))="","",OFFSET('Water Data'!$A$3,0,10*ROW('Water Data'!A144)))</f>
        <v/>
      </c>
      <c r="C147" s="58" t="str">
        <f ca="true">+IF(OFFSET('Water Data'!$C$3,0,10*ROW('Water Data'!C144))="","",OFFSET('Water Data'!$C$3,0,10*ROW('Water Data'!C144)))</f>
        <v/>
      </c>
      <c r="D147" s="247"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7"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7"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7"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7"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7"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7"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7"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7"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7"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7"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7"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7"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7"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7"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7"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7"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7"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8"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8"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8"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8"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8"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8"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8"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8"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8"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8"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8"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8"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8"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8"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8"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8"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8"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8"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8"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8"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8"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8"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8"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8"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8"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8"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8"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8"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8"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8"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9"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9"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9"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9"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9"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9"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9"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9"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9"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9"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9"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9"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9"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9"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9"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9"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9"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9"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5" t="str">
        <f ca="true">+IF(OFFSET('Water Data'!$C$28,0,10*ROW('Water Data'!C141))="","",OFFSET('Water Data'!$C$28,0,10*ROW('Water Data'!C141)))</f>
        <v/>
      </c>
      <c r="BT147" s="35" t="str">
        <f ca="true">+IF(OFFSET('Water Data'!$C$29,0,10*ROW('Water Data'!C141))="","",OFFSET('Water Data'!$C$29,0,10*ROW('Water Data'!C141)))</f>
        <v/>
      </c>
      <c r="BU147" s="35" t="str">
        <f ca="true">+IF(OFFSET('Water Data'!$C$30,0,10*ROW('Water Data'!C141))="","",OFFSET('Water Data'!$C$30,0,10*ROW('Water Data'!C141)))</f>
        <v/>
      </c>
      <c r="BV147" s="35" t="str">
        <f ca="true">+IF(OFFSET('Water Data'!$D$28,0,10*ROW('Water Data'!D141))="","",OFFSET('Water Data'!$D$28,0,10*ROW('Water Data'!D141)))</f>
        <v/>
      </c>
      <c r="BW147" s="35" t="str">
        <f ca="true">+IF(OFFSET('Water Data'!$D$29,0,10*ROW('Water Data'!D141))="","",OFFSET('Water Data'!$D$29,0,10*ROW('Water Data'!D141)))</f>
        <v/>
      </c>
      <c r="BX147" s="35" t="str">
        <f ca="true">+IF(OFFSET('Water Data'!$D$30,0,10*ROW('Water Data'!D141))="","",OFFSET('Water Data'!$D$30,0,10*ROW('Water Data'!D141)))</f>
        <v/>
      </c>
      <c r="BY147" s="35" t="str">
        <f ca="true">+IF(OFFSET('Water Data'!$E$28,0,10*ROW('Water Data'!E141))="","",OFFSET('Water Data'!$E$28,0,10*ROW('Water Data'!E141)))</f>
        <v/>
      </c>
      <c r="BZ147" s="35" t="str">
        <f ca="true">+IF(OFFSET('Water Data'!$E$29,0,10*ROW('Water Data'!E141))="","",OFFSET('Water Data'!$E$29,0,10*ROW('Water Data'!E141)))</f>
        <v/>
      </c>
      <c r="CA147" s="35" t="str">
        <f ca="true">+IF(OFFSET('Water Data'!$E$30,0,10*ROW('Water Data'!E141))="","",OFFSET('Water Data'!$E$30,0,10*ROW('Water Data'!E141)))</f>
        <v/>
      </c>
      <c r="CB147" s="35" t="str">
        <f ca="true">+IF(OFFSET('Water Data'!$F$28,0,10*ROW('Water Data'!F141))="","",OFFSET('Water Data'!$F$28,0,10*ROW('Water Data'!F141)))</f>
        <v/>
      </c>
      <c r="CC147" s="35" t="str">
        <f ca="true">+IF(OFFSET('Water Data'!$F$29,0,10*ROW('Water Data'!F141))="","",OFFSET('Water Data'!$F$29,0,10*ROW('Water Data'!F141)))</f>
        <v/>
      </c>
      <c r="CD147" s="35" t="str">
        <f ca="true">+IF(OFFSET('Water Data'!$F$30,0,10*ROW('Water Data'!F141))="","",OFFSET('Water Data'!$F$30,0,10*ROW('Water Data'!F141)))</f>
        <v/>
      </c>
      <c r="CE147" s="35" t="str">
        <f ca="true">+IF(OFFSET('Water Data'!$G$28,0,10*ROW('Water Data'!G141))="","",OFFSET('Water Data'!$G$28,0,10*ROW('Water Data'!G141)))</f>
        <v/>
      </c>
      <c r="CF147" s="35" t="str">
        <f ca="true">+IF(OFFSET('Water Data'!$G$29,0,10*ROW('Water Data'!G141))="","",OFFSET('Water Data'!$G$29,0,10*ROW('Water Data'!G141)))</f>
        <v/>
      </c>
      <c r="CG147" s="35" t="str">
        <f ca="true">+IF(OFFSET('Water Data'!$G$30,0,10*ROW('Water Data'!G141))="","",OFFSET('Water Data'!$G$30,0,10*ROW('Water Data'!G141)))</f>
        <v/>
      </c>
      <c r="CH147" s="35" t="str">
        <f ca="true">+IF(OFFSET('Water Data'!$H$28,0,10*ROW('Water Data'!H141))="","",OFFSET('Water Data'!$H$28,0,10*ROW('Water Data'!H141)))</f>
        <v/>
      </c>
      <c r="CI147" s="35" t="str">
        <f ca="true">+IF(OFFSET('Water Data'!$H$29,0,10*ROW('Water Data'!H141))="","",OFFSET('Water Data'!$H$29,0,10*ROW('Water Data'!H141)))</f>
        <v/>
      </c>
      <c r="CJ147" s="35" t="str">
        <f ca="true">+IF(OFFSET('Water Data'!$H$30,0,10*ROW('Water Data'!H141))="","",OFFSET('Water Data'!$H$30,0,10*ROW('Water Data'!H141)))</f>
        <v/>
      </c>
      <c r="CK147" s="35" t="str">
        <f ca="true">+IF(OFFSET('Sanitation Data'!$C$29,0,10*ROW('Sanitation Data'!C141))="","",OFFSET('Sanitation Data'!$C$29,0,10*ROW('Sanitation Data'!C141)))</f>
        <v/>
      </c>
      <c r="CL147" s="35" t="str">
        <f ca="true">+IF(OFFSET('Sanitation Data'!$C$30,0,10*ROW('Sanitation Data'!C141))="","",OFFSET('Sanitation Data'!$C$30,0,10*ROW('Sanitation Data'!C141)))</f>
        <v/>
      </c>
      <c r="CM147" s="35" t="str">
        <f ca="true">+IF(OFFSET('Sanitation Data'!$C$31,0,10*ROW('Sanitation Data'!C141))="","",OFFSET('Sanitation Data'!$C$31,0,10*ROW('Sanitation Data'!C141)))</f>
        <v/>
      </c>
      <c r="CN147" s="35" t="str">
        <f ca="true">+IF(OFFSET('Sanitation Data'!$C$32,0,10*ROW('Sanitation Data'!C141))="","",OFFSET('Sanitation Data'!$C$32,0,10*ROW('Sanitation Data'!C141)))</f>
        <v/>
      </c>
      <c r="CO147" s="35" t="str">
        <f ca="true">+IF(OFFSET('Sanitation Data'!$C$33,0,10*ROW('Sanitation Data'!C141))="","",OFFSET('Sanitation Data'!$C$33,0,10*ROW('Sanitation Data'!C141)))</f>
        <v/>
      </c>
      <c r="CP147" s="35" t="str">
        <f ca="true">+IF(OFFSET('Sanitation Data'!$D$29,0,10*ROW('Sanitation Data'!D141))="","",OFFSET('Sanitation Data'!$D$29,0,10*ROW('Sanitation Data'!D141)))</f>
        <v/>
      </c>
      <c r="CQ147" s="35" t="str">
        <f ca="true">+IF(OFFSET('Sanitation Data'!$D$30,0,10*ROW('Sanitation Data'!D141))="","",OFFSET('Sanitation Data'!$D$30,0,10*ROW('Sanitation Data'!D141)))</f>
        <v/>
      </c>
      <c r="CR147" s="35" t="str">
        <f ca="true">+IF(OFFSET('Sanitation Data'!$D$31,0,10*ROW('Sanitation Data'!D141))="","",OFFSET('Sanitation Data'!$D$31,0,10*ROW('Sanitation Data'!D141)))</f>
        <v/>
      </c>
      <c r="CS147" s="35" t="str">
        <f ca="true">+IF(OFFSET('Sanitation Data'!$D$32,0,10*ROW('Sanitation Data'!D141))="","",OFFSET('Sanitation Data'!$D$32,0,10*ROW('Sanitation Data'!D141)))</f>
        <v/>
      </c>
      <c r="CT147" s="35" t="str">
        <f ca="true">+IF(OFFSET('Sanitation Data'!$D$33,0,10*ROW('Sanitation Data'!D141))="","",OFFSET('Sanitation Data'!$D$33,0,10*ROW('Sanitation Data'!D141)))</f>
        <v/>
      </c>
      <c r="CU147" s="35" t="str">
        <f ca="true">+IF(OFFSET('Sanitation Data'!$E$29,0,10*ROW('Sanitation Data'!E141))="","",OFFSET('Sanitation Data'!$E$29,0,10*ROW('Sanitation Data'!E141)))</f>
        <v/>
      </c>
      <c r="CV147" s="35" t="str">
        <f ca="true">+IF(OFFSET('Sanitation Data'!$E$30,0,10*ROW('Sanitation Data'!E141))="","",OFFSET('Sanitation Data'!$E$30,0,10*ROW('Sanitation Data'!E141)))</f>
        <v/>
      </c>
      <c r="CW147" s="35" t="str">
        <f ca="true">+IF(OFFSET('Sanitation Data'!$E$31,0,10*ROW('Sanitation Data'!E141))="","",OFFSET('Sanitation Data'!$E$31,0,10*ROW('Sanitation Data'!E141)))</f>
        <v/>
      </c>
      <c r="CX147" s="35" t="str">
        <f ca="true">+IF(OFFSET('Sanitation Data'!$E$32,0,10*ROW('Sanitation Data'!E141))="","",OFFSET('Sanitation Data'!$E$32,0,10*ROW('Sanitation Data'!E141)))</f>
        <v/>
      </c>
      <c r="CY147" s="35" t="str">
        <f ca="true">+IF(OFFSET('Sanitation Data'!$E$33,0,10*ROW('Sanitation Data'!E141))="","",OFFSET('Sanitation Data'!$E$33,0,10*ROW('Sanitation Data'!E141)))</f>
        <v/>
      </c>
      <c r="CZ147" s="35" t="str">
        <f ca="true">+IF(OFFSET('Sanitation Data'!$F$29,0,10*ROW('Sanitation Data'!F141))="","",OFFSET('Sanitation Data'!$F$29,0,10*ROW('Sanitation Data'!F141)))</f>
        <v/>
      </c>
      <c r="DA147" s="35" t="str">
        <f ca="true">+IF(OFFSET('Sanitation Data'!$F$30,0,10*ROW('Sanitation Data'!F141))="","",OFFSET('Sanitation Data'!$F$30,0,10*ROW('Sanitation Data'!F141)))</f>
        <v/>
      </c>
      <c r="DB147" s="35" t="str">
        <f ca="true">+IF(OFFSET('Sanitation Data'!$F$31,0,10*ROW('Sanitation Data'!F141))="","",OFFSET('Sanitation Data'!$F$31,0,10*ROW('Sanitation Data'!F141)))</f>
        <v/>
      </c>
      <c r="DC147" s="35" t="str">
        <f ca="true">+IF(OFFSET('Sanitation Data'!$F$32,0,10*ROW('Sanitation Data'!F141))="","",OFFSET('Sanitation Data'!$F$32,0,10*ROW('Sanitation Data'!F141)))</f>
        <v/>
      </c>
      <c r="DD147" s="35" t="str">
        <f ca="true">+IF(OFFSET('Sanitation Data'!$F$33,0,10*ROW('Sanitation Data'!F141))="","",OFFSET('Sanitation Data'!$F$33,0,10*ROW('Sanitation Data'!F141)))</f>
        <v/>
      </c>
      <c r="DE147" s="35" t="str">
        <f ca="true">+IF(OFFSET('Sanitation Data'!$G$29,0,10*ROW('Sanitation Data'!G141))="","",OFFSET('Sanitation Data'!$G$29,0,10*ROW('Sanitation Data'!G141)))</f>
        <v/>
      </c>
      <c r="DF147" s="35" t="str">
        <f ca="true">+IF(OFFSET('Sanitation Data'!$G$30,0,10*ROW('Sanitation Data'!G141))="","",OFFSET('Sanitation Data'!$G$30,0,10*ROW('Sanitation Data'!G141)))</f>
        <v/>
      </c>
      <c r="DG147" s="35" t="str">
        <f ca="true">+IF(OFFSET('Sanitation Data'!$G$31,0,10*ROW('Sanitation Data'!G141))="","",OFFSET('Sanitation Data'!$G$31,0,10*ROW('Sanitation Data'!G141)))</f>
        <v/>
      </c>
      <c r="DH147" s="35" t="str">
        <f ca="true">+IF(OFFSET('Sanitation Data'!$G$32,0,10*ROW('Sanitation Data'!G141))="","",OFFSET('Sanitation Data'!$G$32,0,10*ROW('Sanitation Data'!G141)))</f>
        <v/>
      </c>
      <c r="DI147" s="35" t="str">
        <f ca="true">+IF(OFFSET('Sanitation Data'!$G$33,0,10*ROW('Sanitation Data'!G141))="","",OFFSET('Sanitation Data'!$G$33,0,10*ROW('Sanitation Data'!G141)))</f>
        <v/>
      </c>
      <c r="DJ147" s="35" t="str">
        <f ca="true">+IF(OFFSET('Sanitation Data'!$H$29,0,10*ROW('Sanitation Data'!H141))="","",OFFSET('Sanitation Data'!$H$29,0,10*ROW('Sanitation Data'!H141)))</f>
        <v/>
      </c>
      <c r="DK147" s="35" t="str">
        <f ca="true">+IF(OFFSET('Sanitation Data'!$H$30,0,10*ROW('Sanitation Data'!H141))="","",OFFSET('Sanitation Data'!$H$30,0,10*ROW('Sanitation Data'!H141)))</f>
        <v/>
      </c>
      <c r="DL147" s="35" t="str">
        <f ca="true">+IF(OFFSET('Sanitation Data'!$H$31,0,10*ROW('Sanitation Data'!H141))="","",OFFSET('Sanitation Data'!$H$31,0,10*ROW('Sanitation Data'!H141)))</f>
        <v/>
      </c>
      <c r="DM147" s="35" t="str">
        <f ca="true">+IF(OFFSET('Sanitation Data'!$H$32,0,10*ROW('Sanitation Data'!H141))="","",OFFSET('Sanitation Data'!$H$32,0,10*ROW('Sanitation Data'!H141)))</f>
        <v/>
      </c>
      <c r="DN147" s="35" t="str">
        <f ca="true">+IF(OFFSET('Sanitation Data'!$H$33,0,10*ROW('Sanitation Data'!H141))="","",OFFSET('Sanitation Data'!$H$33,0,10*ROW('Sanitation Data'!H141)))</f>
        <v/>
      </c>
      <c r="DO147" s="35" t="str">
        <f ca="true">+IF(OFFSET('Hygiene Data'!$C$12,0,10*ROW('Hygiene Data'!C141))="","",OFFSET('Hygiene Data'!$C$12,0,10*ROW('Hygiene Data'!C141)))</f>
        <v/>
      </c>
      <c r="DP147" s="35" t="str">
        <f ca="true">+IF(OFFSET('Hygiene Data'!$C$13,0,10*ROW('Hygiene Data'!C141))="","",OFFSET('Hygiene Data'!$C$13,0,10*ROW('Hygiene Data'!C141)))</f>
        <v/>
      </c>
      <c r="DQ147" s="35" t="str">
        <f ca="true">+IF(OFFSET('Hygiene Data'!$C$14,0,10*ROW('Hygiene Data'!C141))="","",OFFSET('Hygiene Data'!$C$14,0,10*ROW('Hygiene Data'!C141)))</f>
        <v/>
      </c>
      <c r="DR147" s="35" t="str">
        <f ca="true">+IF(OFFSET('Hygiene Data'!$D$12,0,10*ROW('Hygiene Data'!D141))="","",OFFSET('Hygiene Data'!$D$12,0,10*ROW('Hygiene Data'!D141)))</f>
        <v/>
      </c>
      <c r="DS147" s="35" t="str">
        <f ca="true">+IF(OFFSET('Hygiene Data'!$D$13,0,10*ROW('Hygiene Data'!D141))="","",OFFSET('Hygiene Data'!$D$13,0,10*ROW('Hygiene Data'!D141)))</f>
        <v/>
      </c>
      <c r="DT147" s="35" t="str">
        <f ca="true">+IF(OFFSET('Hygiene Data'!$D$14,0,10*ROW('Hygiene Data'!D141))="","",OFFSET('Hygiene Data'!$D$14,0,10*ROW('Hygiene Data'!D141)))</f>
        <v/>
      </c>
      <c r="DU147" s="35" t="str">
        <f ca="true">+IF(OFFSET('Hygiene Data'!$E$12,0,10*ROW('Hygiene Data'!E141))="","",OFFSET('Hygiene Data'!$E$12,0,10*ROW('Hygiene Data'!E141)))</f>
        <v/>
      </c>
      <c r="DV147" s="35" t="str">
        <f ca="true">+IF(OFFSET('Hygiene Data'!$E$13,0,10*ROW('Hygiene Data'!E141))="","",OFFSET('Hygiene Data'!$E$13,0,10*ROW('Hygiene Data'!E141)))</f>
        <v/>
      </c>
      <c r="DW147" s="35" t="str">
        <f ca="true">+IF(OFFSET('Hygiene Data'!$E$14,0,10*ROW('Hygiene Data'!E141))="","",OFFSET('Hygiene Data'!$E$14,0,10*ROW('Hygiene Data'!E141)))</f>
        <v/>
      </c>
      <c r="DX147" s="35" t="str">
        <f ca="true">+IF(OFFSET('Hygiene Data'!$F$12,0,10*ROW('Hygiene Data'!F141))="","",OFFSET('Hygiene Data'!$F$12,0,10*ROW('Hygiene Data'!F141)))</f>
        <v/>
      </c>
      <c r="DY147" s="35" t="str">
        <f ca="true">+IF(OFFSET('Hygiene Data'!$F$13,0,10*ROW('Hygiene Data'!F141))="","",OFFSET('Hygiene Data'!$F$13,0,10*ROW('Hygiene Data'!F141)))</f>
        <v/>
      </c>
      <c r="DZ147" s="35" t="str">
        <f ca="true">+IF(OFFSET('Hygiene Data'!$F$14,0,10*ROW('Hygiene Data'!F141))="","",OFFSET('Hygiene Data'!$F$14,0,10*ROW('Hygiene Data'!F141)))</f>
        <v/>
      </c>
      <c r="EA147" s="35" t="str">
        <f ca="true">+IF(OFFSET('Hygiene Data'!$G$12,0,10*ROW('Hygiene Data'!G141))="","",OFFSET('Hygiene Data'!$G$12,0,10*ROW('Hygiene Data'!G141)))</f>
        <v/>
      </c>
      <c r="EB147" s="35" t="str">
        <f ca="true">+IF(OFFSET('Hygiene Data'!$G$13,0,10*ROW('Hygiene Data'!G141))="","",OFFSET('Hygiene Data'!$G$13,0,10*ROW('Hygiene Data'!G141)))</f>
        <v/>
      </c>
      <c r="EC147" s="35" t="str">
        <f ca="true">+IF(OFFSET('Hygiene Data'!$G$14,0,10*ROW('Hygiene Data'!G141))="","",OFFSET('Hygiene Data'!$G$14,0,10*ROW('Hygiene Data'!G141)))</f>
        <v/>
      </c>
      <c r="ED147" s="35" t="str">
        <f ca="true">+IF(OFFSET('Hygiene Data'!$H$12,0,10*ROW('Hygiene Data'!H141))="","",OFFSET('Hygiene Data'!$H$12,0,10*ROW('Hygiene Data'!H141)))</f>
        <v/>
      </c>
      <c r="EE147" s="35" t="str">
        <f ca="true">+IF(OFFSET('Hygiene Data'!$H$13,0,10*ROW('Hygiene Data'!H141))="","",OFFSET('Hygiene Data'!$H$13,0,10*ROW('Hygiene Data'!H141)))</f>
        <v/>
      </c>
      <c r="EF147" s="35" t="str">
        <f ca="true">+IF(OFFSET('Hygiene Data'!$H$14,0,10*ROW('Hygiene Data'!H141))="","",OFFSET('Hygiene Data'!$H$14,0,10*ROW('Hygiene Data'!H141)))</f>
        <v/>
      </c>
    </row>
    <row r="148" x14ac:dyDescent="0.2">
      <c r="A148" s="58" t="str">
        <f ca="true">+IF(OFFSET('Water Data'!$B$1,0,10*ROW('Water Data'!B145))="","",OFFSET('Water Data'!$B$1,0,10*ROW('Water Data'!B145)))</f>
        <v/>
      </c>
      <c r="B148" s="58" t="str">
        <f ca="true">+IF(OFFSET('Water Data'!$A$3,0,10*ROW('Water Data'!A145))="","",OFFSET('Water Data'!$A$3,0,10*ROW('Water Data'!A145)))</f>
        <v/>
      </c>
      <c r="C148" s="58" t="str">
        <f ca="true">+IF(OFFSET('Water Data'!$C$3,0,10*ROW('Water Data'!C145))="","",OFFSET('Water Data'!$C$3,0,10*ROW('Water Data'!C145)))</f>
        <v/>
      </c>
      <c r="D148" s="247"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7"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7"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7"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7"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7"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7"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7"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7"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7"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7"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7"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7"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7"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7"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7"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7"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7"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8"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8"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8"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8"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8"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8"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8"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8"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8"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8"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8"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8"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8"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8"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8"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8"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8"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8"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8"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8"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8"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8"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8"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8"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8"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8"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8"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8"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8"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8"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9"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9"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9"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9"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9"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9"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9"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9"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9"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9"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9"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9"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9"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9"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9"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9"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9"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9"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5" t="str">
        <f ca="true">+IF(OFFSET('Water Data'!$C$28,0,10*ROW('Water Data'!C142))="","",OFFSET('Water Data'!$C$28,0,10*ROW('Water Data'!C142)))</f>
        <v/>
      </c>
      <c r="BT148" s="35" t="str">
        <f ca="true">+IF(OFFSET('Water Data'!$C$29,0,10*ROW('Water Data'!C142))="","",OFFSET('Water Data'!$C$29,0,10*ROW('Water Data'!C142)))</f>
        <v/>
      </c>
      <c r="BU148" s="35" t="str">
        <f ca="true">+IF(OFFSET('Water Data'!$C$30,0,10*ROW('Water Data'!C142))="","",OFFSET('Water Data'!$C$30,0,10*ROW('Water Data'!C142)))</f>
        <v/>
      </c>
      <c r="BV148" s="35" t="str">
        <f ca="true">+IF(OFFSET('Water Data'!$D$28,0,10*ROW('Water Data'!D142))="","",OFFSET('Water Data'!$D$28,0,10*ROW('Water Data'!D142)))</f>
        <v/>
      </c>
      <c r="BW148" s="35" t="str">
        <f ca="true">+IF(OFFSET('Water Data'!$D$29,0,10*ROW('Water Data'!D142))="","",OFFSET('Water Data'!$D$29,0,10*ROW('Water Data'!D142)))</f>
        <v/>
      </c>
      <c r="BX148" s="35" t="str">
        <f ca="true">+IF(OFFSET('Water Data'!$D$30,0,10*ROW('Water Data'!D142))="","",OFFSET('Water Data'!$D$30,0,10*ROW('Water Data'!D142)))</f>
        <v/>
      </c>
      <c r="BY148" s="35" t="str">
        <f ca="true">+IF(OFFSET('Water Data'!$E$28,0,10*ROW('Water Data'!E142))="","",OFFSET('Water Data'!$E$28,0,10*ROW('Water Data'!E142)))</f>
        <v/>
      </c>
      <c r="BZ148" s="35" t="str">
        <f ca="true">+IF(OFFSET('Water Data'!$E$29,0,10*ROW('Water Data'!E142))="","",OFFSET('Water Data'!$E$29,0,10*ROW('Water Data'!E142)))</f>
        <v/>
      </c>
      <c r="CA148" s="35" t="str">
        <f ca="true">+IF(OFFSET('Water Data'!$E$30,0,10*ROW('Water Data'!E142))="","",OFFSET('Water Data'!$E$30,0,10*ROW('Water Data'!E142)))</f>
        <v/>
      </c>
      <c r="CB148" s="35" t="str">
        <f ca="true">+IF(OFFSET('Water Data'!$F$28,0,10*ROW('Water Data'!F142))="","",OFFSET('Water Data'!$F$28,0,10*ROW('Water Data'!F142)))</f>
        <v/>
      </c>
      <c r="CC148" s="35" t="str">
        <f ca="true">+IF(OFFSET('Water Data'!$F$29,0,10*ROW('Water Data'!F142))="","",OFFSET('Water Data'!$F$29,0,10*ROW('Water Data'!F142)))</f>
        <v/>
      </c>
      <c r="CD148" s="35" t="str">
        <f ca="true">+IF(OFFSET('Water Data'!$F$30,0,10*ROW('Water Data'!F142))="","",OFFSET('Water Data'!$F$30,0,10*ROW('Water Data'!F142)))</f>
        <v/>
      </c>
      <c r="CE148" s="35" t="str">
        <f ca="true">+IF(OFFSET('Water Data'!$G$28,0,10*ROW('Water Data'!G142))="","",OFFSET('Water Data'!$G$28,0,10*ROW('Water Data'!G142)))</f>
        <v/>
      </c>
      <c r="CF148" s="35" t="str">
        <f ca="true">+IF(OFFSET('Water Data'!$G$29,0,10*ROW('Water Data'!G142))="","",OFFSET('Water Data'!$G$29,0,10*ROW('Water Data'!G142)))</f>
        <v/>
      </c>
      <c r="CG148" s="35" t="str">
        <f ca="true">+IF(OFFSET('Water Data'!$G$30,0,10*ROW('Water Data'!G142))="","",OFFSET('Water Data'!$G$30,0,10*ROW('Water Data'!G142)))</f>
        <v/>
      </c>
      <c r="CH148" s="35" t="str">
        <f ca="true">+IF(OFFSET('Water Data'!$H$28,0,10*ROW('Water Data'!H142))="","",OFFSET('Water Data'!$H$28,0,10*ROW('Water Data'!H142)))</f>
        <v/>
      </c>
      <c r="CI148" s="35" t="str">
        <f ca="true">+IF(OFFSET('Water Data'!$H$29,0,10*ROW('Water Data'!H142))="","",OFFSET('Water Data'!$H$29,0,10*ROW('Water Data'!H142)))</f>
        <v/>
      </c>
      <c r="CJ148" s="35" t="str">
        <f ca="true">+IF(OFFSET('Water Data'!$H$30,0,10*ROW('Water Data'!H142))="","",OFFSET('Water Data'!$H$30,0,10*ROW('Water Data'!H142)))</f>
        <v/>
      </c>
      <c r="CK148" s="35" t="str">
        <f ca="true">+IF(OFFSET('Sanitation Data'!$C$29,0,10*ROW('Sanitation Data'!C142))="","",OFFSET('Sanitation Data'!$C$29,0,10*ROW('Sanitation Data'!C142)))</f>
        <v/>
      </c>
      <c r="CL148" s="35" t="str">
        <f ca="true">+IF(OFFSET('Sanitation Data'!$C$30,0,10*ROW('Sanitation Data'!C142))="","",OFFSET('Sanitation Data'!$C$30,0,10*ROW('Sanitation Data'!C142)))</f>
        <v/>
      </c>
      <c r="CM148" s="35" t="str">
        <f ca="true">+IF(OFFSET('Sanitation Data'!$C$31,0,10*ROW('Sanitation Data'!C142))="","",OFFSET('Sanitation Data'!$C$31,0,10*ROW('Sanitation Data'!C142)))</f>
        <v/>
      </c>
      <c r="CN148" s="35" t="str">
        <f ca="true">+IF(OFFSET('Sanitation Data'!$C$32,0,10*ROW('Sanitation Data'!C142))="","",OFFSET('Sanitation Data'!$C$32,0,10*ROW('Sanitation Data'!C142)))</f>
        <v/>
      </c>
      <c r="CO148" s="35" t="str">
        <f ca="true">+IF(OFFSET('Sanitation Data'!$C$33,0,10*ROW('Sanitation Data'!C142))="","",OFFSET('Sanitation Data'!$C$33,0,10*ROW('Sanitation Data'!C142)))</f>
        <v/>
      </c>
      <c r="CP148" s="35" t="str">
        <f ca="true">+IF(OFFSET('Sanitation Data'!$D$29,0,10*ROW('Sanitation Data'!D142))="","",OFFSET('Sanitation Data'!$D$29,0,10*ROW('Sanitation Data'!D142)))</f>
        <v/>
      </c>
      <c r="CQ148" s="35" t="str">
        <f ca="true">+IF(OFFSET('Sanitation Data'!$D$30,0,10*ROW('Sanitation Data'!D142))="","",OFFSET('Sanitation Data'!$D$30,0,10*ROW('Sanitation Data'!D142)))</f>
        <v/>
      </c>
      <c r="CR148" s="35" t="str">
        <f ca="true">+IF(OFFSET('Sanitation Data'!$D$31,0,10*ROW('Sanitation Data'!D142))="","",OFFSET('Sanitation Data'!$D$31,0,10*ROW('Sanitation Data'!D142)))</f>
        <v/>
      </c>
      <c r="CS148" s="35" t="str">
        <f ca="true">+IF(OFFSET('Sanitation Data'!$D$32,0,10*ROW('Sanitation Data'!D142))="","",OFFSET('Sanitation Data'!$D$32,0,10*ROW('Sanitation Data'!D142)))</f>
        <v/>
      </c>
      <c r="CT148" s="35" t="str">
        <f ca="true">+IF(OFFSET('Sanitation Data'!$D$33,0,10*ROW('Sanitation Data'!D142))="","",OFFSET('Sanitation Data'!$D$33,0,10*ROW('Sanitation Data'!D142)))</f>
        <v/>
      </c>
      <c r="CU148" s="35" t="str">
        <f ca="true">+IF(OFFSET('Sanitation Data'!$E$29,0,10*ROW('Sanitation Data'!E142))="","",OFFSET('Sanitation Data'!$E$29,0,10*ROW('Sanitation Data'!E142)))</f>
        <v/>
      </c>
      <c r="CV148" s="35" t="str">
        <f ca="true">+IF(OFFSET('Sanitation Data'!$E$30,0,10*ROW('Sanitation Data'!E142))="","",OFFSET('Sanitation Data'!$E$30,0,10*ROW('Sanitation Data'!E142)))</f>
        <v/>
      </c>
      <c r="CW148" s="35" t="str">
        <f ca="true">+IF(OFFSET('Sanitation Data'!$E$31,0,10*ROW('Sanitation Data'!E142))="","",OFFSET('Sanitation Data'!$E$31,0,10*ROW('Sanitation Data'!E142)))</f>
        <v/>
      </c>
      <c r="CX148" s="35" t="str">
        <f ca="true">+IF(OFFSET('Sanitation Data'!$E$32,0,10*ROW('Sanitation Data'!E142))="","",OFFSET('Sanitation Data'!$E$32,0,10*ROW('Sanitation Data'!E142)))</f>
        <v/>
      </c>
      <c r="CY148" s="35" t="str">
        <f ca="true">+IF(OFFSET('Sanitation Data'!$E$33,0,10*ROW('Sanitation Data'!E142))="","",OFFSET('Sanitation Data'!$E$33,0,10*ROW('Sanitation Data'!E142)))</f>
        <v/>
      </c>
      <c r="CZ148" s="35" t="str">
        <f ca="true">+IF(OFFSET('Sanitation Data'!$F$29,0,10*ROW('Sanitation Data'!F142))="","",OFFSET('Sanitation Data'!$F$29,0,10*ROW('Sanitation Data'!F142)))</f>
        <v/>
      </c>
      <c r="DA148" s="35" t="str">
        <f ca="true">+IF(OFFSET('Sanitation Data'!$F$30,0,10*ROW('Sanitation Data'!F142))="","",OFFSET('Sanitation Data'!$F$30,0,10*ROW('Sanitation Data'!F142)))</f>
        <v/>
      </c>
      <c r="DB148" s="35" t="str">
        <f ca="true">+IF(OFFSET('Sanitation Data'!$F$31,0,10*ROW('Sanitation Data'!F142))="","",OFFSET('Sanitation Data'!$F$31,0,10*ROW('Sanitation Data'!F142)))</f>
        <v/>
      </c>
      <c r="DC148" s="35" t="str">
        <f ca="true">+IF(OFFSET('Sanitation Data'!$F$32,0,10*ROW('Sanitation Data'!F142))="","",OFFSET('Sanitation Data'!$F$32,0,10*ROW('Sanitation Data'!F142)))</f>
        <v/>
      </c>
      <c r="DD148" s="35" t="str">
        <f ca="true">+IF(OFFSET('Sanitation Data'!$F$33,0,10*ROW('Sanitation Data'!F142))="","",OFFSET('Sanitation Data'!$F$33,0,10*ROW('Sanitation Data'!F142)))</f>
        <v/>
      </c>
      <c r="DE148" s="35" t="str">
        <f ca="true">+IF(OFFSET('Sanitation Data'!$G$29,0,10*ROW('Sanitation Data'!G142))="","",OFFSET('Sanitation Data'!$G$29,0,10*ROW('Sanitation Data'!G142)))</f>
        <v/>
      </c>
      <c r="DF148" s="35" t="str">
        <f ca="true">+IF(OFFSET('Sanitation Data'!$G$30,0,10*ROW('Sanitation Data'!G142))="","",OFFSET('Sanitation Data'!$G$30,0,10*ROW('Sanitation Data'!G142)))</f>
        <v/>
      </c>
      <c r="DG148" s="35" t="str">
        <f ca="true">+IF(OFFSET('Sanitation Data'!$G$31,0,10*ROW('Sanitation Data'!G142))="","",OFFSET('Sanitation Data'!$G$31,0,10*ROW('Sanitation Data'!G142)))</f>
        <v/>
      </c>
      <c r="DH148" s="35" t="str">
        <f ca="true">+IF(OFFSET('Sanitation Data'!$G$32,0,10*ROW('Sanitation Data'!G142))="","",OFFSET('Sanitation Data'!$G$32,0,10*ROW('Sanitation Data'!G142)))</f>
        <v/>
      </c>
      <c r="DI148" s="35" t="str">
        <f ca="true">+IF(OFFSET('Sanitation Data'!$G$33,0,10*ROW('Sanitation Data'!G142))="","",OFFSET('Sanitation Data'!$G$33,0,10*ROW('Sanitation Data'!G142)))</f>
        <v/>
      </c>
      <c r="DJ148" s="35" t="str">
        <f ca="true">+IF(OFFSET('Sanitation Data'!$H$29,0,10*ROW('Sanitation Data'!H142))="","",OFFSET('Sanitation Data'!$H$29,0,10*ROW('Sanitation Data'!H142)))</f>
        <v/>
      </c>
      <c r="DK148" s="35" t="str">
        <f ca="true">+IF(OFFSET('Sanitation Data'!$H$30,0,10*ROW('Sanitation Data'!H142))="","",OFFSET('Sanitation Data'!$H$30,0,10*ROW('Sanitation Data'!H142)))</f>
        <v/>
      </c>
      <c r="DL148" s="35" t="str">
        <f ca="true">+IF(OFFSET('Sanitation Data'!$H$31,0,10*ROW('Sanitation Data'!H142))="","",OFFSET('Sanitation Data'!$H$31,0,10*ROW('Sanitation Data'!H142)))</f>
        <v/>
      </c>
      <c r="DM148" s="35" t="str">
        <f ca="true">+IF(OFFSET('Sanitation Data'!$H$32,0,10*ROW('Sanitation Data'!H142))="","",OFFSET('Sanitation Data'!$H$32,0,10*ROW('Sanitation Data'!H142)))</f>
        <v/>
      </c>
      <c r="DN148" s="35" t="str">
        <f ca="true">+IF(OFFSET('Sanitation Data'!$H$33,0,10*ROW('Sanitation Data'!H142))="","",OFFSET('Sanitation Data'!$H$33,0,10*ROW('Sanitation Data'!H142)))</f>
        <v/>
      </c>
      <c r="DO148" s="35" t="str">
        <f ca="true">+IF(OFFSET('Hygiene Data'!$C$12,0,10*ROW('Hygiene Data'!C142))="","",OFFSET('Hygiene Data'!$C$12,0,10*ROW('Hygiene Data'!C142)))</f>
        <v/>
      </c>
      <c r="DP148" s="35" t="str">
        <f ca="true">+IF(OFFSET('Hygiene Data'!$C$13,0,10*ROW('Hygiene Data'!C142))="","",OFFSET('Hygiene Data'!$C$13,0,10*ROW('Hygiene Data'!C142)))</f>
        <v/>
      </c>
      <c r="DQ148" s="35" t="str">
        <f ca="true">+IF(OFFSET('Hygiene Data'!$C$14,0,10*ROW('Hygiene Data'!C142))="","",OFFSET('Hygiene Data'!$C$14,0,10*ROW('Hygiene Data'!C142)))</f>
        <v/>
      </c>
      <c r="DR148" s="35" t="str">
        <f ca="true">+IF(OFFSET('Hygiene Data'!$D$12,0,10*ROW('Hygiene Data'!D142))="","",OFFSET('Hygiene Data'!$D$12,0,10*ROW('Hygiene Data'!D142)))</f>
        <v/>
      </c>
      <c r="DS148" s="35" t="str">
        <f ca="true">+IF(OFFSET('Hygiene Data'!$D$13,0,10*ROW('Hygiene Data'!D142))="","",OFFSET('Hygiene Data'!$D$13,0,10*ROW('Hygiene Data'!D142)))</f>
        <v/>
      </c>
      <c r="DT148" s="35" t="str">
        <f ca="true">+IF(OFFSET('Hygiene Data'!$D$14,0,10*ROW('Hygiene Data'!D142))="","",OFFSET('Hygiene Data'!$D$14,0,10*ROW('Hygiene Data'!D142)))</f>
        <v/>
      </c>
      <c r="DU148" s="35" t="str">
        <f ca="true">+IF(OFFSET('Hygiene Data'!$E$12,0,10*ROW('Hygiene Data'!E142))="","",OFFSET('Hygiene Data'!$E$12,0,10*ROW('Hygiene Data'!E142)))</f>
        <v/>
      </c>
      <c r="DV148" s="35" t="str">
        <f ca="true">+IF(OFFSET('Hygiene Data'!$E$13,0,10*ROW('Hygiene Data'!E142))="","",OFFSET('Hygiene Data'!$E$13,0,10*ROW('Hygiene Data'!E142)))</f>
        <v/>
      </c>
      <c r="DW148" s="35" t="str">
        <f ca="true">+IF(OFFSET('Hygiene Data'!$E$14,0,10*ROW('Hygiene Data'!E142))="","",OFFSET('Hygiene Data'!$E$14,0,10*ROW('Hygiene Data'!E142)))</f>
        <v/>
      </c>
      <c r="DX148" s="35" t="str">
        <f ca="true">+IF(OFFSET('Hygiene Data'!$F$12,0,10*ROW('Hygiene Data'!F142))="","",OFFSET('Hygiene Data'!$F$12,0,10*ROW('Hygiene Data'!F142)))</f>
        <v/>
      </c>
      <c r="DY148" s="35" t="str">
        <f ca="true">+IF(OFFSET('Hygiene Data'!$F$13,0,10*ROW('Hygiene Data'!F142))="","",OFFSET('Hygiene Data'!$F$13,0,10*ROW('Hygiene Data'!F142)))</f>
        <v/>
      </c>
      <c r="DZ148" s="35" t="str">
        <f ca="true">+IF(OFFSET('Hygiene Data'!$F$14,0,10*ROW('Hygiene Data'!F142))="","",OFFSET('Hygiene Data'!$F$14,0,10*ROW('Hygiene Data'!F142)))</f>
        <v/>
      </c>
      <c r="EA148" s="35" t="str">
        <f ca="true">+IF(OFFSET('Hygiene Data'!$G$12,0,10*ROW('Hygiene Data'!G142))="","",OFFSET('Hygiene Data'!$G$12,0,10*ROW('Hygiene Data'!G142)))</f>
        <v/>
      </c>
      <c r="EB148" s="35" t="str">
        <f ca="true">+IF(OFFSET('Hygiene Data'!$G$13,0,10*ROW('Hygiene Data'!G142))="","",OFFSET('Hygiene Data'!$G$13,0,10*ROW('Hygiene Data'!G142)))</f>
        <v/>
      </c>
      <c r="EC148" s="35" t="str">
        <f ca="true">+IF(OFFSET('Hygiene Data'!$G$14,0,10*ROW('Hygiene Data'!G142))="","",OFFSET('Hygiene Data'!$G$14,0,10*ROW('Hygiene Data'!G142)))</f>
        <v/>
      </c>
      <c r="ED148" s="35" t="str">
        <f ca="true">+IF(OFFSET('Hygiene Data'!$H$12,0,10*ROW('Hygiene Data'!H142))="","",OFFSET('Hygiene Data'!$H$12,0,10*ROW('Hygiene Data'!H142)))</f>
        <v/>
      </c>
      <c r="EE148" s="35" t="str">
        <f ca="true">+IF(OFFSET('Hygiene Data'!$H$13,0,10*ROW('Hygiene Data'!H142))="","",OFFSET('Hygiene Data'!$H$13,0,10*ROW('Hygiene Data'!H142)))</f>
        <v/>
      </c>
      <c r="EF148" s="35" t="str">
        <f ca="true">+IF(OFFSET('Hygiene Data'!$H$14,0,10*ROW('Hygiene Data'!H142))="","",OFFSET('Hygiene Data'!$H$14,0,10*ROW('Hygiene Data'!H142)))</f>
        <v/>
      </c>
    </row>
    <row r="149" x14ac:dyDescent="0.2">
      <c r="A149" s="58" t="str">
        <f ca="true">+IF(OFFSET('Water Data'!$B$1,0,10*ROW('Water Data'!B146))="","",OFFSET('Water Data'!$B$1,0,10*ROW('Water Data'!B146)))</f>
        <v/>
      </c>
      <c r="B149" s="58" t="str">
        <f ca="true">+IF(OFFSET('Water Data'!$A$3,0,10*ROW('Water Data'!A146))="","",OFFSET('Water Data'!$A$3,0,10*ROW('Water Data'!A146)))</f>
        <v/>
      </c>
      <c r="C149" s="58" t="str">
        <f ca="true">+IF(OFFSET('Water Data'!$C$3,0,10*ROW('Water Data'!C146))="","",OFFSET('Water Data'!$C$3,0,10*ROW('Water Data'!C146)))</f>
        <v/>
      </c>
      <c r="D149" s="247"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7"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7"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7"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7"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7"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7"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7"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7"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7"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7"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7"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7"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7"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7"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7"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7"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7"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8"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8"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8"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8"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8"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8"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8"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8"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8"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8"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8"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8"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8"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8"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8"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8"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8"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8"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8"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8"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8"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8"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8"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8"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8"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8"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8"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8"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8"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8"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9"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9"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9"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9"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9"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9"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9"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9"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9"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9"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9"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9"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9"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9"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9"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9"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9"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9"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5" t="str">
        <f ca="true">+IF(OFFSET('Water Data'!$C$28,0,10*ROW('Water Data'!C143))="","",OFFSET('Water Data'!$C$28,0,10*ROW('Water Data'!C143)))</f>
        <v/>
      </c>
      <c r="BT149" s="35" t="str">
        <f ca="true">+IF(OFFSET('Water Data'!$C$29,0,10*ROW('Water Data'!C143))="","",OFFSET('Water Data'!$C$29,0,10*ROW('Water Data'!C143)))</f>
        <v/>
      </c>
      <c r="BU149" s="35" t="str">
        <f ca="true">+IF(OFFSET('Water Data'!$C$30,0,10*ROW('Water Data'!C143))="","",OFFSET('Water Data'!$C$30,0,10*ROW('Water Data'!C143)))</f>
        <v/>
      </c>
      <c r="BV149" s="35" t="str">
        <f ca="true">+IF(OFFSET('Water Data'!$D$28,0,10*ROW('Water Data'!D143))="","",OFFSET('Water Data'!$D$28,0,10*ROW('Water Data'!D143)))</f>
        <v/>
      </c>
      <c r="BW149" s="35" t="str">
        <f ca="true">+IF(OFFSET('Water Data'!$D$29,0,10*ROW('Water Data'!D143))="","",OFFSET('Water Data'!$D$29,0,10*ROW('Water Data'!D143)))</f>
        <v/>
      </c>
      <c r="BX149" s="35" t="str">
        <f ca="true">+IF(OFFSET('Water Data'!$D$30,0,10*ROW('Water Data'!D143))="","",OFFSET('Water Data'!$D$30,0,10*ROW('Water Data'!D143)))</f>
        <v/>
      </c>
      <c r="BY149" s="35" t="str">
        <f ca="true">+IF(OFFSET('Water Data'!$E$28,0,10*ROW('Water Data'!E143))="","",OFFSET('Water Data'!$E$28,0,10*ROW('Water Data'!E143)))</f>
        <v/>
      </c>
      <c r="BZ149" s="35" t="str">
        <f ca="true">+IF(OFFSET('Water Data'!$E$29,0,10*ROW('Water Data'!E143))="","",OFFSET('Water Data'!$E$29,0,10*ROW('Water Data'!E143)))</f>
        <v/>
      </c>
      <c r="CA149" s="35" t="str">
        <f ca="true">+IF(OFFSET('Water Data'!$E$30,0,10*ROW('Water Data'!E143))="","",OFFSET('Water Data'!$E$30,0,10*ROW('Water Data'!E143)))</f>
        <v/>
      </c>
      <c r="CB149" s="35" t="str">
        <f ca="true">+IF(OFFSET('Water Data'!$F$28,0,10*ROW('Water Data'!F143))="","",OFFSET('Water Data'!$F$28,0,10*ROW('Water Data'!F143)))</f>
        <v/>
      </c>
      <c r="CC149" s="35" t="str">
        <f ca="true">+IF(OFFSET('Water Data'!$F$29,0,10*ROW('Water Data'!F143))="","",OFFSET('Water Data'!$F$29,0,10*ROW('Water Data'!F143)))</f>
        <v/>
      </c>
      <c r="CD149" s="35" t="str">
        <f ca="true">+IF(OFFSET('Water Data'!$F$30,0,10*ROW('Water Data'!F143))="","",OFFSET('Water Data'!$F$30,0,10*ROW('Water Data'!F143)))</f>
        <v/>
      </c>
      <c r="CE149" s="35" t="str">
        <f ca="true">+IF(OFFSET('Water Data'!$G$28,0,10*ROW('Water Data'!G143))="","",OFFSET('Water Data'!$G$28,0,10*ROW('Water Data'!G143)))</f>
        <v/>
      </c>
      <c r="CF149" s="35" t="str">
        <f ca="true">+IF(OFFSET('Water Data'!$G$29,0,10*ROW('Water Data'!G143))="","",OFFSET('Water Data'!$G$29,0,10*ROW('Water Data'!G143)))</f>
        <v/>
      </c>
      <c r="CG149" s="35" t="str">
        <f ca="true">+IF(OFFSET('Water Data'!$G$30,0,10*ROW('Water Data'!G143))="","",OFFSET('Water Data'!$G$30,0,10*ROW('Water Data'!G143)))</f>
        <v/>
      </c>
      <c r="CH149" s="35" t="str">
        <f ca="true">+IF(OFFSET('Water Data'!$H$28,0,10*ROW('Water Data'!H143))="","",OFFSET('Water Data'!$H$28,0,10*ROW('Water Data'!H143)))</f>
        <v/>
      </c>
      <c r="CI149" s="35" t="str">
        <f ca="true">+IF(OFFSET('Water Data'!$H$29,0,10*ROW('Water Data'!H143))="","",OFFSET('Water Data'!$H$29,0,10*ROW('Water Data'!H143)))</f>
        <v/>
      </c>
      <c r="CJ149" s="35" t="str">
        <f ca="true">+IF(OFFSET('Water Data'!$H$30,0,10*ROW('Water Data'!H143))="","",OFFSET('Water Data'!$H$30,0,10*ROW('Water Data'!H143)))</f>
        <v/>
      </c>
      <c r="CK149" s="35" t="str">
        <f ca="true">+IF(OFFSET('Sanitation Data'!$C$29,0,10*ROW('Sanitation Data'!C143))="","",OFFSET('Sanitation Data'!$C$29,0,10*ROW('Sanitation Data'!C143)))</f>
        <v/>
      </c>
      <c r="CL149" s="35" t="str">
        <f ca="true">+IF(OFFSET('Sanitation Data'!$C$30,0,10*ROW('Sanitation Data'!C143))="","",OFFSET('Sanitation Data'!$C$30,0,10*ROW('Sanitation Data'!C143)))</f>
        <v/>
      </c>
      <c r="CM149" s="35" t="str">
        <f ca="true">+IF(OFFSET('Sanitation Data'!$C$31,0,10*ROW('Sanitation Data'!C143))="","",OFFSET('Sanitation Data'!$C$31,0,10*ROW('Sanitation Data'!C143)))</f>
        <v/>
      </c>
      <c r="CN149" s="35" t="str">
        <f ca="true">+IF(OFFSET('Sanitation Data'!$C$32,0,10*ROW('Sanitation Data'!C143))="","",OFFSET('Sanitation Data'!$C$32,0,10*ROW('Sanitation Data'!C143)))</f>
        <v/>
      </c>
      <c r="CO149" s="35" t="str">
        <f ca="true">+IF(OFFSET('Sanitation Data'!$C$33,0,10*ROW('Sanitation Data'!C143))="","",OFFSET('Sanitation Data'!$C$33,0,10*ROW('Sanitation Data'!C143)))</f>
        <v/>
      </c>
      <c r="CP149" s="35" t="str">
        <f ca="true">+IF(OFFSET('Sanitation Data'!$D$29,0,10*ROW('Sanitation Data'!D143))="","",OFFSET('Sanitation Data'!$D$29,0,10*ROW('Sanitation Data'!D143)))</f>
        <v/>
      </c>
      <c r="CQ149" s="35" t="str">
        <f ca="true">+IF(OFFSET('Sanitation Data'!$D$30,0,10*ROW('Sanitation Data'!D143))="","",OFFSET('Sanitation Data'!$D$30,0,10*ROW('Sanitation Data'!D143)))</f>
        <v/>
      </c>
      <c r="CR149" s="35" t="str">
        <f ca="true">+IF(OFFSET('Sanitation Data'!$D$31,0,10*ROW('Sanitation Data'!D143))="","",OFFSET('Sanitation Data'!$D$31,0,10*ROW('Sanitation Data'!D143)))</f>
        <v/>
      </c>
      <c r="CS149" s="35" t="str">
        <f ca="true">+IF(OFFSET('Sanitation Data'!$D$32,0,10*ROW('Sanitation Data'!D143))="","",OFFSET('Sanitation Data'!$D$32,0,10*ROW('Sanitation Data'!D143)))</f>
        <v/>
      </c>
      <c r="CT149" s="35" t="str">
        <f ca="true">+IF(OFFSET('Sanitation Data'!$D$33,0,10*ROW('Sanitation Data'!D143))="","",OFFSET('Sanitation Data'!$D$33,0,10*ROW('Sanitation Data'!D143)))</f>
        <v/>
      </c>
      <c r="CU149" s="35" t="str">
        <f ca="true">+IF(OFFSET('Sanitation Data'!$E$29,0,10*ROW('Sanitation Data'!E143))="","",OFFSET('Sanitation Data'!$E$29,0,10*ROW('Sanitation Data'!E143)))</f>
        <v/>
      </c>
      <c r="CV149" s="35" t="str">
        <f ca="true">+IF(OFFSET('Sanitation Data'!$E$30,0,10*ROW('Sanitation Data'!E143))="","",OFFSET('Sanitation Data'!$E$30,0,10*ROW('Sanitation Data'!E143)))</f>
        <v/>
      </c>
      <c r="CW149" s="35" t="str">
        <f ca="true">+IF(OFFSET('Sanitation Data'!$E$31,0,10*ROW('Sanitation Data'!E143))="","",OFFSET('Sanitation Data'!$E$31,0,10*ROW('Sanitation Data'!E143)))</f>
        <v/>
      </c>
      <c r="CX149" s="35" t="str">
        <f ca="true">+IF(OFFSET('Sanitation Data'!$E$32,0,10*ROW('Sanitation Data'!E143))="","",OFFSET('Sanitation Data'!$E$32,0,10*ROW('Sanitation Data'!E143)))</f>
        <v/>
      </c>
      <c r="CY149" s="35" t="str">
        <f ca="true">+IF(OFFSET('Sanitation Data'!$E$33,0,10*ROW('Sanitation Data'!E143))="","",OFFSET('Sanitation Data'!$E$33,0,10*ROW('Sanitation Data'!E143)))</f>
        <v/>
      </c>
      <c r="CZ149" s="35" t="str">
        <f ca="true">+IF(OFFSET('Sanitation Data'!$F$29,0,10*ROW('Sanitation Data'!F143))="","",OFFSET('Sanitation Data'!$F$29,0,10*ROW('Sanitation Data'!F143)))</f>
        <v/>
      </c>
      <c r="DA149" s="35" t="str">
        <f ca="true">+IF(OFFSET('Sanitation Data'!$F$30,0,10*ROW('Sanitation Data'!F143))="","",OFFSET('Sanitation Data'!$F$30,0,10*ROW('Sanitation Data'!F143)))</f>
        <v/>
      </c>
      <c r="DB149" s="35" t="str">
        <f ca="true">+IF(OFFSET('Sanitation Data'!$F$31,0,10*ROW('Sanitation Data'!F143))="","",OFFSET('Sanitation Data'!$F$31,0,10*ROW('Sanitation Data'!F143)))</f>
        <v/>
      </c>
      <c r="DC149" s="35" t="str">
        <f ca="true">+IF(OFFSET('Sanitation Data'!$F$32,0,10*ROW('Sanitation Data'!F143))="","",OFFSET('Sanitation Data'!$F$32,0,10*ROW('Sanitation Data'!F143)))</f>
        <v/>
      </c>
      <c r="DD149" s="35" t="str">
        <f ca="true">+IF(OFFSET('Sanitation Data'!$F$33,0,10*ROW('Sanitation Data'!F143))="","",OFFSET('Sanitation Data'!$F$33,0,10*ROW('Sanitation Data'!F143)))</f>
        <v/>
      </c>
      <c r="DE149" s="35" t="str">
        <f ca="true">+IF(OFFSET('Sanitation Data'!$G$29,0,10*ROW('Sanitation Data'!G143))="","",OFFSET('Sanitation Data'!$G$29,0,10*ROW('Sanitation Data'!G143)))</f>
        <v/>
      </c>
      <c r="DF149" s="35" t="str">
        <f ca="true">+IF(OFFSET('Sanitation Data'!$G$30,0,10*ROW('Sanitation Data'!G143))="","",OFFSET('Sanitation Data'!$G$30,0,10*ROW('Sanitation Data'!G143)))</f>
        <v/>
      </c>
      <c r="DG149" s="35" t="str">
        <f ca="true">+IF(OFFSET('Sanitation Data'!$G$31,0,10*ROW('Sanitation Data'!G143))="","",OFFSET('Sanitation Data'!$G$31,0,10*ROW('Sanitation Data'!G143)))</f>
        <v/>
      </c>
      <c r="DH149" s="35" t="str">
        <f ca="true">+IF(OFFSET('Sanitation Data'!$G$32,0,10*ROW('Sanitation Data'!G143))="","",OFFSET('Sanitation Data'!$G$32,0,10*ROW('Sanitation Data'!G143)))</f>
        <v/>
      </c>
      <c r="DI149" s="35" t="str">
        <f ca="true">+IF(OFFSET('Sanitation Data'!$G$33,0,10*ROW('Sanitation Data'!G143))="","",OFFSET('Sanitation Data'!$G$33,0,10*ROW('Sanitation Data'!G143)))</f>
        <v/>
      </c>
      <c r="DJ149" s="35" t="str">
        <f ca="true">+IF(OFFSET('Sanitation Data'!$H$29,0,10*ROW('Sanitation Data'!H143))="","",OFFSET('Sanitation Data'!$H$29,0,10*ROW('Sanitation Data'!H143)))</f>
        <v/>
      </c>
      <c r="DK149" s="35" t="str">
        <f ca="true">+IF(OFFSET('Sanitation Data'!$H$30,0,10*ROW('Sanitation Data'!H143))="","",OFFSET('Sanitation Data'!$H$30,0,10*ROW('Sanitation Data'!H143)))</f>
        <v/>
      </c>
      <c r="DL149" s="35" t="str">
        <f ca="true">+IF(OFFSET('Sanitation Data'!$H$31,0,10*ROW('Sanitation Data'!H143))="","",OFFSET('Sanitation Data'!$H$31,0,10*ROW('Sanitation Data'!H143)))</f>
        <v/>
      </c>
      <c r="DM149" s="35" t="str">
        <f ca="true">+IF(OFFSET('Sanitation Data'!$H$32,0,10*ROW('Sanitation Data'!H143))="","",OFFSET('Sanitation Data'!$H$32,0,10*ROW('Sanitation Data'!H143)))</f>
        <v/>
      </c>
      <c r="DN149" s="35" t="str">
        <f ca="true">+IF(OFFSET('Sanitation Data'!$H$33,0,10*ROW('Sanitation Data'!H143))="","",OFFSET('Sanitation Data'!$H$33,0,10*ROW('Sanitation Data'!H143)))</f>
        <v/>
      </c>
      <c r="DO149" s="35" t="str">
        <f ca="true">+IF(OFFSET('Hygiene Data'!$C$12,0,10*ROW('Hygiene Data'!C143))="","",OFFSET('Hygiene Data'!$C$12,0,10*ROW('Hygiene Data'!C143)))</f>
        <v/>
      </c>
      <c r="DP149" s="35" t="str">
        <f ca="true">+IF(OFFSET('Hygiene Data'!$C$13,0,10*ROW('Hygiene Data'!C143))="","",OFFSET('Hygiene Data'!$C$13,0,10*ROW('Hygiene Data'!C143)))</f>
        <v/>
      </c>
      <c r="DQ149" s="35" t="str">
        <f ca="true">+IF(OFFSET('Hygiene Data'!$C$14,0,10*ROW('Hygiene Data'!C143))="","",OFFSET('Hygiene Data'!$C$14,0,10*ROW('Hygiene Data'!C143)))</f>
        <v/>
      </c>
      <c r="DR149" s="35" t="str">
        <f ca="true">+IF(OFFSET('Hygiene Data'!$D$12,0,10*ROW('Hygiene Data'!D143))="","",OFFSET('Hygiene Data'!$D$12,0,10*ROW('Hygiene Data'!D143)))</f>
        <v/>
      </c>
      <c r="DS149" s="35" t="str">
        <f ca="true">+IF(OFFSET('Hygiene Data'!$D$13,0,10*ROW('Hygiene Data'!D143))="","",OFFSET('Hygiene Data'!$D$13,0,10*ROW('Hygiene Data'!D143)))</f>
        <v/>
      </c>
      <c r="DT149" s="35" t="str">
        <f ca="true">+IF(OFFSET('Hygiene Data'!$D$14,0,10*ROW('Hygiene Data'!D143))="","",OFFSET('Hygiene Data'!$D$14,0,10*ROW('Hygiene Data'!D143)))</f>
        <v/>
      </c>
      <c r="DU149" s="35" t="str">
        <f ca="true">+IF(OFFSET('Hygiene Data'!$E$12,0,10*ROW('Hygiene Data'!E143))="","",OFFSET('Hygiene Data'!$E$12,0,10*ROW('Hygiene Data'!E143)))</f>
        <v/>
      </c>
      <c r="DV149" s="35" t="str">
        <f ca="true">+IF(OFFSET('Hygiene Data'!$E$13,0,10*ROW('Hygiene Data'!E143))="","",OFFSET('Hygiene Data'!$E$13,0,10*ROW('Hygiene Data'!E143)))</f>
        <v/>
      </c>
      <c r="DW149" s="35" t="str">
        <f ca="true">+IF(OFFSET('Hygiene Data'!$E$14,0,10*ROW('Hygiene Data'!E143))="","",OFFSET('Hygiene Data'!$E$14,0,10*ROW('Hygiene Data'!E143)))</f>
        <v/>
      </c>
      <c r="DX149" s="35" t="str">
        <f ca="true">+IF(OFFSET('Hygiene Data'!$F$12,0,10*ROW('Hygiene Data'!F143))="","",OFFSET('Hygiene Data'!$F$12,0,10*ROW('Hygiene Data'!F143)))</f>
        <v/>
      </c>
      <c r="DY149" s="35" t="str">
        <f ca="true">+IF(OFFSET('Hygiene Data'!$F$13,0,10*ROW('Hygiene Data'!F143))="","",OFFSET('Hygiene Data'!$F$13,0,10*ROW('Hygiene Data'!F143)))</f>
        <v/>
      </c>
      <c r="DZ149" s="35" t="str">
        <f ca="true">+IF(OFFSET('Hygiene Data'!$F$14,0,10*ROW('Hygiene Data'!F143))="","",OFFSET('Hygiene Data'!$F$14,0,10*ROW('Hygiene Data'!F143)))</f>
        <v/>
      </c>
      <c r="EA149" s="35" t="str">
        <f ca="true">+IF(OFFSET('Hygiene Data'!$G$12,0,10*ROW('Hygiene Data'!G143))="","",OFFSET('Hygiene Data'!$G$12,0,10*ROW('Hygiene Data'!G143)))</f>
        <v/>
      </c>
      <c r="EB149" s="35" t="str">
        <f ca="true">+IF(OFFSET('Hygiene Data'!$G$13,0,10*ROW('Hygiene Data'!G143))="","",OFFSET('Hygiene Data'!$G$13,0,10*ROW('Hygiene Data'!G143)))</f>
        <v/>
      </c>
      <c r="EC149" s="35" t="str">
        <f ca="true">+IF(OFFSET('Hygiene Data'!$G$14,0,10*ROW('Hygiene Data'!G143))="","",OFFSET('Hygiene Data'!$G$14,0,10*ROW('Hygiene Data'!G143)))</f>
        <v/>
      </c>
      <c r="ED149" s="35" t="str">
        <f ca="true">+IF(OFFSET('Hygiene Data'!$H$12,0,10*ROW('Hygiene Data'!H143))="","",OFFSET('Hygiene Data'!$H$12,0,10*ROW('Hygiene Data'!H143)))</f>
        <v/>
      </c>
      <c r="EE149" s="35" t="str">
        <f ca="true">+IF(OFFSET('Hygiene Data'!$H$13,0,10*ROW('Hygiene Data'!H143))="","",OFFSET('Hygiene Data'!$H$13,0,10*ROW('Hygiene Data'!H143)))</f>
        <v/>
      </c>
      <c r="EF149" s="35" t="str">
        <f ca="true">+IF(OFFSET('Hygiene Data'!$H$14,0,10*ROW('Hygiene Data'!H143))="","",OFFSET('Hygiene Data'!$H$14,0,10*ROW('Hygiene Data'!H143)))</f>
        <v/>
      </c>
    </row>
    <row r="150" x14ac:dyDescent="0.2">
      <c r="A150" s="58" t="str">
        <f ca="true">+IF(OFFSET('Water Data'!$B$1,0,10*ROW('Water Data'!B147))="","",OFFSET('Water Data'!$B$1,0,10*ROW('Water Data'!B147)))</f>
        <v/>
      </c>
      <c r="B150" s="58" t="str">
        <f ca="true">+IF(OFFSET('Water Data'!$A$3,0,10*ROW('Water Data'!A147))="","",OFFSET('Water Data'!$A$3,0,10*ROW('Water Data'!A147)))</f>
        <v/>
      </c>
      <c r="C150" s="58" t="str">
        <f ca="true">+IF(OFFSET('Water Data'!$C$3,0,10*ROW('Water Data'!C147))="","",OFFSET('Water Data'!$C$3,0,10*ROW('Water Data'!C147)))</f>
        <v/>
      </c>
      <c r="D150" s="247"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7"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7"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7"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7"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7"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7"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7"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7"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7"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7"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7"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7"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7"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7"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7"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7"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7"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8"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8"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8"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8"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8"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8"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8"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8"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8"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8"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8"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8"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8"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8"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8"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8"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8"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8"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8"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8"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8"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8"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8"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8"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8"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8"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8"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8"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8"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8"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9"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9"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9"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9"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9"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9"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9"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9"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9"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9"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9"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9"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9"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9"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9"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9"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9"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9"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5" t="str">
        <f ca="true">+IF(OFFSET('Water Data'!$C$28,0,10*ROW('Water Data'!C144))="","",OFFSET('Water Data'!$C$28,0,10*ROW('Water Data'!C144)))</f>
        <v/>
      </c>
      <c r="BT150" s="35" t="str">
        <f ca="true">+IF(OFFSET('Water Data'!$C$29,0,10*ROW('Water Data'!C144))="","",OFFSET('Water Data'!$C$29,0,10*ROW('Water Data'!C144)))</f>
        <v/>
      </c>
      <c r="BU150" s="35" t="str">
        <f ca="true">+IF(OFFSET('Water Data'!$C$30,0,10*ROW('Water Data'!C144))="","",OFFSET('Water Data'!$C$30,0,10*ROW('Water Data'!C144)))</f>
        <v/>
      </c>
      <c r="BV150" s="35" t="str">
        <f ca="true">+IF(OFFSET('Water Data'!$D$28,0,10*ROW('Water Data'!D144))="","",OFFSET('Water Data'!$D$28,0,10*ROW('Water Data'!D144)))</f>
        <v/>
      </c>
      <c r="BW150" s="35" t="str">
        <f ca="true">+IF(OFFSET('Water Data'!$D$29,0,10*ROW('Water Data'!D144))="","",OFFSET('Water Data'!$D$29,0,10*ROW('Water Data'!D144)))</f>
        <v/>
      </c>
      <c r="BX150" s="35" t="str">
        <f ca="true">+IF(OFFSET('Water Data'!$D$30,0,10*ROW('Water Data'!D144))="","",OFFSET('Water Data'!$D$30,0,10*ROW('Water Data'!D144)))</f>
        <v/>
      </c>
      <c r="BY150" s="35" t="str">
        <f ca="true">+IF(OFFSET('Water Data'!$E$28,0,10*ROW('Water Data'!E144))="","",OFFSET('Water Data'!$E$28,0,10*ROW('Water Data'!E144)))</f>
        <v/>
      </c>
      <c r="BZ150" s="35" t="str">
        <f ca="true">+IF(OFFSET('Water Data'!$E$29,0,10*ROW('Water Data'!E144))="","",OFFSET('Water Data'!$E$29,0,10*ROW('Water Data'!E144)))</f>
        <v/>
      </c>
      <c r="CA150" s="35" t="str">
        <f ca="true">+IF(OFFSET('Water Data'!$E$30,0,10*ROW('Water Data'!E144))="","",OFFSET('Water Data'!$E$30,0,10*ROW('Water Data'!E144)))</f>
        <v/>
      </c>
      <c r="CB150" s="35" t="str">
        <f ca="true">+IF(OFFSET('Water Data'!$F$28,0,10*ROW('Water Data'!F144))="","",OFFSET('Water Data'!$F$28,0,10*ROW('Water Data'!F144)))</f>
        <v/>
      </c>
      <c r="CC150" s="35" t="str">
        <f ca="true">+IF(OFFSET('Water Data'!$F$29,0,10*ROW('Water Data'!F144))="","",OFFSET('Water Data'!$F$29,0,10*ROW('Water Data'!F144)))</f>
        <v/>
      </c>
      <c r="CD150" s="35" t="str">
        <f ca="true">+IF(OFFSET('Water Data'!$F$30,0,10*ROW('Water Data'!F144))="","",OFFSET('Water Data'!$F$30,0,10*ROW('Water Data'!F144)))</f>
        <v/>
      </c>
      <c r="CE150" s="35" t="str">
        <f ca="true">+IF(OFFSET('Water Data'!$G$28,0,10*ROW('Water Data'!G144))="","",OFFSET('Water Data'!$G$28,0,10*ROW('Water Data'!G144)))</f>
        <v/>
      </c>
      <c r="CF150" s="35" t="str">
        <f ca="true">+IF(OFFSET('Water Data'!$G$29,0,10*ROW('Water Data'!G144))="","",OFFSET('Water Data'!$G$29,0,10*ROW('Water Data'!G144)))</f>
        <v/>
      </c>
      <c r="CG150" s="35" t="str">
        <f ca="true">+IF(OFFSET('Water Data'!$G$30,0,10*ROW('Water Data'!G144))="","",OFFSET('Water Data'!$G$30,0,10*ROW('Water Data'!G144)))</f>
        <v/>
      </c>
      <c r="CH150" s="35" t="str">
        <f ca="true">+IF(OFFSET('Water Data'!$H$28,0,10*ROW('Water Data'!H144))="","",OFFSET('Water Data'!$H$28,0,10*ROW('Water Data'!H144)))</f>
        <v/>
      </c>
      <c r="CI150" s="35" t="str">
        <f ca="true">+IF(OFFSET('Water Data'!$H$29,0,10*ROW('Water Data'!H144))="","",OFFSET('Water Data'!$H$29,0,10*ROW('Water Data'!H144)))</f>
        <v/>
      </c>
      <c r="CJ150" s="35" t="str">
        <f ca="true">+IF(OFFSET('Water Data'!$H$30,0,10*ROW('Water Data'!H144))="","",OFFSET('Water Data'!$H$30,0,10*ROW('Water Data'!H144)))</f>
        <v/>
      </c>
      <c r="CK150" s="35" t="str">
        <f ca="true">+IF(OFFSET('Sanitation Data'!$C$29,0,10*ROW('Sanitation Data'!C144))="","",OFFSET('Sanitation Data'!$C$29,0,10*ROW('Sanitation Data'!C144)))</f>
        <v/>
      </c>
      <c r="CL150" s="35" t="str">
        <f ca="true">+IF(OFFSET('Sanitation Data'!$C$30,0,10*ROW('Sanitation Data'!C144))="","",OFFSET('Sanitation Data'!$C$30,0,10*ROW('Sanitation Data'!C144)))</f>
        <v/>
      </c>
      <c r="CM150" s="35" t="str">
        <f ca="true">+IF(OFFSET('Sanitation Data'!$C$31,0,10*ROW('Sanitation Data'!C144))="","",OFFSET('Sanitation Data'!$C$31,0,10*ROW('Sanitation Data'!C144)))</f>
        <v/>
      </c>
      <c r="CN150" s="35" t="str">
        <f ca="true">+IF(OFFSET('Sanitation Data'!$C$32,0,10*ROW('Sanitation Data'!C144))="","",OFFSET('Sanitation Data'!$C$32,0,10*ROW('Sanitation Data'!C144)))</f>
        <v/>
      </c>
      <c r="CO150" s="35" t="str">
        <f ca="true">+IF(OFFSET('Sanitation Data'!$C$33,0,10*ROW('Sanitation Data'!C144))="","",OFFSET('Sanitation Data'!$C$33,0,10*ROW('Sanitation Data'!C144)))</f>
        <v/>
      </c>
      <c r="CP150" s="35" t="str">
        <f ca="true">+IF(OFFSET('Sanitation Data'!$D$29,0,10*ROW('Sanitation Data'!D144))="","",OFFSET('Sanitation Data'!$D$29,0,10*ROW('Sanitation Data'!D144)))</f>
        <v/>
      </c>
      <c r="CQ150" s="35" t="str">
        <f ca="true">+IF(OFFSET('Sanitation Data'!$D$30,0,10*ROW('Sanitation Data'!D144))="","",OFFSET('Sanitation Data'!$D$30,0,10*ROW('Sanitation Data'!D144)))</f>
        <v/>
      </c>
      <c r="CR150" s="35" t="str">
        <f ca="true">+IF(OFFSET('Sanitation Data'!$D$31,0,10*ROW('Sanitation Data'!D144))="","",OFFSET('Sanitation Data'!$D$31,0,10*ROW('Sanitation Data'!D144)))</f>
        <v/>
      </c>
      <c r="CS150" s="35" t="str">
        <f ca="true">+IF(OFFSET('Sanitation Data'!$D$32,0,10*ROW('Sanitation Data'!D144))="","",OFFSET('Sanitation Data'!$D$32,0,10*ROW('Sanitation Data'!D144)))</f>
        <v/>
      </c>
      <c r="CT150" s="35" t="str">
        <f ca="true">+IF(OFFSET('Sanitation Data'!$D$33,0,10*ROW('Sanitation Data'!D144))="","",OFFSET('Sanitation Data'!$D$33,0,10*ROW('Sanitation Data'!D144)))</f>
        <v/>
      </c>
      <c r="CU150" s="35" t="str">
        <f ca="true">+IF(OFFSET('Sanitation Data'!$E$29,0,10*ROW('Sanitation Data'!E144))="","",OFFSET('Sanitation Data'!$E$29,0,10*ROW('Sanitation Data'!E144)))</f>
        <v/>
      </c>
      <c r="CV150" s="35" t="str">
        <f ca="true">+IF(OFFSET('Sanitation Data'!$E$30,0,10*ROW('Sanitation Data'!E144))="","",OFFSET('Sanitation Data'!$E$30,0,10*ROW('Sanitation Data'!E144)))</f>
        <v/>
      </c>
      <c r="CW150" s="35" t="str">
        <f ca="true">+IF(OFFSET('Sanitation Data'!$E$31,0,10*ROW('Sanitation Data'!E144))="","",OFFSET('Sanitation Data'!$E$31,0,10*ROW('Sanitation Data'!E144)))</f>
        <v/>
      </c>
      <c r="CX150" s="35" t="str">
        <f ca="true">+IF(OFFSET('Sanitation Data'!$E$32,0,10*ROW('Sanitation Data'!E144))="","",OFFSET('Sanitation Data'!$E$32,0,10*ROW('Sanitation Data'!E144)))</f>
        <v/>
      </c>
      <c r="CY150" s="35" t="str">
        <f ca="true">+IF(OFFSET('Sanitation Data'!$E$33,0,10*ROW('Sanitation Data'!E144))="","",OFFSET('Sanitation Data'!$E$33,0,10*ROW('Sanitation Data'!E144)))</f>
        <v/>
      </c>
      <c r="CZ150" s="35" t="str">
        <f ca="true">+IF(OFFSET('Sanitation Data'!$F$29,0,10*ROW('Sanitation Data'!F144))="","",OFFSET('Sanitation Data'!$F$29,0,10*ROW('Sanitation Data'!F144)))</f>
        <v/>
      </c>
      <c r="DA150" s="35" t="str">
        <f ca="true">+IF(OFFSET('Sanitation Data'!$F$30,0,10*ROW('Sanitation Data'!F144))="","",OFFSET('Sanitation Data'!$F$30,0,10*ROW('Sanitation Data'!F144)))</f>
        <v/>
      </c>
      <c r="DB150" s="35" t="str">
        <f ca="true">+IF(OFFSET('Sanitation Data'!$F$31,0,10*ROW('Sanitation Data'!F144))="","",OFFSET('Sanitation Data'!$F$31,0,10*ROW('Sanitation Data'!F144)))</f>
        <v/>
      </c>
      <c r="DC150" s="35" t="str">
        <f ca="true">+IF(OFFSET('Sanitation Data'!$F$32,0,10*ROW('Sanitation Data'!F144))="","",OFFSET('Sanitation Data'!$F$32,0,10*ROW('Sanitation Data'!F144)))</f>
        <v/>
      </c>
      <c r="DD150" s="35" t="str">
        <f ca="true">+IF(OFFSET('Sanitation Data'!$F$33,0,10*ROW('Sanitation Data'!F144))="","",OFFSET('Sanitation Data'!$F$33,0,10*ROW('Sanitation Data'!F144)))</f>
        <v/>
      </c>
      <c r="DE150" s="35" t="str">
        <f ca="true">+IF(OFFSET('Sanitation Data'!$G$29,0,10*ROW('Sanitation Data'!G144))="","",OFFSET('Sanitation Data'!$G$29,0,10*ROW('Sanitation Data'!G144)))</f>
        <v/>
      </c>
      <c r="DF150" s="35" t="str">
        <f ca="true">+IF(OFFSET('Sanitation Data'!$G$30,0,10*ROW('Sanitation Data'!G144))="","",OFFSET('Sanitation Data'!$G$30,0,10*ROW('Sanitation Data'!G144)))</f>
        <v/>
      </c>
      <c r="DG150" s="35" t="str">
        <f ca="true">+IF(OFFSET('Sanitation Data'!$G$31,0,10*ROW('Sanitation Data'!G144))="","",OFFSET('Sanitation Data'!$G$31,0,10*ROW('Sanitation Data'!G144)))</f>
        <v/>
      </c>
      <c r="DH150" s="35" t="str">
        <f ca="true">+IF(OFFSET('Sanitation Data'!$G$32,0,10*ROW('Sanitation Data'!G144))="","",OFFSET('Sanitation Data'!$G$32,0,10*ROW('Sanitation Data'!G144)))</f>
        <v/>
      </c>
      <c r="DI150" s="35" t="str">
        <f ca="true">+IF(OFFSET('Sanitation Data'!$G$33,0,10*ROW('Sanitation Data'!G144))="","",OFFSET('Sanitation Data'!$G$33,0,10*ROW('Sanitation Data'!G144)))</f>
        <v/>
      </c>
      <c r="DJ150" s="35" t="str">
        <f ca="true">+IF(OFFSET('Sanitation Data'!$H$29,0,10*ROW('Sanitation Data'!H144))="","",OFFSET('Sanitation Data'!$H$29,0,10*ROW('Sanitation Data'!H144)))</f>
        <v/>
      </c>
      <c r="DK150" s="35" t="str">
        <f ca="true">+IF(OFFSET('Sanitation Data'!$H$30,0,10*ROW('Sanitation Data'!H144))="","",OFFSET('Sanitation Data'!$H$30,0,10*ROW('Sanitation Data'!H144)))</f>
        <v/>
      </c>
      <c r="DL150" s="35" t="str">
        <f ca="true">+IF(OFFSET('Sanitation Data'!$H$31,0,10*ROW('Sanitation Data'!H144))="","",OFFSET('Sanitation Data'!$H$31,0,10*ROW('Sanitation Data'!H144)))</f>
        <v/>
      </c>
      <c r="DM150" s="35" t="str">
        <f ca="true">+IF(OFFSET('Sanitation Data'!$H$32,0,10*ROW('Sanitation Data'!H144))="","",OFFSET('Sanitation Data'!$H$32,0,10*ROW('Sanitation Data'!H144)))</f>
        <v/>
      </c>
      <c r="DN150" s="35" t="str">
        <f ca="true">+IF(OFFSET('Sanitation Data'!$H$33,0,10*ROW('Sanitation Data'!H144))="","",OFFSET('Sanitation Data'!$H$33,0,10*ROW('Sanitation Data'!H144)))</f>
        <v/>
      </c>
      <c r="DO150" s="35" t="str">
        <f ca="true">+IF(OFFSET('Hygiene Data'!$C$12,0,10*ROW('Hygiene Data'!C144))="","",OFFSET('Hygiene Data'!$C$12,0,10*ROW('Hygiene Data'!C144)))</f>
        <v/>
      </c>
      <c r="DP150" s="35" t="str">
        <f ca="true">+IF(OFFSET('Hygiene Data'!$C$13,0,10*ROW('Hygiene Data'!C144))="","",OFFSET('Hygiene Data'!$C$13,0,10*ROW('Hygiene Data'!C144)))</f>
        <v/>
      </c>
      <c r="DQ150" s="35" t="str">
        <f ca="true">+IF(OFFSET('Hygiene Data'!$C$14,0,10*ROW('Hygiene Data'!C144))="","",OFFSET('Hygiene Data'!$C$14,0,10*ROW('Hygiene Data'!C144)))</f>
        <v/>
      </c>
      <c r="DR150" s="35" t="str">
        <f ca="true">+IF(OFFSET('Hygiene Data'!$D$12,0,10*ROW('Hygiene Data'!D144))="","",OFFSET('Hygiene Data'!$D$12,0,10*ROW('Hygiene Data'!D144)))</f>
        <v/>
      </c>
      <c r="DS150" s="35" t="str">
        <f ca="true">+IF(OFFSET('Hygiene Data'!$D$13,0,10*ROW('Hygiene Data'!D144))="","",OFFSET('Hygiene Data'!$D$13,0,10*ROW('Hygiene Data'!D144)))</f>
        <v/>
      </c>
      <c r="DT150" s="35" t="str">
        <f ca="true">+IF(OFFSET('Hygiene Data'!$D$14,0,10*ROW('Hygiene Data'!D144))="","",OFFSET('Hygiene Data'!$D$14,0,10*ROW('Hygiene Data'!D144)))</f>
        <v/>
      </c>
      <c r="DU150" s="35" t="str">
        <f ca="true">+IF(OFFSET('Hygiene Data'!$E$12,0,10*ROW('Hygiene Data'!E144))="","",OFFSET('Hygiene Data'!$E$12,0,10*ROW('Hygiene Data'!E144)))</f>
        <v/>
      </c>
      <c r="DV150" s="35" t="str">
        <f ca="true">+IF(OFFSET('Hygiene Data'!$E$13,0,10*ROW('Hygiene Data'!E144))="","",OFFSET('Hygiene Data'!$E$13,0,10*ROW('Hygiene Data'!E144)))</f>
        <v/>
      </c>
      <c r="DW150" s="35" t="str">
        <f ca="true">+IF(OFFSET('Hygiene Data'!$E$14,0,10*ROW('Hygiene Data'!E144))="","",OFFSET('Hygiene Data'!$E$14,0,10*ROW('Hygiene Data'!E144)))</f>
        <v/>
      </c>
      <c r="DX150" s="35" t="str">
        <f ca="true">+IF(OFFSET('Hygiene Data'!$F$12,0,10*ROW('Hygiene Data'!F144))="","",OFFSET('Hygiene Data'!$F$12,0,10*ROW('Hygiene Data'!F144)))</f>
        <v/>
      </c>
      <c r="DY150" s="35" t="str">
        <f ca="true">+IF(OFFSET('Hygiene Data'!$F$13,0,10*ROW('Hygiene Data'!F144))="","",OFFSET('Hygiene Data'!$F$13,0,10*ROW('Hygiene Data'!F144)))</f>
        <v/>
      </c>
      <c r="DZ150" s="35" t="str">
        <f ca="true">+IF(OFFSET('Hygiene Data'!$F$14,0,10*ROW('Hygiene Data'!F144))="","",OFFSET('Hygiene Data'!$F$14,0,10*ROW('Hygiene Data'!F144)))</f>
        <v/>
      </c>
      <c r="EA150" s="35" t="str">
        <f ca="true">+IF(OFFSET('Hygiene Data'!$G$12,0,10*ROW('Hygiene Data'!G144))="","",OFFSET('Hygiene Data'!$G$12,0,10*ROW('Hygiene Data'!G144)))</f>
        <v/>
      </c>
      <c r="EB150" s="35" t="str">
        <f ca="true">+IF(OFFSET('Hygiene Data'!$G$13,0,10*ROW('Hygiene Data'!G144))="","",OFFSET('Hygiene Data'!$G$13,0,10*ROW('Hygiene Data'!G144)))</f>
        <v/>
      </c>
      <c r="EC150" s="35" t="str">
        <f ca="true">+IF(OFFSET('Hygiene Data'!$G$14,0,10*ROW('Hygiene Data'!G144))="","",OFFSET('Hygiene Data'!$G$14,0,10*ROW('Hygiene Data'!G144)))</f>
        <v/>
      </c>
      <c r="ED150" s="35" t="str">
        <f ca="true">+IF(OFFSET('Hygiene Data'!$H$12,0,10*ROW('Hygiene Data'!H144))="","",OFFSET('Hygiene Data'!$H$12,0,10*ROW('Hygiene Data'!H144)))</f>
        <v/>
      </c>
      <c r="EE150" s="35" t="str">
        <f ca="true">+IF(OFFSET('Hygiene Data'!$H$13,0,10*ROW('Hygiene Data'!H144))="","",OFFSET('Hygiene Data'!$H$13,0,10*ROW('Hygiene Data'!H144)))</f>
        <v/>
      </c>
      <c r="EF150" s="35" t="str">
        <f ca="true">+IF(OFFSET('Hygiene Data'!$H$14,0,10*ROW('Hygiene Data'!H144))="","",OFFSET('Hygiene Data'!$H$14,0,10*ROW('Hygiene Data'!H144)))</f>
        <v/>
      </c>
    </row>
    <row r="151" x14ac:dyDescent="0.2">
      <c r="A151" s="58" t="str">
        <f ca="true">+IF(OFFSET('Water Data'!$B$1,0,10*ROW('Water Data'!B148))="","",OFFSET('Water Data'!$B$1,0,10*ROW('Water Data'!B148)))</f>
        <v/>
      </c>
      <c r="B151" s="58" t="str">
        <f ca="true">+IF(OFFSET('Water Data'!$A$3,0,10*ROW('Water Data'!A148))="","",OFFSET('Water Data'!$A$3,0,10*ROW('Water Data'!A148)))</f>
        <v/>
      </c>
      <c r="C151" s="58" t="str">
        <f ca="true">+IF(OFFSET('Water Data'!$C$3,0,10*ROW('Water Data'!C148))="","",OFFSET('Water Data'!$C$3,0,10*ROW('Water Data'!C148)))</f>
        <v/>
      </c>
      <c r="D151" s="247"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7"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7"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7"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7"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7"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7"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7"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7"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7"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7"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7"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7"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7"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7"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7"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7"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7"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8"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8"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8"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8"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8"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8"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8"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8"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8"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8"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8"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8"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8"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8"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8"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8"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8"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8"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8"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8"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8"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8"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8"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8"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8"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8"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8"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8"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8"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8"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9"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9"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9"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9"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9"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9"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9"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9"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9"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9"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9"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9"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9"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9"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9"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9"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9"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9"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5" t="str">
        <f ca="true">+IF(OFFSET('Water Data'!$C$28,0,10*ROW('Water Data'!C145))="","",OFFSET('Water Data'!$C$28,0,10*ROW('Water Data'!C145)))</f>
        <v/>
      </c>
      <c r="BT151" s="35" t="str">
        <f ca="true">+IF(OFFSET('Water Data'!$C$29,0,10*ROW('Water Data'!C145))="","",OFFSET('Water Data'!$C$29,0,10*ROW('Water Data'!C145)))</f>
        <v/>
      </c>
      <c r="BU151" s="35" t="str">
        <f ca="true">+IF(OFFSET('Water Data'!$C$30,0,10*ROW('Water Data'!C145))="","",OFFSET('Water Data'!$C$30,0,10*ROW('Water Data'!C145)))</f>
        <v/>
      </c>
      <c r="BV151" s="35" t="str">
        <f ca="true">+IF(OFFSET('Water Data'!$D$28,0,10*ROW('Water Data'!D145))="","",OFFSET('Water Data'!$D$28,0,10*ROW('Water Data'!D145)))</f>
        <v/>
      </c>
      <c r="BW151" s="35" t="str">
        <f ca="true">+IF(OFFSET('Water Data'!$D$29,0,10*ROW('Water Data'!D145))="","",OFFSET('Water Data'!$D$29,0,10*ROW('Water Data'!D145)))</f>
        <v/>
      </c>
      <c r="BX151" s="35" t="str">
        <f ca="true">+IF(OFFSET('Water Data'!$D$30,0,10*ROW('Water Data'!D145))="","",OFFSET('Water Data'!$D$30,0,10*ROW('Water Data'!D145)))</f>
        <v/>
      </c>
      <c r="BY151" s="35" t="str">
        <f ca="true">+IF(OFFSET('Water Data'!$E$28,0,10*ROW('Water Data'!E145))="","",OFFSET('Water Data'!$E$28,0,10*ROW('Water Data'!E145)))</f>
        <v/>
      </c>
      <c r="BZ151" s="35" t="str">
        <f ca="true">+IF(OFFSET('Water Data'!$E$29,0,10*ROW('Water Data'!E145))="","",OFFSET('Water Data'!$E$29,0,10*ROW('Water Data'!E145)))</f>
        <v/>
      </c>
      <c r="CA151" s="35" t="str">
        <f ca="true">+IF(OFFSET('Water Data'!$E$30,0,10*ROW('Water Data'!E145))="","",OFFSET('Water Data'!$E$30,0,10*ROW('Water Data'!E145)))</f>
        <v/>
      </c>
      <c r="CB151" s="35" t="str">
        <f ca="true">+IF(OFFSET('Water Data'!$F$28,0,10*ROW('Water Data'!F145))="","",OFFSET('Water Data'!$F$28,0,10*ROW('Water Data'!F145)))</f>
        <v/>
      </c>
      <c r="CC151" s="35" t="str">
        <f ca="true">+IF(OFFSET('Water Data'!$F$29,0,10*ROW('Water Data'!F145))="","",OFFSET('Water Data'!$F$29,0,10*ROW('Water Data'!F145)))</f>
        <v/>
      </c>
      <c r="CD151" s="35" t="str">
        <f ca="true">+IF(OFFSET('Water Data'!$F$30,0,10*ROW('Water Data'!F145))="","",OFFSET('Water Data'!$F$30,0,10*ROW('Water Data'!F145)))</f>
        <v/>
      </c>
      <c r="CE151" s="35" t="str">
        <f ca="true">+IF(OFFSET('Water Data'!$G$28,0,10*ROW('Water Data'!G145))="","",OFFSET('Water Data'!$G$28,0,10*ROW('Water Data'!G145)))</f>
        <v/>
      </c>
      <c r="CF151" s="35" t="str">
        <f ca="true">+IF(OFFSET('Water Data'!$G$29,0,10*ROW('Water Data'!G145))="","",OFFSET('Water Data'!$G$29,0,10*ROW('Water Data'!G145)))</f>
        <v/>
      </c>
      <c r="CG151" s="35" t="str">
        <f ca="true">+IF(OFFSET('Water Data'!$G$30,0,10*ROW('Water Data'!G145))="","",OFFSET('Water Data'!$G$30,0,10*ROW('Water Data'!G145)))</f>
        <v/>
      </c>
      <c r="CH151" s="35" t="str">
        <f ca="true">+IF(OFFSET('Water Data'!$H$28,0,10*ROW('Water Data'!H145))="","",OFFSET('Water Data'!$H$28,0,10*ROW('Water Data'!H145)))</f>
        <v/>
      </c>
      <c r="CI151" s="35" t="str">
        <f ca="true">+IF(OFFSET('Water Data'!$H$29,0,10*ROW('Water Data'!H145))="","",OFFSET('Water Data'!$H$29,0,10*ROW('Water Data'!H145)))</f>
        <v/>
      </c>
      <c r="CJ151" s="35" t="str">
        <f ca="true">+IF(OFFSET('Water Data'!$H$30,0,10*ROW('Water Data'!H145))="","",OFFSET('Water Data'!$H$30,0,10*ROW('Water Data'!H145)))</f>
        <v/>
      </c>
      <c r="CK151" s="35" t="str">
        <f ca="true">+IF(OFFSET('Sanitation Data'!$C$29,0,10*ROW('Sanitation Data'!C145))="","",OFFSET('Sanitation Data'!$C$29,0,10*ROW('Sanitation Data'!C145)))</f>
        <v/>
      </c>
      <c r="CL151" s="35" t="str">
        <f ca="true">+IF(OFFSET('Sanitation Data'!$C$30,0,10*ROW('Sanitation Data'!C145))="","",OFFSET('Sanitation Data'!$C$30,0,10*ROW('Sanitation Data'!C145)))</f>
        <v/>
      </c>
      <c r="CM151" s="35" t="str">
        <f ca="true">+IF(OFFSET('Sanitation Data'!$C$31,0,10*ROW('Sanitation Data'!C145))="","",OFFSET('Sanitation Data'!$C$31,0,10*ROW('Sanitation Data'!C145)))</f>
        <v/>
      </c>
      <c r="CN151" s="35" t="str">
        <f ca="true">+IF(OFFSET('Sanitation Data'!$C$32,0,10*ROW('Sanitation Data'!C145))="","",OFFSET('Sanitation Data'!$C$32,0,10*ROW('Sanitation Data'!C145)))</f>
        <v/>
      </c>
      <c r="CO151" s="35" t="str">
        <f ca="true">+IF(OFFSET('Sanitation Data'!$C$33,0,10*ROW('Sanitation Data'!C145))="","",OFFSET('Sanitation Data'!$C$33,0,10*ROW('Sanitation Data'!C145)))</f>
        <v/>
      </c>
      <c r="CP151" s="35" t="str">
        <f ca="true">+IF(OFFSET('Sanitation Data'!$D$29,0,10*ROW('Sanitation Data'!D145))="","",OFFSET('Sanitation Data'!$D$29,0,10*ROW('Sanitation Data'!D145)))</f>
        <v/>
      </c>
      <c r="CQ151" s="35" t="str">
        <f ca="true">+IF(OFFSET('Sanitation Data'!$D$30,0,10*ROW('Sanitation Data'!D145))="","",OFFSET('Sanitation Data'!$D$30,0,10*ROW('Sanitation Data'!D145)))</f>
        <v/>
      </c>
      <c r="CR151" s="35" t="str">
        <f ca="true">+IF(OFFSET('Sanitation Data'!$D$31,0,10*ROW('Sanitation Data'!D145))="","",OFFSET('Sanitation Data'!$D$31,0,10*ROW('Sanitation Data'!D145)))</f>
        <v/>
      </c>
      <c r="CS151" s="35" t="str">
        <f ca="true">+IF(OFFSET('Sanitation Data'!$D$32,0,10*ROW('Sanitation Data'!D145))="","",OFFSET('Sanitation Data'!$D$32,0,10*ROW('Sanitation Data'!D145)))</f>
        <v/>
      </c>
      <c r="CT151" s="35" t="str">
        <f ca="true">+IF(OFFSET('Sanitation Data'!$D$33,0,10*ROW('Sanitation Data'!D145))="","",OFFSET('Sanitation Data'!$D$33,0,10*ROW('Sanitation Data'!D145)))</f>
        <v/>
      </c>
      <c r="CU151" s="35" t="str">
        <f ca="true">+IF(OFFSET('Sanitation Data'!$E$29,0,10*ROW('Sanitation Data'!E145))="","",OFFSET('Sanitation Data'!$E$29,0,10*ROW('Sanitation Data'!E145)))</f>
        <v/>
      </c>
      <c r="CV151" s="35" t="str">
        <f ca="true">+IF(OFFSET('Sanitation Data'!$E$30,0,10*ROW('Sanitation Data'!E145))="","",OFFSET('Sanitation Data'!$E$30,0,10*ROW('Sanitation Data'!E145)))</f>
        <v/>
      </c>
      <c r="CW151" s="35" t="str">
        <f ca="true">+IF(OFFSET('Sanitation Data'!$E$31,0,10*ROW('Sanitation Data'!E145))="","",OFFSET('Sanitation Data'!$E$31,0,10*ROW('Sanitation Data'!E145)))</f>
        <v/>
      </c>
      <c r="CX151" s="35" t="str">
        <f ca="true">+IF(OFFSET('Sanitation Data'!$E$32,0,10*ROW('Sanitation Data'!E145))="","",OFFSET('Sanitation Data'!$E$32,0,10*ROW('Sanitation Data'!E145)))</f>
        <v/>
      </c>
      <c r="CY151" s="35" t="str">
        <f ca="true">+IF(OFFSET('Sanitation Data'!$E$33,0,10*ROW('Sanitation Data'!E145))="","",OFFSET('Sanitation Data'!$E$33,0,10*ROW('Sanitation Data'!E145)))</f>
        <v/>
      </c>
      <c r="CZ151" s="35" t="str">
        <f ca="true">+IF(OFFSET('Sanitation Data'!$F$29,0,10*ROW('Sanitation Data'!F145))="","",OFFSET('Sanitation Data'!$F$29,0,10*ROW('Sanitation Data'!F145)))</f>
        <v/>
      </c>
      <c r="DA151" s="35" t="str">
        <f ca="true">+IF(OFFSET('Sanitation Data'!$F$30,0,10*ROW('Sanitation Data'!F145))="","",OFFSET('Sanitation Data'!$F$30,0,10*ROW('Sanitation Data'!F145)))</f>
        <v/>
      </c>
      <c r="DB151" s="35" t="str">
        <f ca="true">+IF(OFFSET('Sanitation Data'!$F$31,0,10*ROW('Sanitation Data'!F145))="","",OFFSET('Sanitation Data'!$F$31,0,10*ROW('Sanitation Data'!F145)))</f>
        <v/>
      </c>
      <c r="DC151" s="35" t="str">
        <f ca="true">+IF(OFFSET('Sanitation Data'!$F$32,0,10*ROW('Sanitation Data'!F145))="","",OFFSET('Sanitation Data'!$F$32,0,10*ROW('Sanitation Data'!F145)))</f>
        <v/>
      </c>
      <c r="DD151" s="35" t="str">
        <f ca="true">+IF(OFFSET('Sanitation Data'!$F$33,0,10*ROW('Sanitation Data'!F145))="","",OFFSET('Sanitation Data'!$F$33,0,10*ROW('Sanitation Data'!F145)))</f>
        <v/>
      </c>
      <c r="DE151" s="35" t="str">
        <f ca="true">+IF(OFFSET('Sanitation Data'!$G$29,0,10*ROW('Sanitation Data'!G145))="","",OFFSET('Sanitation Data'!$G$29,0,10*ROW('Sanitation Data'!G145)))</f>
        <v/>
      </c>
      <c r="DF151" s="35" t="str">
        <f ca="true">+IF(OFFSET('Sanitation Data'!$G$30,0,10*ROW('Sanitation Data'!G145))="","",OFFSET('Sanitation Data'!$G$30,0,10*ROW('Sanitation Data'!G145)))</f>
        <v/>
      </c>
      <c r="DG151" s="35" t="str">
        <f ca="true">+IF(OFFSET('Sanitation Data'!$G$31,0,10*ROW('Sanitation Data'!G145))="","",OFFSET('Sanitation Data'!$G$31,0,10*ROW('Sanitation Data'!G145)))</f>
        <v/>
      </c>
      <c r="DH151" s="35" t="str">
        <f ca="true">+IF(OFFSET('Sanitation Data'!$G$32,0,10*ROW('Sanitation Data'!G145))="","",OFFSET('Sanitation Data'!$G$32,0,10*ROW('Sanitation Data'!G145)))</f>
        <v/>
      </c>
      <c r="DI151" s="35" t="str">
        <f ca="true">+IF(OFFSET('Sanitation Data'!$G$33,0,10*ROW('Sanitation Data'!G145))="","",OFFSET('Sanitation Data'!$G$33,0,10*ROW('Sanitation Data'!G145)))</f>
        <v/>
      </c>
      <c r="DJ151" s="35" t="str">
        <f ca="true">+IF(OFFSET('Sanitation Data'!$H$29,0,10*ROW('Sanitation Data'!H145))="","",OFFSET('Sanitation Data'!$H$29,0,10*ROW('Sanitation Data'!H145)))</f>
        <v/>
      </c>
      <c r="DK151" s="35" t="str">
        <f ca="true">+IF(OFFSET('Sanitation Data'!$H$30,0,10*ROW('Sanitation Data'!H145))="","",OFFSET('Sanitation Data'!$H$30,0,10*ROW('Sanitation Data'!H145)))</f>
        <v/>
      </c>
      <c r="DL151" s="35" t="str">
        <f ca="true">+IF(OFFSET('Sanitation Data'!$H$31,0,10*ROW('Sanitation Data'!H145))="","",OFFSET('Sanitation Data'!$H$31,0,10*ROW('Sanitation Data'!H145)))</f>
        <v/>
      </c>
      <c r="DM151" s="35" t="str">
        <f ca="true">+IF(OFFSET('Sanitation Data'!$H$32,0,10*ROW('Sanitation Data'!H145))="","",OFFSET('Sanitation Data'!$H$32,0,10*ROW('Sanitation Data'!H145)))</f>
        <v/>
      </c>
      <c r="DN151" s="35" t="str">
        <f ca="true">+IF(OFFSET('Sanitation Data'!$H$33,0,10*ROW('Sanitation Data'!H145))="","",OFFSET('Sanitation Data'!$H$33,0,10*ROW('Sanitation Data'!H145)))</f>
        <v/>
      </c>
      <c r="DO151" s="35" t="str">
        <f ca="true">+IF(OFFSET('Hygiene Data'!$C$12,0,10*ROW('Hygiene Data'!C145))="","",OFFSET('Hygiene Data'!$C$12,0,10*ROW('Hygiene Data'!C145)))</f>
        <v/>
      </c>
      <c r="DP151" s="35" t="str">
        <f ca="true">+IF(OFFSET('Hygiene Data'!$C$13,0,10*ROW('Hygiene Data'!C145))="","",OFFSET('Hygiene Data'!$C$13,0,10*ROW('Hygiene Data'!C145)))</f>
        <v/>
      </c>
      <c r="DQ151" s="35" t="str">
        <f ca="true">+IF(OFFSET('Hygiene Data'!$C$14,0,10*ROW('Hygiene Data'!C145))="","",OFFSET('Hygiene Data'!$C$14,0,10*ROW('Hygiene Data'!C145)))</f>
        <v/>
      </c>
      <c r="DR151" s="35" t="str">
        <f ca="true">+IF(OFFSET('Hygiene Data'!$D$12,0,10*ROW('Hygiene Data'!D145))="","",OFFSET('Hygiene Data'!$D$12,0,10*ROW('Hygiene Data'!D145)))</f>
        <v/>
      </c>
      <c r="DS151" s="35" t="str">
        <f ca="true">+IF(OFFSET('Hygiene Data'!$D$13,0,10*ROW('Hygiene Data'!D145))="","",OFFSET('Hygiene Data'!$D$13,0,10*ROW('Hygiene Data'!D145)))</f>
        <v/>
      </c>
      <c r="DT151" s="35" t="str">
        <f ca="true">+IF(OFFSET('Hygiene Data'!$D$14,0,10*ROW('Hygiene Data'!D145))="","",OFFSET('Hygiene Data'!$D$14,0,10*ROW('Hygiene Data'!D145)))</f>
        <v/>
      </c>
      <c r="DU151" s="35" t="str">
        <f ca="true">+IF(OFFSET('Hygiene Data'!$E$12,0,10*ROW('Hygiene Data'!E145))="","",OFFSET('Hygiene Data'!$E$12,0,10*ROW('Hygiene Data'!E145)))</f>
        <v/>
      </c>
      <c r="DV151" s="35" t="str">
        <f ca="true">+IF(OFFSET('Hygiene Data'!$E$13,0,10*ROW('Hygiene Data'!E145))="","",OFFSET('Hygiene Data'!$E$13,0,10*ROW('Hygiene Data'!E145)))</f>
        <v/>
      </c>
      <c r="DW151" s="35" t="str">
        <f ca="true">+IF(OFFSET('Hygiene Data'!$E$14,0,10*ROW('Hygiene Data'!E145))="","",OFFSET('Hygiene Data'!$E$14,0,10*ROW('Hygiene Data'!E145)))</f>
        <v/>
      </c>
      <c r="DX151" s="35" t="str">
        <f ca="true">+IF(OFFSET('Hygiene Data'!$F$12,0,10*ROW('Hygiene Data'!F145))="","",OFFSET('Hygiene Data'!$F$12,0,10*ROW('Hygiene Data'!F145)))</f>
        <v/>
      </c>
      <c r="DY151" s="35" t="str">
        <f ca="true">+IF(OFFSET('Hygiene Data'!$F$13,0,10*ROW('Hygiene Data'!F145))="","",OFFSET('Hygiene Data'!$F$13,0,10*ROW('Hygiene Data'!F145)))</f>
        <v/>
      </c>
      <c r="DZ151" s="35" t="str">
        <f ca="true">+IF(OFFSET('Hygiene Data'!$F$14,0,10*ROW('Hygiene Data'!F145))="","",OFFSET('Hygiene Data'!$F$14,0,10*ROW('Hygiene Data'!F145)))</f>
        <v/>
      </c>
      <c r="EA151" s="35" t="str">
        <f ca="true">+IF(OFFSET('Hygiene Data'!$G$12,0,10*ROW('Hygiene Data'!G145))="","",OFFSET('Hygiene Data'!$G$12,0,10*ROW('Hygiene Data'!G145)))</f>
        <v/>
      </c>
      <c r="EB151" s="35" t="str">
        <f ca="true">+IF(OFFSET('Hygiene Data'!$G$13,0,10*ROW('Hygiene Data'!G145))="","",OFFSET('Hygiene Data'!$G$13,0,10*ROW('Hygiene Data'!G145)))</f>
        <v/>
      </c>
      <c r="EC151" s="35" t="str">
        <f ca="true">+IF(OFFSET('Hygiene Data'!$G$14,0,10*ROW('Hygiene Data'!G145))="","",OFFSET('Hygiene Data'!$G$14,0,10*ROW('Hygiene Data'!G145)))</f>
        <v/>
      </c>
      <c r="ED151" s="35" t="str">
        <f ca="true">+IF(OFFSET('Hygiene Data'!$H$12,0,10*ROW('Hygiene Data'!H145))="","",OFFSET('Hygiene Data'!$H$12,0,10*ROW('Hygiene Data'!H145)))</f>
        <v/>
      </c>
      <c r="EE151" s="35" t="str">
        <f ca="true">+IF(OFFSET('Hygiene Data'!$H$13,0,10*ROW('Hygiene Data'!H145))="","",OFFSET('Hygiene Data'!$H$13,0,10*ROW('Hygiene Data'!H145)))</f>
        <v/>
      </c>
      <c r="EF151" s="35" t="str">
        <f ca="true">+IF(OFFSET('Hygiene Data'!$H$14,0,10*ROW('Hygiene Data'!H145))="","",OFFSET('Hygiene Data'!$H$14,0,10*ROW('Hygiene Data'!H145)))</f>
        <v/>
      </c>
    </row>
    <row r="152" x14ac:dyDescent="0.2">
      <c r="A152" s="58" t="str">
        <f ca="true">+IF(OFFSET('Water Data'!$B$1,0,10*ROW('Water Data'!B149))="","",OFFSET('Water Data'!$B$1,0,10*ROW('Water Data'!B149)))</f>
        <v/>
      </c>
      <c r="B152" s="58" t="str">
        <f ca="true">+IF(OFFSET('Water Data'!$A$3,0,10*ROW('Water Data'!A149))="","",OFFSET('Water Data'!$A$3,0,10*ROW('Water Data'!A149)))</f>
        <v/>
      </c>
      <c r="C152" s="58" t="str">
        <f ca="true">+IF(OFFSET('Water Data'!$C$3,0,10*ROW('Water Data'!C149))="","",OFFSET('Water Data'!$C$3,0,10*ROW('Water Data'!C149)))</f>
        <v/>
      </c>
      <c r="D152" s="247"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7"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7"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7"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7"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7"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7"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7"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7"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7"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7"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7"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7"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7"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7"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7"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7"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7"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8"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8"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8"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8"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8"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8"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8"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8"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8"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8"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8"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8"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8"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8"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8"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8"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8"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8"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8"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8"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8"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8"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8"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8"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8"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8"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8"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8"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8"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8"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9"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9"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9"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9"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9"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9"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9"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9"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9"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9"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9"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9"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9"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9"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9"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9"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9"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9"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5" t="str">
        <f ca="true">+IF(OFFSET('Water Data'!$C$28,0,10*ROW('Water Data'!C146))="","",OFFSET('Water Data'!$C$28,0,10*ROW('Water Data'!C146)))</f>
        <v/>
      </c>
      <c r="BT152" s="35" t="str">
        <f ca="true">+IF(OFFSET('Water Data'!$C$29,0,10*ROW('Water Data'!C146))="","",OFFSET('Water Data'!$C$29,0,10*ROW('Water Data'!C146)))</f>
        <v/>
      </c>
      <c r="BU152" s="35" t="str">
        <f ca="true">+IF(OFFSET('Water Data'!$C$30,0,10*ROW('Water Data'!C146))="","",OFFSET('Water Data'!$C$30,0,10*ROW('Water Data'!C146)))</f>
        <v/>
      </c>
      <c r="BV152" s="35" t="str">
        <f ca="true">+IF(OFFSET('Water Data'!$D$28,0,10*ROW('Water Data'!D146))="","",OFFSET('Water Data'!$D$28,0,10*ROW('Water Data'!D146)))</f>
        <v/>
      </c>
      <c r="BW152" s="35" t="str">
        <f ca="true">+IF(OFFSET('Water Data'!$D$29,0,10*ROW('Water Data'!D146))="","",OFFSET('Water Data'!$D$29,0,10*ROW('Water Data'!D146)))</f>
        <v/>
      </c>
      <c r="BX152" s="35" t="str">
        <f ca="true">+IF(OFFSET('Water Data'!$D$30,0,10*ROW('Water Data'!D146))="","",OFFSET('Water Data'!$D$30,0,10*ROW('Water Data'!D146)))</f>
        <v/>
      </c>
      <c r="BY152" s="35" t="str">
        <f ca="true">+IF(OFFSET('Water Data'!$E$28,0,10*ROW('Water Data'!E146))="","",OFFSET('Water Data'!$E$28,0,10*ROW('Water Data'!E146)))</f>
        <v/>
      </c>
      <c r="BZ152" s="35" t="str">
        <f ca="true">+IF(OFFSET('Water Data'!$E$29,0,10*ROW('Water Data'!E146))="","",OFFSET('Water Data'!$E$29,0,10*ROW('Water Data'!E146)))</f>
        <v/>
      </c>
      <c r="CA152" s="35" t="str">
        <f ca="true">+IF(OFFSET('Water Data'!$E$30,0,10*ROW('Water Data'!E146))="","",OFFSET('Water Data'!$E$30,0,10*ROW('Water Data'!E146)))</f>
        <v/>
      </c>
      <c r="CB152" s="35" t="str">
        <f ca="true">+IF(OFFSET('Water Data'!$F$28,0,10*ROW('Water Data'!F146))="","",OFFSET('Water Data'!$F$28,0,10*ROW('Water Data'!F146)))</f>
        <v/>
      </c>
      <c r="CC152" s="35" t="str">
        <f ca="true">+IF(OFFSET('Water Data'!$F$29,0,10*ROW('Water Data'!F146))="","",OFFSET('Water Data'!$F$29,0,10*ROW('Water Data'!F146)))</f>
        <v/>
      </c>
      <c r="CD152" s="35" t="str">
        <f ca="true">+IF(OFFSET('Water Data'!$F$30,0,10*ROW('Water Data'!F146))="","",OFFSET('Water Data'!$F$30,0,10*ROW('Water Data'!F146)))</f>
        <v/>
      </c>
      <c r="CE152" s="35" t="str">
        <f ca="true">+IF(OFFSET('Water Data'!$G$28,0,10*ROW('Water Data'!G146))="","",OFFSET('Water Data'!$G$28,0,10*ROW('Water Data'!G146)))</f>
        <v/>
      </c>
      <c r="CF152" s="35" t="str">
        <f ca="true">+IF(OFFSET('Water Data'!$G$29,0,10*ROW('Water Data'!G146))="","",OFFSET('Water Data'!$G$29,0,10*ROW('Water Data'!G146)))</f>
        <v/>
      </c>
      <c r="CG152" s="35" t="str">
        <f ca="true">+IF(OFFSET('Water Data'!$G$30,0,10*ROW('Water Data'!G146))="","",OFFSET('Water Data'!$G$30,0,10*ROW('Water Data'!G146)))</f>
        <v/>
      </c>
      <c r="CH152" s="35" t="str">
        <f ca="true">+IF(OFFSET('Water Data'!$H$28,0,10*ROW('Water Data'!H146))="","",OFFSET('Water Data'!$H$28,0,10*ROW('Water Data'!H146)))</f>
        <v/>
      </c>
      <c r="CI152" s="35" t="str">
        <f ca="true">+IF(OFFSET('Water Data'!$H$29,0,10*ROW('Water Data'!H146))="","",OFFSET('Water Data'!$H$29,0,10*ROW('Water Data'!H146)))</f>
        <v/>
      </c>
      <c r="CJ152" s="35" t="str">
        <f ca="true">+IF(OFFSET('Water Data'!$H$30,0,10*ROW('Water Data'!H146))="","",OFFSET('Water Data'!$H$30,0,10*ROW('Water Data'!H146)))</f>
        <v/>
      </c>
      <c r="CK152" s="35" t="str">
        <f ca="true">+IF(OFFSET('Sanitation Data'!$C$29,0,10*ROW('Sanitation Data'!C146))="","",OFFSET('Sanitation Data'!$C$29,0,10*ROW('Sanitation Data'!C146)))</f>
        <v/>
      </c>
      <c r="CL152" s="35" t="str">
        <f ca="true">+IF(OFFSET('Sanitation Data'!$C$30,0,10*ROW('Sanitation Data'!C146))="","",OFFSET('Sanitation Data'!$C$30,0,10*ROW('Sanitation Data'!C146)))</f>
        <v/>
      </c>
      <c r="CM152" s="35" t="str">
        <f ca="true">+IF(OFFSET('Sanitation Data'!$C$31,0,10*ROW('Sanitation Data'!C146))="","",OFFSET('Sanitation Data'!$C$31,0,10*ROW('Sanitation Data'!C146)))</f>
        <v/>
      </c>
      <c r="CN152" s="35" t="str">
        <f ca="true">+IF(OFFSET('Sanitation Data'!$C$32,0,10*ROW('Sanitation Data'!C146))="","",OFFSET('Sanitation Data'!$C$32,0,10*ROW('Sanitation Data'!C146)))</f>
        <v/>
      </c>
      <c r="CO152" s="35" t="str">
        <f ca="true">+IF(OFFSET('Sanitation Data'!$C$33,0,10*ROW('Sanitation Data'!C146))="","",OFFSET('Sanitation Data'!$C$33,0,10*ROW('Sanitation Data'!C146)))</f>
        <v/>
      </c>
      <c r="CP152" s="35" t="str">
        <f ca="true">+IF(OFFSET('Sanitation Data'!$D$29,0,10*ROW('Sanitation Data'!D146))="","",OFFSET('Sanitation Data'!$D$29,0,10*ROW('Sanitation Data'!D146)))</f>
        <v/>
      </c>
      <c r="CQ152" s="35" t="str">
        <f ca="true">+IF(OFFSET('Sanitation Data'!$D$30,0,10*ROW('Sanitation Data'!D146))="","",OFFSET('Sanitation Data'!$D$30,0,10*ROW('Sanitation Data'!D146)))</f>
        <v/>
      </c>
      <c r="CR152" s="35" t="str">
        <f ca="true">+IF(OFFSET('Sanitation Data'!$D$31,0,10*ROW('Sanitation Data'!D146))="","",OFFSET('Sanitation Data'!$D$31,0,10*ROW('Sanitation Data'!D146)))</f>
        <v/>
      </c>
      <c r="CS152" s="35" t="str">
        <f ca="true">+IF(OFFSET('Sanitation Data'!$D$32,0,10*ROW('Sanitation Data'!D146))="","",OFFSET('Sanitation Data'!$D$32,0,10*ROW('Sanitation Data'!D146)))</f>
        <v/>
      </c>
      <c r="CT152" s="35" t="str">
        <f ca="true">+IF(OFFSET('Sanitation Data'!$D$33,0,10*ROW('Sanitation Data'!D146))="","",OFFSET('Sanitation Data'!$D$33,0,10*ROW('Sanitation Data'!D146)))</f>
        <v/>
      </c>
      <c r="CU152" s="35" t="str">
        <f ca="true">+IF(OFFSET('Sanitation Data'!$E$29,0,10*ROW('Sanitation Data'!E146))="","",OFFSET('Sanitation Data'!$E$29,0,10*ROW('Sanitation Data'!E146)))</f>
        <v/>
      </c>
      <c r="CV152" s="35" t="str">
        <f ca="true">+IF(OFFSET('Sanitation Data'!$E$30,0,10*ROW('Sanitation Data'!E146))="","",OFFSET('Sanitation Data'!$E$30,0,10*ROW('Sanitation Data'!E146)))</f>
        <v/>
      </c>
      <c r="CW152" s="35" t="str">
        <f ca="true">+IF(OFFSET('Sanitation Data'!$E$31,0,10*ROW('Sanitation Data'!E146))="","",OFFSET('Sanitation Data'!$E$31,0,10*ROW('Sanitation Data'!E146)))</f>
        <v/>
      </c>
      <c r="CX152" s="35" t="str">
        <f ca="true">+IF(OFFSET('Sanitation Data'!$E$32,0,10*ROW('Sanitation Data'!E146))="","",OFFSET('Sanitation Data'!$E$32,0,10*ROW('Sanitation Data'!E146)))</f>
        <v/>
      </c>
      <c r="CY152" s="35" t="str">
        <f ca="true">+IF(OFFSET('Sanitation Data'!$E$33,0,10*ROW('Sanitation Data'!E146))="","",OFFSET('Sanitation Data'!$E$33,0,10*ROW('Sanitation Data'!E146)))</f>
        <v/>
      </c>
      <c r="CZ152" s="35" t="str">
        <f ca="true">+IF(OFFSET('Sanitation Data'!$F$29,0,10*ROW('Sanitation Data'!F146))="","",OFFSET('Sanitation Data'!$F$29,0,10*ROW('Sanitation Data'!F146)))</f>
        <v/>
      </c>
      <c r="DA152" s="35" t="str">
        <f ca="true">+IF(OFFSET('Sanitation Data'!$F$30,0,10*ROW('Sanitation Data'!F146))="","",OFFSET('Sanitation Data'!$F$30,0,10*ROW('Sanitation Data'!F146)))</f>
        <v/>
      </c>
      <c r="DB152" s="35" t="str">
        <f ca="true">+IF(OFFSET('Sanitation Data'!$F$31,0,10*ROW('Sanitation Data'!F146))="","",OFFSET('Sanitation Data'!$F$31,0,10*ROW('Sanitation Data'!F146)))</f>
        <v/>
      </c>
      <c r="DC152" s="35" t="str">
        <f ca="true">+IF(OFFSET('Sanitation Data'!$F$32,0,10*ROW('Sanitation Data'!F146))="","",OFFSET('Sanitation Data'!$F$32,0,10*ROW('Sanitation Data'!F146)))</f>
        <v/>
      </c>
      <c r="DD152" s="35" t="str">
        <f ca="true">+IF(OFFSET('Sanitation Data'!$F$33,0,10*ROW('Sanitation Data'!F146))="","",OFFSET('Sanitation Data'!$F$33,0,10*ROW('Sanitation Data'!F146)))</f>
        <v/>
      </c>
      <c r="DE152" s="35" t="str">
        <f ca="true">+IF(OFFSET('Sanitation Data'!$G$29,0,10*ROW('Sanitation Data'!G146))="","",OFFSET('Sanitation Data'!$G$29,0,10*ROW('Sanitation Data'!G146)))</f>
        <v/>
      </c>
      <c r="DF152" s="35" t="str">
        <f ca="true">+IF(OFFSET('Sanitation Data'!$G$30,0,10*ROW('Sanitation Data'!G146))="","",OFFSET('Sanitation Data'!$G$30,0,10*ROW('Sanitation Data'!G146)))</f>
        <v/>
      </c>
      <c r="DG152" s="35" t="str">
        <f ca="true">+IF(OFFSET('Sanitation Data'!$G$31,0,10*ROW('Sanitation Data'!G146))="","",OFFSET('Sanitation Data'!$G$31,0,10*ROW('Sanitation Data'!G146)))</f>
        <v/>
      </c>
      <c r="DH152" s="35" t="str">
        <f ca="true">+IF(OFFSET('Sanitation Data'!$G$32,0,10*ROW('Sanitation Data'!G146))="","",OFFSET('Sanitation Data'!$G$32,0,10*ROW('Sanitation Data'!G146)))</f>
        <v/>
      </c>
      <c r="DI152" s="35" t="str">
        <f ca="true">+IF(OFFSET('Sanitation Data'!$G$33,0,10*ROW('Sanitation Data'!G146))="","",OFFSET('Sanitation Data'!$G$33,0,10*ROW('Sanitation Data'!G146)))</f>
        <v/>
      </c>
      <c r="DJ152" s="35" t="str">
        <f ca="true">+IF(OFFSET('Sanitation Data'!$H$29,0,10*ROW('Sanitation Data'!H146))="","",OFFSET('Sanitation Data'!$H$29,0,10*ROW('Sanitation Data'!H146)))</f>
        <v/>
      </c>
      <c r="DK152" s="35" t="str">
        <f ca="true">+IF(OFFSET('Sanitation Data'!$H$30,0,10*ROW('Sanitation Data'!H146))="","",OFFSET('Sanitation Data'!$H$30,0,10*ROW('Sanitation Data'!H146)))</f>
        <v/>
      </c>
      <c r="DL152" s="35" t="str">
        <f ca="true">+IF(OFFSET('Sanitation Data'!$H$31,0,10*ROW('Sanitation Data'!H146))="","",OFFSET('Sanitation Data'!$H$31,0,10*ROW('Sanitation Data'!H146)))</f>
        <v/>
      </c>
      <c r="DM152" s="35" t="str">
        <f ca="true">+IF(OFFSET('Sanitation Data'!$H$32,0,10*ROW('Sanitation Data'!H146))="","",OFFSET('Sanitation Data'!$H$32,0,10*ROW('Sanitation Data'!H146)))</f>
        <v/>
      </c>
      <c r="DN152" s="35" t="str">
        <f ca="true">+IF(OFFSET('Sanitation Data'!$H$33,0,10*ROW('Sanitation Data'!H146))="","",OFFSET('Sanitation Data'!$H$33,0,10*ROW('Sanitation Data'!H146)))</f>
        <v/>
      </c>
      <c r="DO152" s="35" t="str">
        <f ca="true">+IF(OFFSET('Hygiene Data'!$C$12,0,10*ROW('Hygiene Data'!C146))="","",OFFSET('Hygiene Data'!$C$12,0,10*ROW('Hygiene Data'!C146)))</f>
        <v/>
      </c>
      <c r="DP152" s="35" t="str">
        <f ca="true">+IF(OFFSET('Hygiene Data'!$C$13,0,10*ROW('Hygiene Data'!C146))="","",OFFSET('Hygiene Data'!$C$13,0,10*ROW('Hygiene Data'!C146)))</f>
        <v/>
      </c>
      <c r="DQ152" s="35" t="str">
        <f ca="true">+IF(OFFSET('Hygiene Data'!$C$14,0,10*ROW('Hygiene Data'!C146))="","",OFFSET('Hygiene Data'!$C$14,0,10*ROW('Hygiene Data'!C146)))</f>
        <v/>
      </c>
      <c r="DR152" s="35" t="str">
        <f ca="true">+IF(OFFSET('Hygiene Data'!$D$12,0,10*ROW('Hygiene Data'!D146))="","",OFFSET('Hygiene Data'!$D$12,0,10*ROW('Hygiene Data'!D146)))</f>
        <v/>
      </c>
      <c r="DS152" s="35" t="str">
        <f ca="true">+IF(OFFSET('Hygiene Data'!$D$13,0,10*ROW('Hygiene Data'!D146))="","",OFFSET('Hygiene Data'!$D$13,0,10*ROW('Hygiene Data'!D146)))</f>
        <v/>
      </c>
      <c r="DT152" s="35" t="str">
        <f ca="true">+IF(OFFSET('Hygiene Data'!$D$14,0,10*ROW('Hygiene Data'!D146))="","",OFFSET('Hygiene Data'!$D$14,0,10*ROW('Hygiene Data'!D146)))</f>
        <v/>
      </c>
      <c r="DU152" s="35" t="str">
        <f ca="true">+IF(OFFSET('Hygiene Data'!$E$12,0,10*ROW('Hygiene Data'!E146))="","",OFFSET('Hygiene Data'!$E$12,0,10*ROW('Hygiene Data'!E146)))</f>
        <v/>
      </c>
      <c r="DV152" s="35" t="str">
        <f ca="true">+IF(OFFSET('Hygiene Data'!$E$13,0,10*ROW('Hygiene Data'!E146))="","",OFFSET('Hygiene Data'!$E$13,0,10*ROW('Hygiene Data'!E146)))</f>
        <v/>
      </c>
      <c r="DW152" s="35" t="str">
        <f ca="true">+IF(OFFSET('Hygiene Data'!$E$14,0,10*ROW('Hygiene Data'!E146))="","",OFFSET('Hygiene Data'!$E$14,0,10*ROW('Hygiene Data'!E146)))</f>
        <v/>
      </c>
      <c r="DX152" s="35" t="str">
        <f ca="true">+IF(OFFSET('Hygiene Data'!$F$12,0,10*ROW('Hygiene Data'!F146))="","",OFFSET('Hygiene Data'!$F$12,0,10*ROW('Hygiene Data'!F146)))</f>
        <v/>
      </c>
      <c r="DY152" s="35" t="str">
        <f ca="true">+IF(OFFSET('Hygiene Data'!$F$13,0,10*ROW('Hygiene Data'!F146))="","",OFFSET('Hygiene Data'!$F$13,0,10*ROW('Hygiene Data'!F146)))</f>
        <v/>
      </c>
      <c r="DZ152" s="35" t="str">
        <f ca="true">+IF(OFFSET('Hygiene Data'!$F$14,0,10*ROW('Hygiene Data'!F146))="","",OFFSET('Hygiene Data'!$F$14,0,10*ROW('Hygiene Data'!F146)))</f>
        <v/>
      </c>
      <c r="EA152" s="35" t="str">
        <f ca="true">+IF(OFFSET('Hygiene Data'!$G$12,0,10*ROW('Hygiene Data'!G146))="","",OFFSET('Hygiene Data'!$G$12,0,10*ROW('Hygiene Data'!G146)))</f>
        <v/>
      </c>
      <c r="EB152" s="35" t="str">
        <f ca="true">+IF(OFFSET('Hygiene Data'!$G$13,0,10*ROW('Hygiene Data'!G146))="","",OFFSET('Hygiene Data'!$G$13,0,10*ROW('Hygiene Data'!G146)))</f>
        <v/>
      </c>
      <c r="EC152" s="35" t="str">
        <f ca="true">+IF(OFFSET('Hygiene Data'!$G$14,0,10*ROW('Hygiene Data'!G146))="","",OFFSET('Hygiene Data'!$G$14,0,10*ROW('Hygiene Data'!G146)))</f>
        <v/>
      </c>
      <c r="ED152" s="35" t="str">
        <f ca="true">+IF(OFFSET('Hygiene Data'!$H$12,0,10*ROW('Hygiene Data'!H146))="","",OFFSET('Hygiene Data'!$H$12,0,10*ROW('Hygiene Data'!H146)))</f>
        <v/>
      </c>
      <c r="EE152" s="35" t="str">
        <f ca="true">+IF(OFFSET('Hygiene Data'!$H$13,0,10*ROW('Hygiene Data'!H146))="","",OFFSET('Hygiene Data'!$H$13,0,10*ROW('Hygiene Data'!H146)))</f>
        <v/>
      </c>
      <c r="EF152" s="35" t="str">
        <f ca="true">+IF(OFFSET('Hygiene Data'!$H$14,0,10*ROW('Hygiene Data'!H146))="","",OFFSET('Hygiene Data'!$H$14,0,10*ROW('Hygiene Data'!H146)))</f>
        <v/>
      </c>
    </row>
    <row r="153" x14ac:dyDescent="0.2">
      <c r="A153" s="58" t="str">
        <f ca="true">+IF(OFFSET('Water Data'!$B$1,0,10*ROW('Water Data'!B150))="","",OFFSET('Water Data'!$B$1,0,10*ROW('Water Data'!B150)))</f>
        <v/>
      </c>
      <c r="B153" s="58" t="str">
        <f ca="true">+IF(OFFSET('Water Data'!$A$3,0,10*ROW('Water Data'!A150))="","",OFFSET('Water Data'!$A$3,0,10*ROW('Water Data'!A150)))</f>
        <v/>
      </c>
      <c r="C153" s="58" t="str">
        <f ca="true">+IF(OFFSET('Water Data'!$C$3,0,10*ROW('Water Data'!C150))="","",OFFSET('Water Data'!$C$3,0,10*ROW('Water Data'!C150)))</f>
        <v/>
      </c>
      <c r="D153" s="247"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7"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7"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7"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7"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7"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7"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7"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7"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7"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7"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7"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7"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7"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7"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7"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7"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7"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8"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8"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8"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8"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8"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8"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8"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8"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8"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8"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8"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8"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8"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8"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8"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8"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8"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8"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8"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8"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8"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8"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8"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8"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8"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8"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8"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8"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8"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8"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9"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9"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9"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9"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9"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9"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9"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9"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9"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9"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9"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9"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9"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9"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9"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9"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9"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9"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5" t="str">
        <f ca="true">+IF(OFFSET('Water Data'!$C$28,0,10*ROW('Water Data'!C147))="","",OFFSET('Water Data'!$C$28,0,10*ROW('Water Data'!C147)))</f>
        <v/>
      </c>
      <c r="BT153" s="35" t="str">
        <f ca="true">+IF(OFFSET('Water Data'!$C$29,0,10*ROW('Water Data'!C147))="","",OFFSET('Water Data'!$C$29,0,10*ROW('Water Data'!C147)))</f>
        <v/>
      </c>
      <c r="BU153" s="35" t="str">
        <f ca="true">+IF(OFFSET('Water Data'!$C$30,0,10*ROW('Water Data'!C147))="","",OFFSET('Water Data'!$C$30,0,10*ROW('Water Data'!C147)))</f>
        <v/>
      </c>
      <c r="BV153" s="35" t="str">
        <f ca="true">+IF(OFFSET('Water Data'!$D$28,0,10*ROW('Water Data'!D147))="","",OFFSET('Water Data'!$D$28,0,10*ROW('Water Data'!D147)))</f>
        <v/>
      </c>
      <c r="BW153" s="35" t="str">
        <f ca="true">+IF(OFFSET('Water Data'!$D$29,0,10*ROW('Water Data'!D147))="","",OFFSET('Water Data'!$D$29,0,10*ROW('Water Data'!D147)))</f>
        <v/>
      </c>
      <c r="BX153" s="35" t="str">
        <f ca="true">+IF(OFFSET('Water Data'!$D$30,0,10*ROW('Water Data'!D147))="","",OFFSET('Water Data'!$D$30,0,10*ROW('Water Data'!D147)))</f>
        <v/>
      </c>
      <c r="BY153" s="35" t="str">
        <f ca="true">+IF(OFFSET('Water Data'!$E$28,0,10*ROW('Water Data'!E147))="","",OFFSET('Water Data'!$E$28,0,10*ROW('Water Data'!E147)))</f>
        <v/>
      </c>
      <c r="BZ153" s="35" t="str">
        <f ca="true">+IF(OFFSET('Water Data'!$E$29,0,10*ROW('Water Data'!E147))="","",OFFSET('Water Data'!$E$29,0,10*ROW('Water Data'!E147)))</f>
        <v/>
      </c>
      <c r="CA153" s="35" t="str">
        <f ca="true">+IF(OFFSET('Water Data'!$E$30,0,10*ROW('Water Data'!E147))="","",OFFSET('Water Data'!$E$30,0,10*ROW('Water Data'!E147)))</f>
        <v/>
      </c>
      <c r="CB153" s="35" t="str">
        <f ca="true">+IF(OFFSET('Water Data'!$F$28,0,10*ROW('Water Data'!F147))="","",OFFSET('Water Data'!$F$28,0,10*ROW('Water Data'!F147)))</f>
        <v/>
      </c>
      <c r="CC153" s="35" t="str">
        <f ca="true">+IF(OFFSET('Water Data'!$F$29,0,10*ROW('Water Data'!F147))="","",OFFSET('Water Data'!$F$29,0,10*ROW('Water Data'!F147)))</f>
        <v/>
      </c>
      <c r="CD153" s="35" t="str">
        <f ca="true">+IF(OFFSET('Water Data'!$F$30,0,10*ROW('Water Data'!F147))="","",OFFSET('Water Data'!$F$30,0,10*ROW('Water Data'!F147)))</f>
        <v/>
      </c>
      <c r="CE153" s="35" t="str">
        <f ca="true">+IF(OFFSET('Water Data'!$G$28,0,10*ROW('Water Data'!G147))="","",OFFSET('Water Data'!$G$28,0,10*ROW('Water Data'!G147)))</f>
        <v/>
      </c>
      <c r="CF153" s="35" t="str">
        <f ca="true">+IF(OFFSET('Water Data'!$G$29,0,10*ROW('Water Data'!G147))="","",OFFSET('Water Data'!$G$29,0,10*ROW('Water Data'!G147)))</f>
        <v/>
      </c>
      <c r="CG153" s="35" t="str">
        <f ca="true">+IF(OFFSET('Water Data'!$G$30,0,10*ROW('Water Data'!G147))="","",OFFSET('Water Data'!$G$30,0,10*ROW('Water Data'!G147)))</f>
        <v/>
      </c>
      <c r="CH153" s="35" t="str">
        <f ca="true">+IF(OFFSET('Water Data'!$H$28,0,10*ROW('Water Data'!H147))="","",OFFSET('Water Data'!$H$28,0,10*ROW('Water Data'!H147)))</f>
        <v/>
      </c>
      <c r="CI153" s="35" t="str">
        <f ca="true">+IF(OFFSET('Water Data'!$H$29,0,10*ROW('Water Data'!H147))="","",OFFSET('Water Data'!$H$29,0,10*ROW('Water Data'!H147)))</f>
        <v/>
      </c>
      <c r="CJ153" s="35" t="str">
        <f ca="true">+IF(OFFSET('Water Data'!$H$30,0,10*ROW('Water Data'!H147))="","",OFFSET('Water Data'!$H$30,0,10*ROW('Water Data'!H147)))</f>
        <v/>
      </c>
      <c r="CK153" s="35" t="str">
        <f ca="true">+IF(OFFSET('Sanitation Data'!$C$29,0,10*ROW('Sanitation Data'!C147))="","",OFFSET('Sanitation Data'!$C$29,0,10*ROW('Sanitation Data'!C147)))</f>
        <v/>
      </c>
      <c r="CL153" s="35" t="str">
        <f ca="true">+IF(OFFSET('Sanitation Data'!$C$30,0,10*ROW('Sanitation Data'!C147))="","",OFFSET('Sanitation Data'!$C$30,0,10*ROW('Sanitation Data'!C147)))</f>
        <v/>
      </c>
      <c r="CM153" s="35" t="str">
        <f ca="true">+IF(OFFSET('Sanitation Data'!$C$31,0,10*ROW('Sanitation Data'!C147))="","",OFFSET('Sanitation Data'!$C$31,0,10*ROW('Sanitation Data'!C147)))</f>
        <v/>
      </c>
      <c r="CN153" s="35" t="str">
        <f ca="true">+IF(OFFSET('Sanitation Data'!$C$32,0,10*ROW('Sanitation Data'!C147))="","",OFFSET('Sanitation Data'!$C$32,0,10*ROW('Sanitation Data'!C147)))</f>
        <v/>
      </c>
      <c r="CO153" s="35" t="str">
        <f ca="true">+IF(OFFSET('Sanitation Data'!$C$33,0,10*ROW('Sanitation Data'!C147))="","",OFFSET('Sanitation Data'!$C$33,0,10*ROW('Sanitation Data'!C147)))</f>
        <v/>
      </c>
      <c r="CP153" s="35" t="str">
        <f ca="true">+IF(OFFSET('Sanitation Data'!$D$29,0,10*ROW('Sanitation Data'!D147))="","",OFFSET('Sanitation Data'!$D$29,0,10*ROW('Sanitation Data'!D147)))</f>
        <v/>
      </c>
      <c r="CQ153" s="35" t="str">
        <f ca="true">+IF(OFFSET('Sanitation Data'!$D$30,0,10*ROW('Sanitation Data'!D147))="","",OFFSET('Sanitation Data'!$D$30,0,10*ROW('Sanitation Data'!D147)))</f>
        <v/>
      </c>
      <c r="CR153" s="35" t="str">
        <f ca="true">+IF(OFFSET('Sanitation Data'!$D$31,0,10*ROW('Sanitation Data'!D147))="","",OFFSET('Sanitation Data'!$D$31,0,10*ROW('Sanitation Data'!D147)))</f>
        <v/>
      </c>
      <c r="CS153" s="35" t="str">
        <f ca="true">+IF(OFFSET('Sanitation Data'!$D$32,0,10*ROW('Sanitation Data'!D147))="","",OFFSET('Sanitation Data'!$D$32,0,10*ROW('Sanitation Data'!D147)))</f>
        <v/>
      </c>
      <c r="CT153" s="35" t="str">
        <f ca="true">+IF(OFFSET('Sanitation Data'!$D$33,0,10*ROW('Sanitation Data'!D147))="","",OFFSET('Sanitation Data'!$D$33,0,10*ROW('Sanitation Data'!D147)))</f>
        <v/>
      </c>
      <c r="CU153" s="35" t="str">
        <f ca="true">+IF(OFFSET('Sanitation Data'!$E$29,0,10*ROW('Sanitation Data'!E147))="","",OFFSET('Sanitation Data'!$E$29,0,10*ROW('Sanitation Data'!E147)))</f>
        <v/>
      </c>
      <c r="CV153" s="35" t="str">
        <f ca="true">+IF(OFFSET('Sanitation Data'!$E$30,0,10*ROW('Sanitation Data'!E147))="","",OFFSET('Sanitation Data'!$E$30,0,10*ROW('Sanitation Data'!E147)))</f>
        <v/>
      </c>
      <c r="CW153" s="35" t="str">
        <f ca="true">+IF(OFFSET('Sanitation Data'!$E$31,0,10*ROW('Sanitation Data'!E147))="","",OFFSET('Sanitation Data'!$E$31,0,10*ROW('Sanitation Data'!E147)))</f>
        <v/>
      </c>
      <c r="CX153" s="35" t="str">
        <f ca="true">+IF(OFFSET('Sanitation Data'!$E$32,0,10*ROW('Sanitation Data'!E147))="","",OFFSET('Sanitation Data'!$E$32,0,10*ROW('Sanitation Data'!E147)))</f>
        <v/>
      </c>
      <c r="CY153" s="35" t="str">
        <f ca="true">+IF(OFFSET('Sanitation Data'!$E$33,0,10*ROW('Sanitation Data'!E147))="","",OFFSET('Sanitation Data'!$E$33,0,10*ROW('Sanitation Data'!E147)))</f>
        <v/>
      </c>
      <c r="CZ153" s="35" t="str">
        <f ca="true">+IF(OFFSET('Sanitation Data'!$F$29,0,10*ROW('Sanitation Data'!F147))="","",OFFSET('Sanitation Data'!$F$29,0,10*ROW('Sanitation Data'!F147)))</f>
        <v/>
      </c>
      <c r="DA153" s="35" t="str">
        <f ca="true">+IF(OFFSET('Sanitation Data'!$F$30,0,10*ROW('Sanitation Data'!F147))="","",OFFSET('Sanitation Data'!$F$30,0,10*ROW('Sanitation Data'!F147)))</f>
        <v/>
      </c>
      <c r="DB153" s="35" t="str">
        <f ca="true">+IF(OFFSET('Sanitation Data'!$F$31,0,10*ROW('Sanitation Data'!F147))="","",OFFSET('Sanitation Data'!$F$31,0,10*ROW('Sanitation Data'!F147)))</f>
        <v/>
      </c>
      <c r="DC153" s="35" t="str">
        <f ca="true">+IF(OFFSET('Sanitation Data'!$F$32,0,10*ROW('Sanitation Data'!F147))="","",OFFSET('Sanitation Data'!$F$32,0,10*ROW('Sanitation Data'!F147)))</f>
        <v/>
      </c>
      <c r="DD153" s="35" t="str">
        <f ca="true">+IF(OFFSET('Sanitation Data'!$F$33,0,10*ROW('Sanitation Data'!F147))="","",OFFSET('Sanitation Data'!$F$33,0,10*ROW('Sanitation Data'!F147)))</f>
        <v/>
      </c>
      <c r="DE153" s="35" t="str">
        <f ca="true">+IF(OFFSET('Sanitation Data'!$G$29,0,10*ROW('Sanitation Data'!G147))="","",OFFSET('Sanitation Data'!$G$29,0,10*ROW('Sanitation Data'!G147)))</f>
        <v/>
      </c>
      <c r="DF153" s="35" t="str">
        <f ca="true">+IF(OFFSET('Sanitation Data'!$G$30,0,10*ROW('Sanitation Data'!G147))="","",OFFSET('Sanitation Data'!$G$30,0,10*ROW('Sanitation Data'!G147)))</f>
        <v/>
      </c>
      <c r="DG153" s="35" t="str">
        <f ca="true">+IF(OFFSET('Sanitation Data'!$G$31,0,10*ROW('Sanitation Data'!G147))="","",OFFSET('Sanitation Data'!$G$31,0,10*ROW('Sanitation Data'!G147)))</f>
        <v/>
      </c>
      <c r="DH153" s="35" t="str">
        <f ca="true">+IF(OFFSET('Sanitation Data'!$G$32,0,10*ROW('Sanitation Data'!G147))="","",OFFSET('Sanitation Data'!$G$32,0,10*ROW('Sanitation Data'!G147)))</f>
        <v/>
      </c>
      <c r="DI153" s="35" t="str">
        <f ca="true">+IF(OFFSET('Sanitation Data'!$G$33,0,10*ROW('Sanitation Data'!G147))="","",OFFSET('Sanitation Data'!$G$33,0,10*ROW('Sanitation Data'!G147)))</f>
        <v/>
      </c>
      <c r="DJ153" s="35" t="str">
        <f ca="true">+IF(OFFSET('Sanitation Data'!$H$29,0,10*ROW('Sanitation Data'!H147))="","",OFFSET('Sanitation Data'!$H$29,0,10*ROW('Sanitation Data'!H147)))</f>
        <v/>
      </c>
      <c r="DK153" s="35" t="str">
        <f ca="true">+IF(OFFSET('Sanitation Data'!$H$30,0,10*ROW('Sanitation Data'!H147))="","",OFFSET('Sanitation Data'!$H$30,0,10*ROW('Sanitation Data'!H147)))</f>
        <v/>
      </c>
      <c r="DL153" s="35" t="str">
        <f ca="true">+IF(OFFSET('Sanitation Data'!$H$31,0,10*ROW('Sanitation Data'!H147))="","",OFFSET('Sanitation Data'!$H$31,0,10*ROW('Sanitation Data'!H147)))</f>
        <v/>
      </c>
      <c r="DM153" s="35" t="str">
        <f ca="true">+IF(OFFSET('Sanitation Data'!$H$32,0,10*ROW('Sanitation Data'!H147))="","",OFFSET('Sanitation Data'!$H$32,0,10*ROW('Sanitation Data'!H147)))</f>
        <v/>
      </c>
      <c r="DN153" s="35" t="str">
        <f ca="true">+IF(OFFSET('Sanitation Data'!$H$33,0,10*ROW('Sanitation Data'!H147))="","",OFFSET('Sanitation Data'!$H$33,0,10*ROW('Sanitation Data'!H147)))</f>
        <v/>
      </c>
      <c r="DO153" s="35" t="str">
        <f ca="true">+IF(OFFSET('Hygiene Data'!$C$12,0,10*ROW('Hygiene Data'!C147))="","",OFFSET('Hygiene Data'!$C$12,0,10*ROW('Hygiene Data'!C147)))</f>
        <v/>
      </c>
      <c r="DP153" s="35" t="str">
        <f ca="true">+IF(OFFSET('Hygiene Data'!$C$13,0,10*ROW('Hygiene Data'!C147))="","",OFFSET('Hygiene Data'!$C$13,0,10*ROW('Hygiene Data'!C147)))</f>
        <v/>
      </c>
      <c r="DQ153" s="35" t="str">
        <f ca="true">+IF(OFFSET('Hygiene Data'!$C$14,0,10*ROW('Hygiene Data'!C147))="","",OFFSET('Hygiene Data'!$C$14,0,10*ROW('Hygiene Data'!C147)))</f>
        <v/>
      </c>
      <c r="DR153" s="35" t="str">
        <f ca="true">+IF(OFFSET('Hygiene Data'!$D$12,0,10*ROW('Hygiene Data'!D147))="","",OFFSET('Hygiene Data'!$D$12,0,10*ROW('Hygiene Data'!D147)))</f>
        <v/>
      </c>
      <c r="DS153" s="35" t="str">
        <f ca="true">+IF(OFFSET('Hygiene Data'!$D$13,0,10*ROW('Hygiene Data'!D147))="","",OFFSET('Hygiene Data'!$D$13,0,10*ROW('Hygiene Data'!D147)))</f>
        <v/>
      </c>
      <c r="DT153" s="35" t="str">
        <f ca="true">+IF(OFFSET('Hygiene Data'!$D$14,0,10*ROW('Hygiene Data'!D147))="","",OFFSET('Hygiene Data'!$D$14,0,10*ROW('Hygiene Data'!D147)))</f>
        <v/>
      </c>
      <c r="DU153" s="35" t="str">
        <f ca="true">+IF(OFFSET('Hygiene Data'!$E$12,0,10*ROW('Hygiene Data'!E147))="","",OFFSET('Hygiene Data'!$E$12,0,10*ROW('Hygiene Data'!E147)))</f>
        <v/>
      </c>
      <c r="DV153" s="35" t="str">
        <f ca="true">+IF(OFFSET('Hygiene Data'!$E$13,0,10*ROW('Hygiene Data'!E147))="","",OFFSET('Hygiene Data'!$E$13,0,10*ROW('Hygiene Data'!E147)))</f>
        <v/>
      </c>
      <c r="DW153" s="35" t="str">
        <f ca="true">+IF(OFFSET('Hygiene Data'!$E$14,0,10*ROW('Hygiene Data'!E147))="","",OFFSET('Hygiene Data'!$E$14,0,10*ROW('Hygiene Data'!E147)))</f>
        <v/>
      </c>
      <c r="DX153" s="35" t="str">
        <f ca="true">+IF(OFFSET('Hygiene Data'!$F$12,0,10*ROW('Hygiene Data'!F147))="","",OFFSET('Hygiene Data'!$F$12,0,10*ROW('Hygiene Data'!F147)))</f>
        <v/>
      </c>
      <c r="DY153" s="35" t="str">
        <f ca="true">+IF(OFFSET('Hygiene Data'!$F$13,0,10*ROW('Hygiene Data'!F147))="","",OFFSET('Hygiene Data'!$F$13,0,10*ROW('Hygiene Data'!F147)))</f>
        <v/>
      </c>
      <c r="DZ153" s="35" t="str">
        <f ca="true">+IF(OFFSET('Hygiene Data'!$F$14,0,10*ROW('Hygiene Data'!F147))="","",OFFSET('Hygiene Data'!$F$14,0,10*ROW('Hygiene Data'!F147)))</f>
        <v/>
      </c>
      <c r="EA153" s="35" t="str">
        <f ca="true">+IF(OFFSET('Hygiene Data'!$G$12,0,10*ROW('Hygiene Data'!G147))="","",OFFSET('Hygiene Data'!$G$12,0,10*ROW('Hygiene Data'!G147)))</f>
        <v/>
      </c>
      <c r="EB153" s="35" t="str">
        <f ca="true">+IF(OFFSET('Hygiene Data'!$G$13,0,10*ROW('Hygiene Data'!G147))="","",OFFSET('Hygiene Data'!$G$13,0,10*ROW('Hygiene Data'!G147)))</f>
        <v/>
      </c>
      <c r="EC153" s="35" t="str">
        <f ca="true">+IF(OFFSET('Hygiene Data'!$G$14,0,10*ROW('Hygiene Data'!G147))="","",OFFSET('Hygiene Data'!$G$14,0,10*ROW('Hygiene Data'!G147)))</f>
        <v/>
      </c>
      <c r="ED153" s="35" t="str">
        <f ca="true">+IF(OFFSET('Hygiene Data'!$H$12,0,10*ROW('Hygiene Data'!H147))="","",OFFSET('Hygiene Data'!$H$12,0,10*ROW('Hygiene Data'!H147)))</f>
        <v/>
      </c>
      <c r="EE153" s="35" t="str">
        <f ca="true">+IF(OFFSET('Hygiene Data'!$H$13,0,10*ROW('Hygiene Data'!H147))="","",OFFSET('Hygiene Data'!$H$13,0,10*ROW('Hygiene Data'!H147)))</f>
        <v/>
      </c>
      <c r="EF153" s="35" t="str">
        <f ca="true">+IF(OFFSET('Hygiene Data'!$H$14,0,10*ROW('Hygiene Data'!H147))="","",OFFSET('Hygiene Data'!$H$14,0,10*ROW('Hygiene Data'!H147)))</f>
        <v/>
      </c>
    </row>
    <row r="154" x14ac:dyDescent="0.2">
      <c r="A154" s="58" t="str">
        <f ca="true">+IF(OFFSET('Water Data'!$B$1,0,10*ROW('Water Data'!B151))="","",OFFSET('Water Data'!$B$1,0,10*ROW('Water Data'!B151)))</f>
        <v/>
      </c>
      <c r="B154" s="58" t="str">
        <f ca="true">+IF(OFFSET('Water Data'!$A$3,0,10*ROW('Water Data'!A151))="","",OFFSET('Water Data'!$A$3,0,10*ROW('Water Data'!A151)))</f>
        <v/>
      </c>
      <c r="C154" s="58" t="str">
        <f ca="true">+IF(OFFSET('Water Data'!$C$3,0,10*ROW('Water Data'!C151))="","",OFFSET('Water Data'!$C$3,0,10*ROW('Water Data'!C151)))</f>
        <v/>
      </c>
      <c r="D154" s="247"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7"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7"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7"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7"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7"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7"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7"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7"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7"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7"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7"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7"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7"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7"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7"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7"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7"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8"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8"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8"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8"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8"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8"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8"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8"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8"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8"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8"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8"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8"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8"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8"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8"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8"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8"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8"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8"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8"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8"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8"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8"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8"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8"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8"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8"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8"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8"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9"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9"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9"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9"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9"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9"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9"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9"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9"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9"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9"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9"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9"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9"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9"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9"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9"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9"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5" t="str">
        <f ca="true">+IF(OFFSET('Water Data'!$C$28,0,10*ROW('Water Data'!C148))="","",OFFSET('Water Data'!$C$28,0,10*ROW('Water Data'!C148)))</f>
        <v/>
      </c>
      <c r="BT154" s="35" t="str">
        <f ca="true">+IF(OFFSET('Water Data'!$C$29,0,10*ROW('Water Data'!C148))="","",OFFSET('Water Data'!$C$29,0,10*ROW('Water Data'!C148)))</f>
        <v/>
      </c>
      <c r="BU154" s="35" t="str">
        <f ca="true">+IF(OFFSET('Water Data'!$C$30,0,10*ROW('Water Data'!C148))="","",OFFSET('Water Data'!$C$30,0,10*ROW('Water Data'!C148)))</f>
        <v/>
      </c>
      <c r="BV154" s="35" t="str">
        <f ca="true">+IF(OFFSET('Water Data'!$D$28,0,10*ROW('Water Data'!D148))="","",OFFSET('Water Data'!$D$28,0,10*ROW('Water Data'!D148)))</f>
        <v/>
      </c>
      <c r="BW154" s="35" t="str">
        <f ca="true">+IF(OFFSET('Water Data'!$D$29,0,10*ROW('Water Data'!D148))="","",OFFSET('Water Data'!$D$29,0,10*ROW('Water Data'!D148)))</f>
        <v/>
      </c>
      <c r="BX154" s="35" t="str">
        <f ca="true">+IF(OFFSET('Water Data'!$D$30,0,10*ROW('Water Data'!D148))="","",OFFSET('Water Data'!$D$30,0,10*ROW('Water Data'!D148)))</f>
        <v/>
      </c>
      <c r="BY154" s="35" t="str">
        <f ca="true">+IF(OFFSET('Water Data'!$E$28,0,10*ROW('Water Data'!E148))="","",OFFSET('Water Data'!$E$28,0,10*ROW('Water Data'!E148)))</f>
        <v/>
      </c>
      <c r="BZ154" s="35" t="str">
        <f ca="true">+IF(OFFSET('Water Data'!$E$29,0,10*ROW('Water Data'!E148))="","",OFFSET('Water Data'!$E$29,0,10*ROW('Water Data'!E148)))</f>
        <v/>
      </c>
      <c r="CA154" s="35" t="str">
        <f ca="true">+IF(OFFSET('Water Data'!$E$30,0,10*ROW('Water Data'!E148))="","",OFFSET('Water Data'!$E$30,0,10*ROW('Water Data'!E148)))</f>
        <v/>
      </c>
      <c r="CB154" s="35" t="str">
        <f ca="true">+IF(OFFSET('Water Data'!$F$28,0,10*ROW('Water Data'!F148))="","",OFFSET('Water Data'!$F$28,0,10*ROW('Water Data'!F148)))</f>
        <v/>
      </c>
      <c r="CC154" s="35" t="str">
        <f ca="true">+IF(OFFSET('Water Data'!$F$29,0,10*ROW('Water Data'!F148))="","",OFFSET('Water Data'!$F$29,0,10*ROW('Water Data'!F148)))</f>
        <v/>
      </c>
      <c r="CD154" s="35" t="str">
        <f ca="true">+IF(OFFSET('Water Data'!$F$30,0,10*ROW('Water Data'!F148))="","",OFFSET('Water Data'!$F$30,0,10*ROW('Water Data'!F148)))</f>
        <v/>
      </c>
      <c r="CE154" s="35" t="str">
        <f ca="true">+IF(OFFSET('Water Data'!$G$28,0,10*ROW('Water Data'!G148))="","",OFFSET('Water Data'!$G$28,0,10*ROW('Water Data'!G148)))</f>
        <v/>
      </c>
      <c r="CF154" s="35" t="str">
        <f ca="true">+IF(OFFSET('Water Data'!$G$29,0,10*ROW('Water Data'!G148))="","",OFFSET('Water Data'!$G$29,0,10*ROW('Water Data'!G148)))</f>
        <v/>
      </c>
      <c r="CG154" s="35" t="str">
        <f ca="true">+IF(OFFSET('Water Data'!$G$30,0,10*ROW('Water Data'!G148))="","",OFFSET('Water Data'!$G$30,0,10*ROW('Water Data'!G148)))</f>
        <v/>
      </c>
      <c r="CH154" s="35" t="str">
        <f ca="true">+IF(OFFSET('Water Data'!$H$28,0,10*ROW('Water Data'!H148))="","",OFFSET('Water Data'!$H$28,0,10*ROW('Water Data'!H148)))</f>
        <v/>
      </c>
      <c r="CI154" s="35" t="str">
        <f ca="true">+IF(OFFSET('Water Data'!$H$29,0,10*ROW('Water Data'!H148))="","",OFFSET('Water Data'!$H$29,0,10*ROW('Water Data'!H148)))</f>
        <v/>
      </c>
      <c r="CJ154" s="35" t="str">
        <f ca="true">+IF(OFFSET('Water Data'!$H$30,0,10*ROW('Water Data'!H148))="","",OFFSET('Water Data'!$H$30,0,10*ROW('Water Data'!H148)))</f>
        <v/>
      </c>
      <c r="CK154" s="35" t="str">
        <f ca="true">+IF(OFFSET('Sanitation Data'!$C$29,0,10*ROW('Sanitation Data'!C148))="","",OFFSET('Sanitation Data'!$C$29,0,10*ROW('Sanitation Data'!C148)))</f>
        <v/>
      </c>
      <c r="CL154" s="35" t="str">
        <f ca="true">+IF(OFFSET('Sanitation Data'!$C$30,0,10*ROW('Sanitation Data'!C148))="","",OFFSET('Sanitation Data'!$C$30,0,10*ROW('Sanitation Data'!C148)))</f>
        <v/>
      </c>
      <c r="CM154" s="35" t="str">
        <f ca="true">+IF(OFFSET('Sanitation Data'!$C$31,0,10*ROW('Sanitation Data'!C148))="","",OFFSET('Sanitation Data'!$C$31,0,10*ROW('Sanitation Data'!C148)))</f>
        <v/>
      </c>
      <c r="CN154" s="35" t="str">
        <f ca="true">+IF(OFFSET('Sanitation Data'!$C$32,0,10*ROW('Sanitation Data'!C148))="","",OFFSET('Sanitation Data'!$C$32,0,10*ROW('Sanitation Data'!C148)))</f>
        <v/>
      </c>
      <c r="CO154" s="35" t="str">
        <f ca="true">+IF(OFFSET('Sanitation Data'!$C$33,0,10*ROW('Sanitation Data'!C148))="","",OFFSET('Sanitation Data'!$C$33,0,10*ROW('Sanitation Data'!C148)))</f>
        <v/>
      </c>
      <c r="CP154" s="35" t="str">
        <f ca="true">+IF(OFFSET('Sanitation Data'!$D$29,0,10*ROW('Sanitation Data'!D148))="","",OFFSET('Sanitation Data'!$D$29,0,10*ROW('Sanitation Data'!D148)))</f>
        <v/>
      </c>
      <c r="CQ154" s="35" t="str">
        <f ca="true">+IF(OFFSET('Sanitation Data'!$D$30,0,10*ROW('Sanitation Data'!D148))="","",OFFSET('Sanitation Data'!$D$30,0,10*ROW('Sanitation Data'!D148)))</f>
        <v/>
      </c>
      <c r="CR154" s="35" t="str">
        <f ca="true">+IF(OFFSET('Sanitation Data'!$D$31,0,10*ROW('Sanitation Data'!D148))="","",OFFSET('Sanitation Data'!$D$31,0,10*ROW('Sanitation Data'!D148)))</f>
        <v/>
      </c>
      <c r="CS154" s="35" t="str">
        <f ca="true">+IF(OFFSET('Sanitation Data'!$D$32,0,10*ROW('Sanitation Data'!D148))="","",OFFSET('Sanitation Data'!$D$32,0,10*ROW('Sanitation Data'!D148)))</f>
        <v/>
      </c>
      <c r="CT154" s="35" t="str">
        <f ca="true">+IF(OFFSET('Sanitation Data'!$D$33,0,10*ROW('Sanitation Data'!D148))="","",OFFSET('Sanitation Data'!$D$33,0,10*ROW('Sanitation Data'!D148)))</f>
        <v/>
      </c>
      <c r="CU154" s="35" t="str">
        <f ca="true">+IF(OFFSET('Sanitation Data'!$E$29,0,10*ROW('Sanitation Data'!E148))="","",OFFSET('Sanitation Data'!$E$29,0,10*ROW('Sanitation Data'!E148)))</f>
        <v/>
      </c>
      <c r="CV154" s="35" t="str">
        <f ca="true">+IF(OFFSET('Sanitation Data'!$E$30,0,10*ROW('Sanitation Data'!E148))="","",OFFSET('Sanitation Data'!$E$30,0,10*ROW('Sanitation Data'!E148)))</f>
        <v/>
      </c>
      <c r="CW154" s="35" t="str">
        <f ca="true">+IF(OFFSET('Sanitation Data'!$E$31,0,10*ROW('Sanitation Data'!E148))="","",OFFSET('Sanitation Data'!$E$31,0,10*ROW('Sanitation Data'!E148)))</f>
        <v/>
      </c>
      <c r="CX154" s="35" t="str">
        <f ca="true">+IF(OFFSET('Sanitation Data'!$E$32,0,10*ROW('Sanitation Data'!E148))="","",OFFSET('Sanitation Data'!$E$32,0,10*ROW('Sanitation Data'!E148)))</f>
        <v/>
      </c>
      <c r="CY154" s="35" t="str">
        <f ca="true">+IF(OFFSET('Sanitation Data'!$E$33,0,10*ROW('Sanitation Data'!E148))="","",OFFSET('Sanitation Data'!$E$33,0,10*ROW('Sanitation Data'!E148)))</f>
        <v/>
      </c>
      <c r="CZ154" s="35" t="str">
        <f ca="true">+IF(OFFSET('Sanitation Data'!$F$29,0,10*ROW('Sanitation Data'!F148))="","",OFFSET('Sanitation Data'!$F$29,0,10*ROW('Sanitation Data'!F148)))</f>
        <v/>
      </c>
      <c r="DA154" s="35" t="str">
        <f ca="true">+IF(OFFSET('Sanitation Data'!$F$30,0,10*ROW('Sanitation Data'!F148))="","",OFFSET('Sanitation Data'!$F$30,0,10*ROW('Sanitation Data'!F148)))</f>
        <v/>
      </c>
      <c r="DB154" s="35" t="str">
        <f ca="true">+IF(OFFSET('Sanitation Data'!$F$31,0,10*ROW('Sanitation Data'!F148))="","",OFFSET('Sanitation Data'!$F$31,0,10*ROW('Sanitation Data'!F148)))</f>
        <v/>
      </c>
      <c r="DC154" s="35" t="str">
        <f ca="true">+IF(OFFSET('Sanitation Data'!$F$32,0,10*ROW('Sanitation Data'!F148))="","",OFFSET('Sanitation Data'!$F$32,0,10*ROW('Sanitation Data'!F148)))</f>
        <v/>
      </c>
      <c r="DD154" s="35" t="str">
        <f ca="true">+IF(OFFSET('Sanitation Data'!$F$33,0,10*ROW('Sanitation Data'!F148))="","",OFFSET('Sanitation Data'!$F$33,0,10*ROW('Sanitation Data'!F148)))</f>
        <v/>
      </c>
      <c r="DE154" s="35" t="str">
        <f ca="true">+IF(OFFSET('Sanitation Data'!$G$29,0,10*ROW('Sanitation Data'!G148))="","",OFFSET('Sanitation Data'!$G$29,0,10*ROW('Sanitation Data'!G148)))</f>
        <v/>
      </c>
      <c r="DF154" s="35" t="str">
        <f ca="true">+IF(OFFSET('Sanitation Data'!$G$30,0,10*ROW('Sanitation Data'!G148))="","",OFFSET('Sanitation Data'!$G$30,0,10*ROW('Sanitation Data'!G148)))</f>
        <v/>
      </c>
      <c r="DG154" s="35" t="str">
        <f ca="true">+IF(OFFSET('Sanitation Data'!$G$31,0,10*ROW('Sanitation Data'!G148))="","",OFFSET('Sanitation Data'!$G$31,0,10*ROW('Sanitation Data'!G148)))</f>
        <v/>
      </c>
      <c r="DH154" s="35" t="str">
        <f ca="true">+IF(OFFSET('Sanitation Data'!$G$32,0,10*ROW('Sanitation Data'!G148))="","",OFFSET('Sanitation Data'!$G$32,0,10*ROW('Sanitation Data'!G148)))</f>
        <v/>
      </c>
      <c r="DI154" s="35" t="str">
        <f ca="true">+IF(OFFSET('Sanitation Data'!$G$33,0,10*ROW('Sanitation Data'!G148))="","",OFFSET('Sanitation Data'!$G$33,0,10*ROW('Sanitation Data'!G148)))</f>
        <v/>
      </c>
      <c r="DJ154" s="35" t="str">
        <f ca="true">+IF(OFFSET('Sanitation Data'!$H$29,0,10*ROW('Sanitation Data'!H148))="","",OFFSET('Sanitation Data'!$H$29,0,10*ROW('Sanitation Data'!H148)))</f>
        <v/>
      </c>
      <c r="DK154" s="35" t="str">
        <f ca="true">+IF(OFFSET('Sanitation Data'!$H$30,0,10*ROW('Sanitation Data'!H148))="","",OFFSET('Sanitation Data'!$H$30,0,10*ROW('Sanitation Data'!H148)))</f>
        <v/>
      </c>
      <c r="DL154" s="35" t="str">
        <f ca="true">+IF(OFFSET('Sanitation Data'!$H$31,0,10*ROW('Sanitation Data'!H148))="","",OFFSET('Sanitation Data'!$H$31,0,10*ROW('Sanitation Data'!H148)))</f>
        <v/>
      </c>
      <c r="DM154" s="35" t="str">
        <f ca="true">+IF(OFFSET('Sanitation Data'!$H$32,0,10*ROW('Sanitation Data'!H148))="","",OFFSET('Sanitation Data'!$H$32,0,10*ROW('Sanitation Data'!H148)))</f>
        <v/>
      </c>
      <c r="DN154" s="35" t="str">
        <f ca="true">+IF(OFFSET('Sanitation Data'!$H$33,0,10*ROW('Sanitation Data'!H148))="","",OFFSET('Sanitation Data'!$H$33,0,10*ROW('Sanitation Data'!H148)))</f>
        <v/>
      </c>
      <c r="DO154" s="35" t="str">
        <f ca="true">+IF(OFFSET('Hygiene Data'!$C$12,0,10*ROW('Hygiene Data'!C148))="","",OFFSET('Hygiene Data'!$C$12,0,10*ROW('Hygiene Data'!C148)))</f>
        <v/>
      </c>
      <c r="DP154" s="35" t="str">
        <f ca="true">+IF(OFFSET('Hygiene Data'!$C$13,0,10*ROW('Hygiene Data'!C148))="","",OFFSET('Hygiene Data'!$C$13,0,10*ROW('Hygiene Data'!C148)))</f>
        <v/>
      </c>
      <c r="DQ154" s="35" t="str">
        <f ca="true">+IF(OFFSET('Hygiene Data'!$C$14,0,10*ROW('Hygiene Data'!C148))="","",OFFSET('Hygiene Data'!$C$14,0,10*ROW('Hygiene Data'!C148)))</f>
        <v/>
      </c>
      <c r="DR154" s="35" t="str">
        <f ca="true">+IF(OFFSET('Hygiene Data'!$D$12,0,10*ROW('Hygiene Data'!D148))="","",OFFSET('Hygiene Data'!$D$12,0,10*ROW('Hygiene Data'!D148)))</f>
        <v/>
      </c>
      <c r="DS154" s="35" t="str">
        <f ca="true">+IF(OFFSET('Hygiene Data'!$D$13,0,10*ROW('Hygiene Data'!D148))="","",OFFSET('Hygiene Data'!$D$13,0,10*ROW('Hygiene Data'!D148)))</f>
        <v/>
      </c>
      <c r="DT154" s="35" t="str">
        <f ca="true">+IF(OFFSET('Hygiene Data'!$D$14,0,10*ROW('Hygiene Data'!D148))="","",OFFSET('Hygiene Data'!$D$14,0,10*ROW('Hygiene Data'!D148)))</f>
        <v/>
      </c>
      <c r="DU154" s="35" t="str">
        <f ca="true">+IF(OFFSET('Hygiene Data'!$E$12,0,10*ROW('Hygiene Data'!E148))="","",OFFSET('Hygiene Data'!$E$12,0,10*ROW('Hygiene Data'!E148)))</f>
        <v/>
      </c>
      <c r="DV154" s="35" t="str">
        <f ca="true">+IF(OFFSET('Hygiene Data'!$E$13,0,10*ROW('Hygiene Data'!E148))="","",OFFSET('Hygiene Data'!$E$13,0,10*ROW('Hygiene Data'!E148)))</f>
        <v/>
      </c>
      <c r="DW154" s="35" t="str">
        <f ca="true">+IF(OFFSET('Hygiene Data'!$E$14,0,10*ROW('Hygiene Data'!E148))="","",OFFSET('Hygiene Data'!$E$14,0,10*ROW('Hygiene Data'!E148)))</f>
        <v/>
      </c>
      <c r="DX154" s="35" t="str">
        <f ca="true">+IF(OFFSET('Hygiene Data'!$F$12,0,10*ROW('Hygiene Data'!F148))="","",OFFSET('Hygiene Data'!$F$12,0,10*ROW('Hygiene Data'!F148)))</f>
        <v/>
      </c>
      <c r="DY154" s="35" t="str">
        <f ca="true">+IF(OFFSET('Hygiene Data'!$F$13,0,10*ROW('Hygiene Data'!F148))="","",OFFSET('Hygiene Data'!$F$13,0,10*ROW('Hygiene Data'!F148)))</f>
        <v/>
      </c>
      <c r="DZ154" s="35" t="str">
        <f ca="true">+IF(OFFSET('Hygiene Data'!$F$14,0,10*ROW('Hygiene Data'!F148))="","",OFFSET('Hygiene Data'!$F$14,0,10*ROW('Hygiene Data'!F148)))</f>
        <v/>
      </c>
      <c r="EA154" s="35" t="str">
        <f ca="true">+IF(OFFSET('Hygiene Data'!$G$12,0,10*ROW('Hygiene Data'!G148))="","",OFFSET('Hygiene Data'!$G$12,0,10*ROW('Hygiene Data'!G148)))</f>
        <v/>
      </c>
      <c r="EB154" s="35" t="str">
        <f ca="true">+IF(OFFSET('Hygiene Data'!$G$13,0,10*ROW('Hygiene Data'!G148))="","",OFFSET('Hygiene Data'!$G$13,0,10*ROW('Hygiene Data'!G148)))</f>
        <v/>
      </c>
      <c r="EC154" s="35" t="str">
        <f ca="true">+IF(OFFSET('Hygiene Data'!$G$14,0,10*ROW('Hygiene Data'!G148))="","",OFFSET('Hygiene Data'!$G$14,0,10*ROW('Hygiene Data'!G148)))</f>
        <v/>
      </c>
      <c r="ED154" s="35" t="str">
        <f ca="true">+IF(OFFSET('Hygiene Data'!$H$12,0,10*ROW('Hygiene Data'!H148))="","",OFFSET('Hygiene Data'!$H$12,0,10*ROW('Hygiene Data'!H148)))</f>
        <v/>
      </c>
      <c r="EE154" s="35" t="str">
        <f ca="true">+IF(OFFSET('Hygiene Data'!$H$13,0,10*ROW('Hygiene Data'!H148))="","",OFFSET('Hygiene Data'!$H$13,0,10*ROW('Hygiene Data'!H148)))</f>
        <v/>
      </c>
      <c r="EF154" s="35" t="str">
        <f ca="true">+IF(OFFSET('Hygiene Data'!$H$14,0,10*ROW('Hygiene Data'!H148))="","",OFFSET('Hygiene Data'!$H$14,0,10*ROW('Hygiene Data'!H148)))</f>
        <v/>
      </c>
    </row>
    <row r="155" x14ac:dyDescent="0.2">
      <c r="A155" s="58" t="str">
        <f ca="true">+IF(OFFSET('Water Data'!$B$1,0,10*ROW('Water Data'!B152))="","",OFFSET('Water Data'!$B$1,0,10*ROW('Water Data'!B152)))</f>
        <v/>
      </c>
      <c r="B155" s="58" t="str">
        <f ca="true">+IF(OFFSET('Water Data'!$A$3,0,10*ROW('Water Data'!A152))="","",OFFSET('Water Data'!$A$3,0,10*ROW('Water Data'!A152)))</f>
        <v/>
      </c>
      <c r="C155" s="58" t="str">
        <f ca="true">+IF(OFFSET('Water Data'!$C$3,0,10*ROW('Water Data'!C152))="","",OFFSET('Water Data'!$C$3,0,10*ROW('Water Data'!C152)))</f>
        <v/>
      </c>
      <c r="D155" s="247"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7"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7"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7"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7"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7"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7"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7"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7"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7"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7"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7"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7"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7"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7"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7"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7"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7"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8"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8"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8"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8"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8"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8"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8"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8"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8"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8"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8"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8"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8"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8"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8"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8"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8"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8"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8"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8"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8"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8"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8"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8"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8"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8"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8"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8"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8"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8"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9"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9"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9"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9"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9"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9"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9"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9"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9"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9"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9"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9"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9"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9"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9"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9"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9"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9"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5" t="str">
        <f ca="true">+IF(OFFSET('Water Data'!$C$28,0,10*ROW('Water Data'!C149))="","",OFFSET('Water Data'!$C$28,0,10*ROW('Water Data'!C149)))</f>
        <v/>
      </c>
      <c r="BT155" s="35" t="str">
        <f ca="true">+IF(OFFSET('Water Data'!$C$29,0,10*ROW('Water Data'!C149))="","",OFFSET('Water Data'!$C$29,0,10*ROW('Water Data'!C149)))</f>
        <v/>
      </c>
      <c r="BU155" s="35" t="str">
        <f ca="true">+IF(OFFSET('Water Data'!$C$30,0,10*ROW('Water Data'!C149))="","",OFFSET('Water Data'!$C$30,0,10*ROW('Water Data'!C149)))</f>
        <v/>
      </c>
      <c r="BV155" s="35" t="str">
        <f ca="true">+IF(OFFSET('Water Data'!$D$28,0,10*ROW('Water Data'!D149))="","",OFFSET('Water Data'!$D$28,0,10*ROW('Water Data'!D149)))</f>
        <v/>
      </c>
      <c r="BW155" s="35" t="str">
        <f ca="true">+IF(OFFSET('Water Data'!$D$29,0,10*ROW('Water Data'!D149))="","",OFFSET('Water Data'!$D$29,0,10*ROW('Water Data'!D149)))</f>
        <v/>
      </c>
      <c r="BX155" s="35" t="str">
        <f ca="true">+IF(OFFSET('Water Data'!$D$30,0,10*ROW('Water Data'!D149))="","",OFFSET('Water Data'!$D$30,0,10*ROW('Water Data'!D149)))</f>
        <v/>
      </c>
      <c r="BY155" s="35" t="str">
        <f ca="true">+IF(OFFSET('Water Data'!$E$28,0,10*ROW('Water Data'!E149))="","",OFFSET('Water Data'!$E$28,0,10*ROW('Water Data'!E149)))</f>
        <v/>
      </c>
      <c r="BZ155" s="35" t="str">
        <f ca="true">+IF(OFFSET('Water Data'!$E$29,0,10*ROW('Water Data'!E149))="","",OFFSET('Water Data'!$E$29,0,10*ROW('Water Data'!E149)))</f>
        <v/>
      </c>
      <c r="CA155" s="35" t="str">
        <f ca="true">+IF(OFFSET('Water Data'!$E$30,0,10*ROW('Water Data'!E149))="","",OFFSET('Water Data'!$E$30,0,10*ROW('Water Data'!E149)))</f>
        <v/>
      </c>
      <c r="CB155" s="35" t="str">
        <f ca="true">+IF(OFFSET('Water Data'!$F$28,0,10*ROW('Water Data'!F149))="","",OFFSET('Water Data'!$F$28,0,10*ROW('Water Data'!F149)))</f>
        <v/>
      </c>
      <c r="CC155" s="35" t="str">
        <f ca="true">+IF(OFFSET('Water Data'!$F$29,0,10*ROW('Water Data'!F149))="","",OFFSET('Water Data'!$F$29,0,10*ROW('Water Data'!F149)))</f>
        <v/>
      </c>
      <c r="CD155" s="35" t="str">
        <f ca="true">+IF(OFFSET('Water Data'!$F$30,0,10*ROW('Water Data'!F149))="","",OFFSET('Water Data'!$F$30,0,10*ROW('Water Data'!F149)))</f>
        <v/>
      </c>
      <c r="CE155" s="35" t="str">
        <f ca="true">+IF(OFFSET('Water Data'!$G$28,0,10*ROW('Water Data'!G149))="","",OFFSET('Water Data'!$G$28,0,10*ROW('Water Data'!G149)))</f>
        <v/>
      </c>
      <c r="CF155" s="35" t="str">
        <f ca="true">+IF(OFFSET('Water Data'!$G$29,0,10*ROW('Water Data'!G149))="","",OFFSET('Water Data'!$G$29,0,10*ROW('Water Data'!G149)))</f>
        <v/>
      </c>
      <c r="CG155" s="35" t="str">
        <f ca="true">+IF(OFFSET('Water Data'!$G$30,0,10*ROW('Water Data'!G149))="","",OFFSET('Water Data'!$G$30,0,10*ROW('Water Data'!G149)))</f>
        <v/>
      </c>
      <c r="CH155" s="35" t="str">
        <f ca="true">+IF(OFFSET('Water Data'!$H$28,0,10*ROW('Water Data'!H149))="","",OFFSET('Water Data'!$H$28,0,10*ROW('Water Data'!H149)))</f>
        <v/>
      </c>
      <c r="CI155" s="35" t="str">
        <f ca="true">+IF(OFFSET('Water Data'!$H$29,0,10*ROW('Water Data'!H149))="","",OFFSET('Water Data'!$H$29,0,10*ROW('Water Data'!H149)))</f>
        <v/>
      </c>
      <c r="CJ155" s="35" t="str">
        <f ca="true">+IF(OFFSET('Water Data'!$H$30,0,10*ROW('Water Data'!H149))="","",OFFSET('Water Data'!$H$30,0,10*ROW('Water Data'!H149)))</f>
        <v/>
      </c>
      <c r="CK155" s="35" t="str">
        <f ca="true">+IF(OFFSET('Sanitation Data'!$C$29,0,10*ROW('Sanitation Data'!C149))="","",OFFSET('Sanitation Data'!$C$29,0,10*ROW('Sanitation Data'!C149)))</f>
        <v/>
      </c>
      <c r="CL155" s="35" t="str">
        <f ca="true">+IF(OFFSET('Sanitation Data'!$C$30,0,10*ROW('Sanitation Data'!C149))="","",OFFSET('Sanitation Data'!$C$30,0,10*ROW('Sanitation Data'!C149)))</f>
        <v/>
      </c>
      <c r="CM155" s="35" t="str">
        <f ca="true">+IF(OFFSET('Sanitation Data'!$C$31,0,10*ROW('Sanitation Data'!C149))="","",OFFSET('Sanitation Data'!$C$31,0,10*ROW('Sanitation Data'!C149)))</f>
        <v/>
      </c>
      <c r="CN155" s="35" t="str">
        <f ca="true">+IF(OFFSET('Sanitation Data'!$C$32,0,10*ROW('Sanitation Data'!C149))="","",OFFSET('Sanitation Data'!$C$32,0,10*ROW('Sanitation Data'!C149)))</f>
        <v/>
      </c>
      <c r="CO155" s="35" t="str">
        <f ca="true">+IF(OFFSET('Sanitation Data'!$C$33,0,10*ROW('Sanitation Data'!C149))="","",OFFSET('Sanitation Data'!$C$33,0,10*ROW('Sanitation Data'!C149)))</f>
        <v/>
      </c>
      <c r="CP155" s="35" t="str">
        <f ca="true">+IF(OFFSET('Sanitation Data'!$D$29,0,10*ROW('Sanitation Data'!D149))="","",OFFSET('Sanitation Data'!$D$29,0,10*ROW('Sanitation Data'!D149)))</f>
        <v/>
      </c>
      <c r="CQ155" s="35" t="str">
        <f ca="true">+IF(OFFSET('Sanitation Data'!$D$30,0,10*ROW('Sanitation Data'!D149))="","",OFFSET('Sanitation Data'!$D$30,0,10*ROW('Sanitation Data'!D149)))</f>
        <v/>
      </c>
      <c r="CR155" s="35" t="str">
        <f ca="true">+IF(OFFSET('Sanitation Data'!$D$31,0,10*ROW('Sanitation Data'!D149))="","",OFFSET('Sanitation Data'!$D$31,0,10*ROW('Sanitation Data'!D149)))</f>
        <v/>
      </c>
      <c r="CS155" s="35" t="str">
        <f ca="true">+IF(OFFSET('Sanitation Data'!$D$32,0,10*ROW('Sanitation Data'!D149))="","",OFFSET('Sanitation Data'!$D$32,0,10*ROW('Sanitation Data'!D149)))</f>
        <v/>
      </c>
      <c r="CT155" s="35" t="str">
        <f ca="true">+IF(OFFSET('Sanitation Data'!$D$33,0,10*ROW('Sanitation Data'!D149))="","",OFFSET('Sanitation Data'!$D$33,0,10*ROW('Sanitation Data'!D149)))</f>
        <v/>
      </c>
      <c r="CU155" s="35" t="str">
        <f ca="true">+IF(OFFSET('Sanitation Data'!$E$29,0,10*ROW('Sanitation Data'!E149))="","",OFFSET('Sanitation Data'!$E$29,0,10*ROW('Sanitation Data'!E149)))</f>
        <v/>
      </c>
      <c r="CV155" s="35" t="str">
        <f ca="true">+IF(OFFSET('Sanitation Data'!$E$30,0,10*ROW('Sanitation Data'!E149))="","",OFFSET('Sanitation Data'!$E$30,0,10*ROW('Sanitation Data'!E149)))</f>
        <v/>
      </c>
      <c r="CW155" s="35" t="str">
        <f ca="true">+IF(OFFSET('Sanitation Data'!$E$31,0,10*ROW('Sanitation Data'!E149))="","",OFFSET('Sanitation Data'!$E$31,0,10*ROW('Sanitation Data'!E149)))</f>
        <v/>
      </c>
      <c r="CX155" s="35" t="str">
        <f ca="true">+IF(OFFSET('Sanitation Data'!$E$32,0,10*ROW('Sanitation Data'!E149))="","",OFFSET('Sanitation Data'!$E$32,0,10*ROW('Sanitation Data'!E149)))</f>
        <v/>
      </c>
      <c r="CY155" s="35" t="str">
        <f ca="true">+IF(OFFSET('Sanitation Data'!$E$33,0,10*ROW('Sanitation Data'!E149))="","",OFFSET('Sanitation Data'!$E$33,0,10*ROW('Sanitation Data'!E149)))</f>
        <v/>
      </c>
      <c r="CZ155" s="35" t="str">
        <f ca="true">+IF(OFFSET('Sanitation Data'!$F$29,0,10*ROW('Sanitation Data'!F149))="","",OFFSET('Sanitation Data'!$F$29,0,10*ROW('Sanitation Data'!F149)))</f>
        <v/>
      </c>
      <c r="DA155" s="35" t="str">
        <f ca="true">+IF(OFFSET('Sanitation Data'!$F$30,0,10*ROW('Sanitation Data'!F149))="","",OFFSET('Sanitation Data'!$F$30,0,10*ROW('Sanitation Data'!F149)))</f>
        <v/>
      </c>
      <c r="DB155" s="35" t="str">
        <f ca="true">+IF(OFFSET('Sanitation Data'!$F$31,0,10*ROW('Sanitation Data'!F149))="","",OFFSET('Sanitation Data'!$F$31,0,10*ROW('Sanitation Data'!F149)))</f>
        <v/>
      </c>
      <c r="DC155" s="35" t="str">
        <f ca="true">+IF(OFFSET('Sanitation Data'!$F$32,0,10*ROW('Sanitation Data'!F149))="","",OFFSET('Sanitation Data'!$F$32,0,10*ROW('Sanitation Data'!F149)))</f>
        <v/>
      </c>
      <c r="DD155" s="35" t="str">
        <f ca="true">+IF(OFFSET('Sanitation Data'!$F$33,0,10*ROW('Sanitation Data'!F149))="","",OFFSET('Sanitation Data'!$F$33,0,10*ROW('Sanitation Data'!F149)))</f>
        <v/>
      </c>
      <c r="DE155" s="35" t="str">
        <f ca="true">+IF(OFFSET('Sanitation Data'!$G$29,0,10*ROW('Sanitation Data'!G149))="","",OFFSET('Sanitation Data'!$G$29,0,10*ROW('Sanitation Data'!G149)))</f>
        <v/>
      </c>
      <c r="DF155" s="35" t="str">
        <f ca="true">+IF(OFFSET('Sanitation Data'!$G$30,0,10*ROW('Sanitation Data'!G149))="","",OFFSET('Sanitation Data'!$G$30,0,10*ROW('Sanitation Data'!G149)))</f>
        <v/>
      </c>
      <c r="DG155" s="35" t="str">
        <f ca="true">+IF(OFFSET('Sanitation Data'!$G$31,0,10*ROW('Sanitation Data'!G149))="","",OFFSET('Sanitation Data'!$G$31,0,10*ROW('Sanitation Data'!G149)))</f>
        <v/>
      </c>
      <c r="DH155" s="35" t="str">
        <f ca="true">+IF(OFFSET('Sanitation Data'!$G$32,0,10*ROW('Sanitation Data'!G149))="","",OFFSET('Sanitation Data'!$G$32,0,10*ROW('Sanitation Data'!G149)))</f>
        <v/>
      </c>
      <c r="DI155" s="35" t="str">
        <f ca="true">+IF(OFFSET('Sanitation Data'!$G$33,0,10*ROW('Sanitation Data'!G149))="","",OFFSET('Sanitation Data'!$G$33,0,10*ROW('Sanitation Data'!G149)))</f>
        <v/>
      </c>
      <c r="DJ155" s="35" t="str">
        <f ca="true">+IF(OFFSET('Sanitation Data'!$H$29,0,10*ROW('Sanitation Data'!H149))="","",OFFSET('Sanitation Data'!$H$29,0,10*ROW('Sanitation Data'!H149)))</f>
        <v/>
      </c>
      <c r="DK155" s="35" t="str">
        <f ca="true">+IF(OFFSET('Sanitation Data'!$H$30,0,10*ROW('Sanitation Data'!H149))="","",OFFSET('Sanitation Data'!$H$30,0,10*ROW('Sanitation Data'!H149)))</f>
        <v/>
      </c>
      <c r="DL155" s="35" t="str">
        <f ca="true">+IF(OFFSET('Sanitation Data'!$H$31,0,10*ROW('Sanitation Data'!H149))="","",OFFSET('Sanitation Data'!$H$31,0,10*ROW('Sanitation Data'!H149)))</f>
        <v/>
      </c>
      <c r="DM155" s="35" t="str">
        <f ca="true">+IF(OFFSET('Sanitation Data'!$H$32,0,10*ROW('Sanitation Data'!H149))="","",OFFSET('Sanitation Data'!$H$32,0,10*ROW('Sanitation Data'!H149)))</f>
        <v/>
      </c>
      <c r="DN155" s="35" t="str">
        <f ca="true">+IF(OFFSET('Sanitation Data'!$H$33,0,10*ROW('Sanitation Data'!H149))="","",OFFSET('Sanitation Data'!$H$33,0,10*ROW('Sanitation Data'!H149)))</f>
        <v/>
      </c>
      <c r="DO155" s="35" t="str">
        <f ca="true">+IF(OFFSET('Hygiene Data'!$C$12,0,10*ROW('Hygiene Data'!C149))="","",OFFSET('Hygiene Data'!$C$12,0,10*ROW('Hygiene Data'!C149)))</f>
        <v/>
      </c>
      <c r="DP155" s="35" t="str">
        <f ca="true">+IF(OFFSET('Hygiene Data'!$C$13,0,10*ROW('Hygiene Data'!C149))="","",OFFSET('Hygiene Data'!$C$13,0,10*ROW('Hygiene Data'!C149)))</f>
        <v/>
      </c>
      <c r="DQ155" s="35" t="str">
        <f ca="true">+IF(OFFSET('Hygiene Data'!$C$14,0,10*ROW('Hygiene Data'!C149))="","",OFFSET('Hygiene Data'!$C$14,0,10*ROW('Hygiene Data'!C149)))</f>
        <v/>
      </c>
      <c r="DR155" s="35" t="str">
        <f ca="true">+IF(OFFSET('Hygiene Data'!$D$12,0,10*ROW('Hygiene Data'!D149))="","",OFFSET('Hygiene Data'!$D$12,0,10*ROW('Hygiene Data'!D149)))</f>
        <v/>
      </c>
      <c r="DS155" s="35" t="str">
        <f ca="true">+IF(OFFSET('Hygiene Data'!$D$13,0,10*ROW('Hygiene Data'!D149))="","",OFFSET('Hygiene Data'!$D$13,0,10*ROW('Hygiene Data'!D149)))</f>
        <v/>
      </c>
      <c r="DT155" s="35" t="str">
        <f ca="true">+IF(OFFSET('Hygiene Data'!$D$14,0,10*ROW('Hygiene Data'!D149))="","",OFFSET('Hygiene Data'!$D$14,0,10*ROW('Hygiene Data'!D149)))</f>
        <v/>
      </c>
      <c r="DU155" s="35" t="str">
        <f ca="true">+IF(OFFSET('Hygiene Data'!$E$12,0,10*ROW('Hygiene Data'!E149))="","",OFFSET('Hygiene Data'!$E$12,0,10*ROW('Hygiene Data'!E149)))</f>
        <v/>
      </c>
      <c r="DV155" s="35" t="str">
        <f ca="true">+IF(OFFSET('Hygiene Data'!$E$13,0,10*ROW('Hygiene Data'!E149))="","",OFFSET('Hygiene Data'!$E$13,0,10*ROW('Hygiene Data'!E149)))</f>
        <v/>
      </c>
      <c r="DW155" s="35" t="str">
        <f ca="true">+IF(OFFSET('Hygiene Data'!$E$14,0,10*ROW('Hygiene Data'!E149))="","",OFFSET('Hygiene Data'!$E$14,0,10*ROW('Hygiene Data'!E149)))</f>
        <v/>
      </c>
      <c r="DX155" s="35" t="str">
        <f ca="true">+IF(OFFSET('Hygiene Data'!$F$12,0,10*ROW('Hygiene Data'!F149))="","",OFFSET('Hygiene Data'!$F$12,0,10*ROW('Hygiene Data'!F149)))</f>
        <v/>
      </c>
      <c r="DY155" s="35" t="str">
        <f ca="true">+IF(OFFSET('Hygiene Data'!$F$13,0,10*ROW('Hygiene Data'!F149))="","",OFFSET('Hygiene Data'!$F$13,0,10*ROW('Hygiene Data'!F149)))</f>
        <v/>
      </c>
      <c r="DZ155" s="35" t="str">
        <f ca="true">+IF(OFFSET('Hygiene Data'!$F$14,0,10*ROW('Hygiene Data'!F149))="","",OFFSET('Hygiene Data'!$F$14,0,10*ROW('Hygiene Data'!F149)))</f>
        <v/>
      </c>
      <c r="EA155" s="35" t="str">
        <f ca="true">+IF(OFFSET('Hygiene Data'!$G$12,0,10*ROW('Hygiene Data'!G149))="","",OFFSET('Hygiene Data'!$G$12,0,10*ROW('Hygiene Data'!G149)))</f>
        <v/>
      </c>
      <c r="EB155" s="35" t="str">
        <f ca="true">+IF(OFFSET('Hygiene Data'!$G$13,0,10*ROW('Hygiene Data'!G149))="","",OFFSET('Hygiene Data'!$G$13,0,10*ROW('Hygiene Data'!G149)))</f>
        <v/>
      </c>
      <c r="EC155" s="35" t="str">
        <f ca="true">+IF(OFFSET('Hygiene Data'!$G$14,0,10*ROW('Hygiene Data'!G149))="","",OFFSET('Hygiene Data'!$G$14,0,10*ROW('Hygiene Data'!G149)))</f>
        <v/>
      </c>
      <c r="ED155" s="35" t="str">
        <f ca="true">+IF(OFFSET('Hygiene Data'!$H$12,0,10*ROW('Hygiene Data'!H149))="","",OFFSET('Hygiene Data'!$H$12,0,10*ROW('Hygiene Data'!H149)))</f>
        <v/>
      </c>
      <c r="EE155" s="35" t="str">
        <f ca="true">+IF(OFFSET('Hygiene Data'!$H$13,0,10*ROW('Hygiene Data'!H149))="","",OFFSET('Hygiene Data'!$H$13,0,10*ROW('Hygiene Data'!H149)))</f>
        <v/>
      </c>
      <c r="EF155" s="35" t="str">
        <f ca="true">+IF(OFFSET('Hygiene Data'!$H$14,0,10*ROW('Hygiene Data'!H149))="","",OFFSET('Hygiene Data'!$H$14,0,10*ROW('Hygiene Data'!H149)))</f>
        <v/>
      </c>
    </row>
    <row r="156" x14ac:dyDescent="0.2">
      <c r="A156" s="58" t="str">
        <f ca="true">+IF(OFFSET('Water Data'!$B$1,0,10*ROW('Water Data'!B153))="","",OFFSET('Water Data'!$B$1,0,10*ROW('Water Data'!B153)))</f>
        <v/>
      </c>
      <c r="B156" s="58" t="str">
        <f ca="true">+IF(OFFSET('Water Data'!$A$3,0,10*ROW('Water Data'!A153))="","",OFFSET('Water Data'!$A$3,0,10*ROW('Water Data'!A153)))</f>
        <v/>
      </c>
      <c r="C156" s="58" t="str">
        <f ca="true">+IF(OFFSET('Water Data'!$C$3,0,10*ROW('Water Data'!C153))="","",OFFSET('Water Data'!$C$3,0,10*ROW('Water Data'!C153)))</f>
        <v/>
      </c>
      <c r="D156" s="247"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7"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7"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7"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7"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7"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7"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7"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7"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7"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7"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7"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7"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7"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7"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7"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7"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7"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8"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8"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8"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8"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8"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8"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8"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8"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8"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8"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8"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8"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8"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8"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8"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8"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8"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8"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8"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8"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8"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8"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8"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8"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8"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8"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8"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8"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8"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8"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9"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9"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9"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9"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9"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9"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9"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9"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9"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9"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9"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9"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9"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9"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9"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9"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9"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9"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5" t="str">
        <f ca="true">+IF(OFFSET('Water Data'!$C$28,0,10*ROW('Water Data'!C150))="","",OFFSET('Water Data'!$C$28,0,10*ROW('Water Data'!C150)))</f>
        <v/>
      </c>
      <c r="BT156" s="35" t="str">
        <f ca="true">+IF(OFFSET('Water Data'!$C$29,0,10*ROW('Water Data'!C150))="","",OFFSET('Water Data'!$C$29,0,10*ROW('Water Data'!C150)))</f>
        <v/>
      </c>
      <c r="BU156" s="35" t="str">
        <f ca="true">+IF(OFFSET('Water Data'!$C$30,0,10*ROW('Water Data'!C150))="","",OFFSET('Water Data'!$C$30,0,10*ROW('Water Data'!C150)))</f>
        <v/>
      </c>
      <c r="BV156" s="35" t="str">
        <f ca="true">+IF(OFFSET('Water Data'!$D$28,0,10*ROW('Water Data'!D150))="","",OFFSET('Water Data'!$D$28,0,10*ROW('Water Data'!D150)))</f>
        <v/>
      </c>
      <c r="BW156" s="35" t="str">
        <f ca="true">+IF(OFFSET('Water Data'!$D$29,0,10*ROW('Water Data'!D150))="","",OFFSET('Water Data'!$D$29,0,10*ROW('Water Data'!D150)))</f>
        <v/>
      </c>
      <c r="BX156" s="35" t="str">
        <f ca="true">+IF(OFFSET('Water Data'!$D$30,0,10*ROW('Water Data'!D150))="","",OFFSET('Water Data'!$D$30,0,10*ROW('Water Data'!D150)))</f>
        <v/>
      </c>
      <c r="BY156" s="35" t="str">
        <f ca="true">+IF(OFFSET('Water Data'!$E$28,0,10*ROW('Water Data'!E150))="","",OFFSET('Water Data'!$E$28,0,10*ROW('Water Data'!E150)))</f>
        <v/>
      </c>
      <c r="BZ156" s="35" t="str">
        <f ca="true">+IF(OFFSET('Water Data'!$E$29,0,10*ROW('Water Data'!E150))="","",OFFSET('Water Data'!$E$29,0,10*ROW('Water Data'!E150)))</f>
        <v/>
      </c>
      <c r="CA156" s="35" t="str">
        <f ca="true">+IF(OFFSET('Water Data'!$E$30,0,10*ROW('Water Data'!E150))="","",OFFSET('Water Data'!$E$30,0,10*ROW('Water Data'!E150)))</f>
        <v/>
      </c>
      <c r="CB156" s="35" t="str">
        <f ca="true">+IF(OFFSET('Water Data'!$F$28,0,10*ROW('Water Data'!F150))="","",OFFSET('Water Data'!$F$28,0,10*ROW('Water Data'!F150)))</f>
        <v/>
      </c>
      <c r="CC156" s="35" t="str">
        <f ca="true">+IF(OFFSET('Water Data'!$F$29,0,10*ROW('Water Data'!F150))="","",OFFSET('Water Data'!$F$29,0,10*ROW('Water Data'!F150)))</f>
        <v/>
      </c>
      <c r="CD156" s="35" t="str">
        <f ca="true">+IF(OFFSET('Water Data'!$F$30,0,10*ROW('Water Data'!F150))="","",OFFSET('Water Data'!$F$30,0,10*ROW('Water Data'!F150)))</f>
        <v/>
      </c>
      <c r="CE156" s="35" t="str">
        <f ca="true">+IF(OFFSET('Water Data'!$G$28,0,10*ROW('Water Data'!G150))="","",OFFSET('Water Data'!$G$28,0,10*ROW('Water Data'!G150)))</f>
        <v/>
      </c>
      <c r="CF156" s="35" t="str">
        <f ca="true">+IF(OFFSET('Water Data'!$G$29,0,10*ROW('Water Data'!G150))="","",OFFSET('Water Data'!$G$29,0,10*ROW('Water Data'!G150)))</f>
        <v/>
      </c>
      <c r="CG156" s="35" t="str">
        <f ca="true">+IF(OFFSET('Water Data'!$G$30,0,10*ROW('Water Data'!G150))="","",OFFSET('Water Data'!$G$30,0,10*ROW('Water Data'!G150)))</f>
        <v/>
      </c>
      <c r="CH156" s="35" t="str">
        <f ca="true">+IF(OFFSET('Water Data'!$H$28,0,10*ROW('Water Data'!H150))="","",OFFSET('Water Data'!$H$28,0,10*ROW('Water Data'!H150)))</f>
        <v/>
      </c>
      <c r="CI156" s="35" t="str">
        <f ca="true">+IF(OFFSET('Water Data'!$H$29,0,10*ROW('Water Data'!H150))="","",OFFSET('Water Data'!$H$29,0,10*ROW('Water Data'!H150)))</f>
        <v/>
      </c>
      <c r="CJ156" s="35" t="str">
        <f ca="true">+IF(OFFSET('Water Data'!$H$30,0,10*ROW('Water Data'!H150))="","",OFFSET('Water Data'!$H$30,0,10*ROW('Water Data'!H150)))</f>
        <v/>
      </c>
      <c r="CK156" s="35" t="str">
        <f ca="true">+IF(OFFSET('Sanitation Data'!$C$29,0,10*ROW('Sanitation Data'!C150))="","",OFFSET('Sanitation Data'!$C$29,0,10*ROW('Sanitation Data'!C150)))</f>
        <v/>
      </c>
      <c r="CL156" s="35" t="str">
        <f ca="true">+IF(OFFSET('Sanitation Data'!$C$30,0,10*ROW('Sanitation Data'!C150))="","",OFFSET('Sanitation Data'!$C$30,0,10*ROW('Sanitation Data'!C150)))</f>
        <v/>
      </c>
      <c r="CM156" s="35" t="str">
        <f ca="true">+IF(OFFSET('Sanitation Data'!$C$31,0,10*ROW('Sanitation Data'!C150))="","",OFFSET('Sanitation Data'!$C$31,0,10*ROW('Sanitation Data'!C150)))</f>
        <v/>
      </c>
      <c r="CN156" s="35" t="str">
        <f ca="true">+IF(OFFSET('Sanitation Data'!$C$32,0,10*ROW('Sanitation Data'!C150))="","",OFFSET('Sanitation Data'!$C$32,0,10*ROW('Sanitation Data'!C150)))</f>
        <v/>
      </c>
      <c r="CO156" s="35" t="str">
        <f ca="true">+IF(OFFSET('Sanitation Data'!$C$33,0,10*ROW('Sanitation Data'!C150))="","",OFFSET('Sanitation Data'!$C$33,0,10*ROW('Sanitation Data'!C150)))</f>
        <v/>
      </c>
      <c r="CP156" s="35" t="str">
        <f ca="true">+IF(OFFSET('Sanitation Data'!$D$29,0,10*ROW('Sanitation Data'!D150))="","",OFFSET('Sanitation Data'!$D$29,0,10*ROW('Sanitation Data'!D150)))</f>
        <v/>
      </c>
      <c r="CQ156" s="35" t="str">
        <f ca="true">+IF(OFFSET('Sanitation Data'!$D$30,0,10*ROW('Sanitation Data'!D150))="","",OFFSET('Sanitation Data'!$D$30,0,10*ROW('Sanitation Data'!D150)))</f>
        <v/>
      </c>
      <c r="CR156" s="35" t="str">
        <f ca="true">+IF(OFFSET('Sanitation Data'!$D$31,0,10*ROW('Sanitation Data'!D150))="","",OFFSET('Sanitation Data'!$D$31,0,10*ROW('Sanitation Data'!D150)))</f>
        <v/>
      </c>
      <c r="CS156" s="35" t="str">
        <f ca="true">+IF(OFFSET('Sanitation Data'!$D$32,0,10*ROW('Sanitation Data'!D150))="","",OFFSET('Sanitation Data'!$D$32,0,10*ROW('Sanitation Data'!D150)))</f>
        <v/>
      </c>
      <c r="CT156" s="35" t="str">
        <f ca="true">+IF(OFFSET('Sanitation Data'!$D$33,0,10*ROW('Sanitation Data'!D150))="","",OFFSET('Sanitation Data'!$D$33,0,10*ROW('Sanitation Data'!D150)))</f>
        <v/>
      </c>
      <c r="CU156" s="35" t="str">
        <f ca="true">+IF(OFFSET('Sanitation Data'!$E$29,0,10*ROW('Sanitation Data'!E150))="","",OFFSET('Sanitation Data'!$E$29,0,10*ROW('Sanitation Data'!E150)))</f>
        <v/>
      </c>
      <c r="CV156" s="35" t="str">
        <f ca="true">+IF(OFFSET('Sanitation Data'!$E$30,0,10*ROW('Sanitation Data'!E150))="","",OFFSET('Sanitation Data'!$E$30,0,10*ROW('Sanitation Data'!E150)))</f>
        <v/>
      </c>
      <c r="CW156" s="35" t="str">
        <f ca="true">+IF(OFFSET('Sanitation Data'!$E$31,0,10*ROW('Sanitation Data'!E150))="","",OFFSET('Sanitation Data'!$E$31,0,10*ROW('Sanitation Data'!E150)))</f>
        <v/>
      </c>
      <c r="CX156" s="35" t="str">
        <f ca="true">+IF(OFFSET('Sanitation Data'!$E$32,0,10*ROW('Sanitation Data'!E150))="","",OFFSET('Sanitation Data'!$E$32,0,10*ROW('Sanitation Data'!E150)))</f>
        <v/>
      </c>
      <c r="CY156" s="35" t="str">
        <f ca="true">+IF(OFFSET('Sanitation Data'!$E$33,0,10*ROW('Sanitation Data'!E150))="","",OFFSET('Sanitation Data'!$E$33,0,10*ROW('Sanitation Data'!E150)))</f>
        <v/>
      </c>
      <c r="CZ156" s="35" t="str">
        <f ca="true">+IF(OFFSET('Sanitation Data'!$F$29,0,10*ROW('Sanitation Data'!F150))="","",OFFSET('Sanitation Data'!$F$29,0,10*ROW('Sanitation Data'!F150)))</f>
        <v/>
      </c>
      <c r="DA156" s="35" t="str">
        <f ca="true">+IF(OFFSET('Sanitation Data'!$F$30,0,10*ROW('Sanitation Data'!F150))="","",OFFSET('Sanitation Data'!$F$30,0,10*ROW('Sanitation Data'!F150)))</f>
        <v/>
      </c>
      <c r="DB156" s="35" t="str">
        <f ca="true">+IF(OFFSET('Sanitation Data'!$F$31,0,10*ROW('Sanitation Data'!F150))="","",OFFSET('Sanitation Data'!$F$31,0,10*ROW('Sanitation Data'!F150)))</f>
        <v/>
      </c>
      <c r="DC156" s="35" t="str">
        <f ca="true">+IF(OFFSET('Sanitation Data'!$F$32,0,10*ROW('Sanitation Data'!F150))="","",OFFSET('Sanitation Data'!$F$32,0,10*ROW('Sanitation Data'!F150)))</f>
        <v/>
      </c>
      <c r="DD156" s="35" t="str">
        <f ca="true">+IF(OFFSET('Sanitation Data'!$F$33,0,10*ROW('Sanitation Data'!F150))="","",OFFSET('Sanitation Data'!$F$33,0,10*ROW('Sanitation Data'!F150)))</f>
        <v/>
      </c>
      <c r="DE156" s="35" t="str">
        <f ca="true">+IF(OFFSET('Sanitation Data'!$G$29,0,10*ROW('Sanitation Data'!G150))="","",OFFSET('Sanitation Data'!$G$29,0,10*ROW('Sanitation Data'!G150)))</f>
        <v/>
      </c>
      <c r="DF156" s="35" t="str">
        <f ca="true">+IF(OFFSET('Sanitation Data'!$G$30,0,10*ROW('Sanitation Data'!G150))="","",OFFSET('Sanitation Data'!$G$30,0,10*ROW('Sanitation Data'!G150)))</f>
        <v/>
      </c>
      <c r="DG156" s="35" t="str">
        <f ca="true">+IF(OFFSET('Sanitation Data'!$G$31,0,10*ROW('Sanitation Data'!G150))="","",OFFSET('Sanitation Data'!$G$31,0,10*ROW('Sanitation Data'!G150)))</f>
        <v/>
      </c>
      <c r="DH156" s="35" t="str">
        <f ca="true">+IF(OFFSET('Sanitation Data'!$G$32,0,10*ROW('Sanitation Data'!G150))="","",OFFSET('Sanitation Data'!$G$32,0,10*ROW('Sanitation Data'!G150)))</f>
        <v/>
      </c>
      <c r="DI156" s="35" t="str">
        <f ca="true">+IF(OFFSET('Sanitation Data'!$G$33,0,10*ROW('Sanitation Data'!G150))="","",OFFSET('Sanitation Data'!$G$33,0,10*ROW('Sanitation Data'!G150)))</f>
        <v/>
      </c>
      <c r="DJ156" s="35" t="str">
        <f ca="true">+IF(OFFSET('Sanitation Data'!$H$29,0,10*ROW('Sanitation Data'!H150))="","",OFFSET('Sanitation Data'!$H$29,0,10*ROW('Sanitation Data'!H150)))</f>
        <v/>
      </c>
      <c r="DK156" s="35" t="str">
        <f ca="true">+IF(OFFSET('Sanitation Data'!$H$30,0,10*ROW('Sanitation Data'!H150))="","",OFFSET('Sanitation Data'!$H$30,0,10*ROW('Sanitation Data'!H150)))</f>
        <v/>
      </c>
      <c r="DL156" s="35" t="str">
        <f ca="true">+IF(OFFSET('Sanitation Data'!$H$31,0,10*ROW('Sanitation Data'!H150))="","",OFFSET('Sanitation Data'!$H$31,0,10*ROW('Sanitation Data'!H150)))</f>
        <v/>
      </c>
      <c r="DM156" s="35" t="str">
        <f ca="true">+IF(OFFSET('Sanitation Data'!$H$32,0,10*ROW('Sanitation Data'!H150))="","",OFFSET('Sanitation Data'!$H$32,0,10*ROW('Sanitation Data'!H150)))</f>
        <v/>
      </c>
      <c r="DN156" s="35" t="str">
        <f ca="true">+IF(OFFSET('Sanitation Data'!$H$33,0,10*ROW('Sanitation Data'!H150))="","",OFFSET('Sanitation Data'!$H$33,0,10*ROW('Sanitation Data'!H150)))</f>
        <v/>
      </c>
      <c r="DO156" s="35" t="str">
        <f ca="true">+IF(OFFSET('Hygiene Data'!$C$12,0,10*ROW('Hygiene Data'!C150))="","",OFFSET('Hygiene Data'!$C$12,0,10*ROW('Hygiene Data'!C150)))</f>
        <v/>
      </c>
      <c r="DP156" s="35" t="str">
        <f ca="true">+IF(OFFSET('Hygiene Data'!$C$13,0,10*ROW('Hygiene Data'!C150))="","",OFFSET('Hygiene Data'!$C$13,0,10*ROW('Hygiene Data'!C150)))</f>
        <v/>
      </c>
      <c r="DQ156" s="35" t="str">
        <f ca="true">+IF(OFFSET('Hygiene Data'!$C$14,0,10*ROW('Hygiene Data'!C150))="","",OFFSET('Hygiene Data'!$C$14,0,10*ROW('Hygiene Data'!C150)))</f>
        <v/>
      </c>
      <c r="DR156" s="35" t="str">
        <f ca="true">+IF(OFFSET('Hygiene Data'!$D$12,0,10*ROW('Hygiene Data'!D150))="","",OFFSET('Hygiene Data'!$D$12,0,10*ROW('Hygiene Data'!D150)))</f>
        <v/>
      </c>
      <c r="DS156" s="35" t="str">
        <f ca="true">+IF(OFFSET('Hygiene Data'!$D$13,0,10*ROW('Hygiene Data'!D150))="","",OFFSET('Hygiene Data'!$D$13,0,10*ROW('Hygiene Data'!D150)))</f>
        <v/>
      </c>
      <c r="DT156" s="35" t="str">
        <f ca="true">+IF(OFFSET('Hygiene Data'!$D$14,0,10*ROW('Hygiene Data'!D150))="","",OFFSET('Hygiene Data'!$D$14,0,10*ROW('Hygiene Data'!D150)))</f>
        <v/>
      </c>
      <c r="DU156" s="35" t="str">
        <f ca="true">+IF(OFFSET('Hygiene Data'!$E$12,0,10*ROW('Hygiene Data'!E150))="","",OFFSET('Hygiene Data'!$E$12,0,10*ROW('Hygiene Data'!E150)))</f>
        <v/>
      </c>
      <c r="DV156" s="35" t="str">
        <f ca="true">+IF(OFFSET('Hygiene Data'!$E$13,0,10*ROW('Hygiene Data'!E150))="","",OFFSET('Hygiene Data'!$E$13,0,10*ROW('Hygiene Data'!E150)))</f>
        <v/>
      </c>
      <c r="DW156" s="35" t="str">
        <f ca="true">+IF(OFFSET('Hygiene Data'!$E$14,0,10*ROW('Hygiene Data'!E150))="","",OFFSET('Hygiene Data'!$E$14,0,10*ROW('Hygiene Data'!E150)))</f>
        <v/>
      </c>
      <c r="DX156" s="35" t="str">
        <f ca="true">+IF(OFFSET('Hygiene Data'!$F$12,0,10*ROW('Hygiene Data'!F150))="","",OFFSET('Hygiene Data'!$F$12,0,10*ROW('Hygiene Data'!F150)))</f>
        <v/>
      </c>
      <c r="DY156" s="35" t="str">
        <f ca="true">+IF(OFFSET('Hygiene Data'!$F$13,0,10*ROW('Hygiene Data'!F150))="","",OFFSET('Hygiene Data'!$F$13,0,10*ROW('Hygiene Data'!F150)))</f>
        <v/>
      </c>
      <c r="DZ156" s="35" t="str">
        <f ca="true">+IF(OFFSET('Hygiene Data'!$F$14,0,10*ROW('Hygiene Data'!F150))="","",OFFSET('Hygiene Data'!$F$14,0,10*ROW('Hygiene Data'!F150)))</f>
        <v/>
      </c>
      <c r="EA156" s="35" t="str">
        <f ca="true">+IF(OFFSET('Hygiene Data'!$G$12,0,10*ROW('Hygiene Data'!G150))="","",OFFSET('Hygiene Data'!$G$12,0,10*ROW('Hygiene Data'!G150)))</f>
        <v/>
      </c>
      <c r="EB156" s="35" t="str">
        <f ca="true">+IF(OFFSET('Hygiene Data'!$G$13,0,10*ROW('Hygiene Data'!G150))="","",OFFSET('Hygiene Data'!$G$13,0,10*ROW('Hygiene Data'!G150)))</f>
        <v/>
      </c>
      <c r="EC156" s="35" t="str">
        <f ca="true">+IF(OFFSET('Hygiene Data'!$G$14,0,10*ROW('Hygiene Data'!G150))="","",OFFSET('Hygiene Data'!$G$14,0,10*ROW('Hygiene Data'!G150)))</f>
        <v/>
      </c>
      <c r="ED156" s="35" t="str">
        <f ca="true">+IF(OFFSET('Hygiene Data'!$H$12,0,10*ROW('Hygiene Data'!H150))="","",OFFSET('Hygiene Data'!$H$12,0,10*ROW('Hygiene Data'!H150)))</f>
        <v/>
      </c>
      <c r="EE156" s="35" t="str">
        <f ca="true">+IF(OFFSET('Hygiene Data'!$H$13,0,10*ROW('Hygiene Data'!H150))="","",OFFSET('Hygiene Data'!$H$13,0,10*ROW('Hygiene Data'!H150)))</f>
        <v/>
      </c>
      <c r="EF156" s="35" t="str">
        <f ca="true">+IF(OFFSET('Hygiene Data'!$H$14,0,10*ROW('Hygiene Data'!H150))="","",OFFSET('Hygiene Data'!$H$14,0,10*ROW('Hygiene Data'!H150)))</f>
        <v/>
      </c>
    </row>
    <row r="157" x14ac:dyDescent="0.2">
      <c r="A157" s="58" t="str">
        <f ca="true">+IF(OFFSET('Water Data'!$B$1,0,10*ROW('Water Data'!B154))="","",OFFSET('Water Data'!$B$1,0,10*ROW('Water Data'!B154)))</f>
        <v/>
      </c>
      <c r="B157" s="58" t="str">
        <f ca="true">+IF(OFFSET('Water Data'!$A$3,0,10*ROW('Water Data'!A154))="","",OFFSET('Water Data'!$A$3,0,10*ROW('Water Data'!A154)))</f>
        <v/>
      </c>
      <c r="C157" s="58" t="str">
        <f ca="true">+IF(OFFSET('Water Data'!$C$3,0,10*ROW('Water Data'!C154))="","",OFFSET('Water Data'!$C$3,0,10*ROW('Water Data'!C154)))</f>
        <v/>
      </c>
      <c r="D157" s="247"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7"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7"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7"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7"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7"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7"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7"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7"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7"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7"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7"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7"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7"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7"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7"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7"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7"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8"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8"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8"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8"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8"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8"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8"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8"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8"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8"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8"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8"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8"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8"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8"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8"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8"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8"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8"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8"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8"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8"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8"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8"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8"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8"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8"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8"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8"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8"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9"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9"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9"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9"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9"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9"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9"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9"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9"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9"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9"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9"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9"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9"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9"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9"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9"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9"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5" t="str">
        <f ca="true">+IF(OFFSET('Water Data'!$C$28,0,10*ROW('Water Data'!C151))="","",OFFSET('Water Data'!$C$28,0,10*ROW('Water Data'!C151)))</f>
        <v/>
      </c>
      <c r="BT157" s="35" t="str">
        <f ca="true">+IF(OFFSET('Water Data'!$C$29,0,10*ROW('Water Data'!C151))="","",OFFSET('Water Data'!$C$29,0,10*ROW('Water Data'!C151)))</f>
        <v/>
      </c>
      <c r="BU157" s="35" t="str">
        <f ca="true">+IF(OFFSET('Water Data'!$C$30,0,10*ROW('Water Data'!C151))="","",OFFSET('Water Data'!$C$30,0,10*ROW('Water Data'!C151)))</f>
        <v/>
      </c>
      <c r="BV157" s="35" t="str">
        <f ca="true">+IF(OFFSET('Water Data'!$D$28,0,10*ROW('Water Data'!D151))="","",OFFSET('Water Data'!$D$28,0,10*ROW('Water Data'!D151)))</f>
        <v/>
      </c>
      <c r="BW157" s="35" t="str">
        <f ca="true">+IF(OFFSET('Water Data'!$D$29,0,10*ROW('Water Data'!D151))="","",OFFSET('Water Data'!$D$29,0,10*ROW('Water Data'!D151)))</f>
        <v/>
      </c>
      <c r="BX157" s="35" t="str">
        <f ca="true">+IF(OFFSET('Water Data'!$D$30,0,10*ROW('Water Data'!D151))="","",OFFSET('Water Data'!$D$30,0,10*ROW('Water Data'!D151)))</f>
        <v/>
      </c>
      <c r="BY157" s="35" t="str">
        <f ca="true">+IF(OFFSET('Water Data'!$E$28,0,10*ROW('Water Data'!E151))="","",OFFSET('Water Data'!$E$28,0,10*ROW('Water Data'!E151)))</f>
        <v/>
      </c>
      <c r="BZ157" s="35" t="str">
        <f ca="true">+IF(OFFSET('Water Data'!$E$29,0,10*ROW('Water Data'!E151))="","",OFFSET('Water Data'!$E$29,0,10*ROW('Water Data'!E151)))</f>
        <v/>
      </c>
      <c r="CA157" s="35" t="str">
        <f ca="true">+IF(OFFSET('Water Data'!$E$30,0,10*ROW('Water Data'!E151))="","",OFFSET('Water Data'!$E$30,0,10*ROW('Water Data'!E151)))</f>
        <v/>
      </c>
      <c r="CB157" s="35" t="str">
        <f ca="true">+IF(OFFSET('Water Data'!$F$28,0,10*ROW('Water Data'!F151))="","",OFFSET('Water Data'!$F$28,0,10*ROW('Water Data'!F151)))</f>
        <v/>
      </c>
      <c r="CC157" s="35" t="str">
        <f ca="true">+IF(OFFSET('Water Data'!$F$29,0,10*ROW('Water Data'!F151))="","",OFFSET('Water Data'!$F$29,0,10*ROW('Water Data'!F151)))</f>
        <v/>
      </c>
      <c r="CD157" s="35" t="str">
        <f ca="true">+IF(OFFSET('Water Data'!$F$30,0,10*ROW('Water Data'!F151))="","",OFFSET('Water Data'!$F$30,0,10*ROW('Water Data'!F151)))</f>
        <v/>
      </c>
      <c r="CE157" s="35" t="str">
        <f ca="true">+IF(OFFSET('Water Data'!$G$28,0,10*ROW('Water Data'!G151))="","",OFFSET('Water Data'!$G$28,0,10*ROW('Water Data'!G151)))</f>
        <v/>
      </c>
      <c r="CF157" s="35" t="str">
        <f ca="true">+IF(OFFSET('Water Data'!$G$29,0,10*ROW('Water Data'!G151))="","",OFFSET('Water Data'!$G$29,0,10*ROW('Water Data'!G151)))</f>
        <v/>
      </c>
      <c r="CG157" s="35" t="str">
        <f ca="true">+IF(OFFSET('Water Data'!$G$30,0,10*ROW('Water Data'!G151))="","",OFFSET('Water Data'!$G$30,0,10*ROW('Water Data'!G151)))</f>
        <v/>
      </c>
      <c r="CH157" s="35" t="str">
        <f ca="true">+IF(OFFSET('Water Data'!$H$28,0,10*ROW('Water Data'!H151))="","",OFFSET('Water Data'!$H$28,0,10*ROW('Water Data'!H151)))</f>
        <v/>
      </c>
      <c r="CI157" s="35" t="str">
        <f ca="true">+IF(OFFSET('Water Data'!$H$29,0,10*ROW('Water Data'!H151))="","",OFFSET('Water Data'!$H$29,0,10*ROW('Water Data'!H151)))</f>
        <v/>
      </c>
      <c r="CJ157" s="35" t="str">
        <f ca="true">+IF(OFFSET('Water Data'!$H$30,0,10*ROW('Water Data'!H151))="","",OFFSET('Water Data'!$H$30,0,10*ROW('Water Data'!H151)))</f>
        <v/>
      </c>
      <c r="CK157" s="35" t="str">
        <f ca="true">+IF(OFFSET('Sanitation Data'!$C$29,0,10*ROW('Sanitation Data'!C151))="","",OFFSET('Sanitation Data'!$C$29,0,10*ROW('Sanitation Data'!C151)))</f>
        <v/>
      </c>
      <c r="CL157" s="35" t="str">
        <f ca="true">+IF(OFFSET('Sanitation Data'!$C$30,0,10*ROW('Sanitation Data'!C151))="","",OFFSET('Sanitation Data'!$C$30,0,10*ROW('Sanitation Data'!C151)))</f>
        <v/>
      </c>
      <c r="CM157" s="35" t="str">
        <f ca="true">+IF(OFFSET('Sanitation Data'!$C$31,0,10*ROW('Sanitation Data'!C151))="","",OFFSET('Sanitation Data'!$C$31,0,10*ROW('Sanitation Data'!C151)))</f>
        <v/>
      </c>
      <c r="CN157" s="35" t="str">
        <f ca="true">+IF(OFFSET('Sanitation Data'!$C$32,0,10*ROW('Sanitation Data'!C151))="","",OFFSET('Sanitation Data'!$C$32,0,10*ROW('Sanitation Data'!C151)))</f>
        <v/>
      </c>
      <c r="CO157" s="35" t="str">
        <f ca="true">+IF(OFFSET('Sanitation Data'!$C$33,0,10*ROW('Sanitation Data'!C151))="","",OFFSET('Sanitation Data'!$C$33,0,10*ROW('Sanitation Data'!C151)))</f>
        <v/>
      </c>
      <c r="CP157" s="35" t="str">
        <f ca="true">+IF(OFFSET('Sanitation Data'!$D$29,0,10*ROW('Sanitation Data'!D151))="","",OFFSET('Sanitation Data'!$D$29,0,10*ROW('Sanitation Data'!D151)))</f>
        <v/>
      </c>
      <c r="CQ157" s="35" t="str">
        <f ca="true">+IF(OFFSET('Sanitation Data'!$D$30,0,10*ROW('Sanitation Data'!D151))="","",OFFSET('Sanitation Data'!$D$30,0,10*ROW('Sanitation Data'!D151)))</f>
        <v/>
      </c>
      <c r="CR157" s="35" t="str">
        <f ca="true">+IF(OFFSET('Sanitation Data'!$D$31,0,10*ROW('Sanitation Data'!D151))="","",OFFSET('Sanitation Data'!$D$31,0,10*ROW('Sanitation Data'!D151)))</f>
        <v/>
      </c>
      <c r="CS157" s="35" t="str">
        <f ca="true">+IF(OFFSET('Sanitation Data'!$D$32,0,10*ROW('Sanitation Data'!D151))="","",OFFSET('Sanitation Data'!$D$32,0,10*ROW('Sanitation Data'!D151)))</f>
        <v/>
      </c>
      <c r="CT157" s="35" t="str">
        <f ca="true">+IF(OFFSET('Sanitation Data'!$D$33,0,10*ROW('Sanitation Data'!D151))="","",OFFSET('Sanitation Data'!$D$33,0,10*ROW('Sanitation Data'!D151)))</f>
        <v/>
      </c>
      <c r="CU157" s="35" t="str">
        <f ca="true">+IF(OFFSET('Sanitation Data'!$E$29,0,10*ROW('Sanitation Data'!E151))="","",OFFSET('Sanitation Data'!$E$29,0,10*ROW('Sanitation Data'!E151)))</f>
        <v/>
      </c>
      <c r="CV157" s="35" t="str">
        <f ca="true">+IF(OFFSET('Sanitation Data'!$E$30,0,10*ROW('Sanitation Data'!E151))="","",OFFSET('Sanitation Data'!$E$30,0,10*ROW('Sanitation Data'!E151)))</f>
        <v/>
      </c>
      <c r="CW157" s="35" t="str">
        <f ca="true">+IF(OFFSET('Sanitation Data'!$E$31,0,10*ROW('Sanitation Data'!E151))="","",OFFSET('Sanitation Data'!$E$31,0,10*ROW('Sanitation Data'!E151)))</f>
        <v/>
      </c>
      <c r="CX157" s="35" t="str">
        <f ca="true">+IF(OFFSET('Sanitation Data'!$E$32,0,10*ROW('Sanitation Data'!E151))="","",OFFSET('Sanitation Data'!$E$32,0,10*ROW('Sanitation Data'!E151)))</f>
        <v/>
      </c>
      <c r="CY157" s="35" t="str">
        <f ca="true">+IF(OFFSET('Sanitation Data'!$E$33,0,10*ROW('Sanitation Data'!E151))="","",OFFSET('Sanitation Data'!$E$33,0,10*ROW('Sanitation Data'!E151)))</f>
        <v/>
      </c>
      <c r="CZ157" s="35" t="str">
        <f ca="true">+IF(OFFSET('Sanitation Data'!$F$29,0,10*ROW('Sanitation Data'!F151))="","",OFFSET('Sanitation Data'!$F$29,0,10*ROW('Sanitation Data'!F151)))</f>
        <v/>
      </c>
      <c r="DA157" s="35" t="str">
        <f ca="true">+IF(OFFSET('Sanitation Data'!$F$30,0,10*ROW('Sanitation Data'!F151))="","",OFFSET('Sanitation Data'!$F$30,0,10*ROW('Sanitation Data'!F151)))</f>
        <v/>
      </c>
      <c r="DB157" s="35" t="str">
        <f ca="true">+IF(OFFSET('Sanitation Data'!$F$31,0,10*ROW('Sanitation Data'!F151))="","",OFFSET('Sanitation Data'!$F$31,0,10*ROW('Sanitation Data'!F151)))</f>
        <v/>
      </c>
      <c r="DC157" s="35" t="str">
        <f ca="true">+IF(OFFSET('Sanitation Data'!$F$32,0,10*ROW('Sanitation Data'!F151))="","",OFFSET('Sanitation Data'!$F$32,0,10*ROW('Sanitation Data'!F151)))</f>
        <v/>
      </c>
      <c r="DD157" s="35" t="str">
        <f ca="true">+IF(OFFSET('Sanitation Data'!$F$33,0,10*ROW('Sanitation Data'!F151))="","",OFFSET('Sanitation Data'!$F$33,0,10*ROW('Sanitation Data'!F151)))</f>
        <v/>
      </c>
      <c r="DE157" s="35" t="str">
        <f ca="true">+IF(OFFSET('Sanitation Data'!$G$29,0,10*ROW('Sanitation Data'!G151))="","",OFFSET('Sanitation Data'!$G$29,0,10*ROW('Sanitation Data'!G151)))</f>
        <v/>
      </c>
      <c r="DF157" s="35" t="str">
        <f ca="true">+IF(OFFSET('Sanitation Data'!$G$30,0,10*ROW('Sanitation Data'!G151))="","",OFFSET('Sanitation Data'!$G$30,0,10*ROW('Sanitation Data'!G151)))</f>
        <v/>
      </c>
      <c r="DG157" s="35" t="str">
        <f ca="true">+IF(OFFSET('Sanitation Data'!$G$31,0,10*ROW('Sanitation Data'!G151))="","",OFFSET('Sanitation Data'!$G$31,0,10*ROW('Sanitation Data'!G151)))</f>
        <v/>
      </c>
      <c r="DH157" s="35" t="str">
        <f ca="true">+IF(OFFSET('Sanitation Data'!$G$32,0,10*ROW('Sanitation Data'!G151))="","",OFFSET('Sanitation Data'!$G$32,0,10*ROW('Sanitation Data'!G151)))</f>
        <v/>
      </c>
      <c r="DI157" s="35" t="str">
        <f ca="true">+IF(OFFSET('Sanitation Data'!$G$33,0,10*ROW('Sanitation Data'!G151))="","",OFFSET('Sanitation Data'!$G$33,0,10*ROW('Sanitation Data'!G151)))</f>
        <v/>
      </c>
      <c r="DJ157" s="35" t="str">
        <f ca="true">+IF(OFFSET('Sanitation Data'!$H$29,0,10*ROW('Sanitation Data'!H151))="","",OFFSET('Sanitation Data'!$H$29,0,10*ROW('Sanitation Data'!H151)))</f>
        <v/>
      </c>
      <c r="DK157" s="35" t="str">
        <f ca="true">+IF(OFFSET('Sanitation Data'!$H$30,0,10*ROW('Sanitation Data'!H151))="","",OFFSET('Sanitation Data'!$H$30,0,10*ROW('Sanitation Data'!H151)))</f>
        <v/>
      </c>
      <c r="DL157" s="35" t="str">
        <f ca="true">+IF(OFFSET('Sanitation Data'!$H$31,0,10*ROW('Sanitation Data'!H151))="","",OFFSET('Sanitation Data'!$H$31,0,10*ROW('Sanitation Data'!H151)))</f>
        <v/>
      </c>
      <c r="DM157" s="35" t="str">
        <f ca="true">+IF(OFFSET('Sanitation Data'!$H$32,0,10*ROW('Sanitation Data'!H151))="","",OFFSET('Sanitation Data'!$H$32,0,10*ROW('Sanitation Data'!H151)))</f>
        <v/>
      </c>
      <c r="DN157" s="35" t="str">
        <f ca="true">+IF(OFFSET('Sanitation Data'!$H$33,0,10*ROW('Sanitation Data'!H151))="","",OFFSET('Sanitation Data'!$H$33,0,10*ROW('Sanitation Data'!H151)))</f>
        <v/>
      </c>
      <c r="DO157" s="35" t="str">
        <f ca="true">+IF(OFFSET('Hygiene Data'!$C$12,0,10*ROW('Hygiene Data'!C151))="","",OFFSET('Hygiene Data'!$C$12,0,10*ROW('Hygiene Data'!C151)))</f>
        <v/>
      </c>
      <c r="DP157" s="35" t="str">
        <f ca="true">+IF(OFFSET('Hygiene Data'!$C$13,0,10*ROW('Hygiene Data'!C151))="","",OFFSET('Hygiene Data'!$C$13,0,10*ROW('Hygiene Data'!C151)))</f>
        <v/>
      </c>
      <c r="DQ157" s="35" t="str">
        <f ca="true">+IF(OFFSET('Hygiene Data'!$C$14,0,10*ROW('Hygiene Data'!C151))="","",OFFSET('Hygiene Data'!$C$14,0,10*ROW('Hygiene Data'!C151)))</f>
        <v/>
      </c>
      <c r="DR157" s="35" t="str">
        <f ca="true">+IF(OFFSET('Hygiene Data'!$D$12,0,10*ROW('Hygiene Data'!D151))="","",OFFSET('Hygiene Data'!$D$12,0,10*ROW('Hygiene Data'!D151)))</f>
        <v/>
      </c>
      <c r="DS157" s="35" t="str">
        <f ca="true">+IF(OFFSET('Hygiene Data'!$D$13,0,10*ROW('Hygiene Data'!D151))="","",OFFSET('Hygiene Data'!$D$13,0,10*ROW('Hygiene Data'!D151)))</f>
        <v/>
      </c>
      <c r="DT157" s="35" t="str">
        <f ca="true">+IF(OFFSET('Hygiene Data'!$D$14,0,10*ROW('Hygiene Data'!D151))="","",OFFSET('Hygiene Data'!$D$14,0,10*ROW('Hygiene Data'!D151)))</f>
        <v/>
      </c>
      <c r="DU157" s="35" t="str">
        <f ca="true">+IF(OFFSET('Hygiene Data'!$E$12,0,10*ROW('Hygiene Data'!E151))="","",OFFSET('Hygiene Data'!$E$12,0,10*ROW('Hygiene Data'!E151)))</f>
        <v/>
      </c>
      <c r="DV157" s="35" t="str">
        <f ca="true">+IF(OFFSET('Hygiene Data'!$E$13,0,10*ROW('Hygiene Data'!E151))="","",OFFSET('Hygiene Data'!$E$13,0,10*ROW('Hygiene Data'!E151)))</f>
        <v/>
      </c>
      <c r="DW157" s="35" t="str">
        <f ca="true">+IF(OFFSET('Hygiene Data'!$E$14,0,10*ROW('Hygiene Data'!E151))="","",OFFSET('Hygiene Data'!$E$14,0,10*ROW('Hygiene Data'!E151)))</f>
        <v/>
      </c>
      <c r="DX157" s="35" t="str">
        <f ca="true">+IF(OFFSET('Hygiene Data'!$F$12,0,10*ROW('Hygiene Data'!F151))="","",OFFSET('Hygiene Data'!$F$12,0,10*ROW('Hygiene Data'!F151)))</f>
        <v/>
      </c>
      <c r="DY157" s="35" t="str">
        <f ca="true">+IF(OFFSET('Hygiene Data'!$F$13,0,10*ROW('Hygiene Data'!F151))="","",OFFSET('Hygiene Data'!$F$13,0,10*ROW('Hygiene Data'!F151)))</f>
        <v/>
      </c>
      <c r="DZ157" s="35" t="str">
        <f ca="true">+IF(OFFSET('Hygiene Data'!$F$14,0,10*ROW('Hygiene Data'!F151))="","",OFFSET('Hygiene Data'!$F$14,0,10*ROW('Hygiene Data'!F151)))</f>
        <v/>
      </c>
      <c r="EA157" s="35" t="str">
        <f ca="true">+IF(OFFSET('Hygiene Data'!$G$12,0,10*ROW('Hygiene Data'!G151))="","",OFFSET('Hygiene Data'!$G$12,0,10*ROW('Hygiene Data'!G151)))</f>
        <v/>
      </c>
      <c r="EB157" s="35" t="str">
        <f ca="true">+IF(OFFSET('Hygiene Data'!$G$13,0,10*ROW('Hygiene Data'!G151))="","",OFFSET('Hygiene Data'!$G$13,0,10*ROW('Hygiene Data'!G151)))</f>
        <v/>
      </c>
      <c r="EC157" s="35" t="str">
        <f ca="true">+IF(OFFSET('Hygiene Data'!$G$14,0,10*ROW('Hygiene Data'!G151))="","",OFFSET('Hygiene Data'!$G$14,0,10*ROW('Hygiene Data'!G151)))</f>
        <v/>
      </c>
      <c r="ED157" s="35" t="str">
        <f ca="true">+IF(OFFSET('Hygiene Data'!$H$12,0,10*ROW('Hygiene Data'!H151))="","",OFFSET('Hygiene Data'!$H$12,0,10*ROW('Hygiene Data'!H151)))</f>
        <v/>
      </c>
      <c r="EE157" s="35" t="str">
        <f ca="true">+IF(OFFSET('Hygiene Data'!$H$13,0,10*ROW('Hygiene Data'!H151))="","",OFFSET('Hygiene Data'!$H$13,0,10*ROW('Hygiene Data'!H151)))</f>
        <v/>
      </c>
      <c r="EF157" s="35" t="str">
        <f ca="true">+IF(OFFSET('Hygiene Data'!$H$14,0,10*ROW('Hygiene Data'!H151))="","",OFFSET('Hygiene Data'!$H$14,0,10*ROW('Hygiene Data'!H151)))</f>
        <v/>
      </c>
    </row>
    <row r="158" x14ac:dyDescent="0.2">
      <c r="A158" s="58" t="str">
        <f ca="true">+IF(OFFSET('Water Data'!$B$1,0,10*ROW('Water Data'!B155))="","",OFFSET('Water Data'!$B$1,0,10*ROW('Water Data'!B155)))</f>
        <v/>
      </c>
      <c r="B158" s="58" t="str">
        <f ca="true">+IF(OFFSET('Water Data'!$A$3,0,10*ROW('Water Data'!A155))="","",OFFSET('Water Data'!$A$3,0,10*ROW('Water Data'!A155)))</f>
        <v/>
      </c>
      <c r="C158" s="58" t="str">
        <f ca="true">+IF(OFFSET('Water Data'!$C$3,0,10*ROW('Water Data'!C155))="","",OFFSET('Water Data'!$C$3,0,10*ROW('Water Data'!C155)))</f>
        <v/>
      </c>
      <c r="D158" s="247"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7"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7"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7"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7"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7"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7"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7"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7"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7"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7"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7"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7"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7"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7"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7"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7"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7"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8"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8"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8"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8"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8"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8"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8"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8"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8"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8"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8"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8"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8"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8"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8"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8"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8"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8"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8"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8"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8"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8"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8"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8"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8"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8"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8"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8"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8"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8"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9"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9"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9"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9"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9"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9"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9"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9"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9"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9"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9"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9"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9"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9"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9"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9"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9"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9"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5" t="str">
        <f ca="true">+IF(OFFSET('Water Data'!$C$28,0,10*ROW('Water Data'!C152))="","",OFFSET('Water Data'!$C$28,0,10*ROW('Water Data'!C152)))</f>
        <v/>
      </c>
      <c r="BT158" s="35" t="str">
        <f ca="true">+IF(OFFSET('Water Data'!$C$29,0,10*ROW('Water Data'!C152))="","",OFFSET('Water Data'!$C$29,0,10*ROW('Water Data'!C152)))</f>
        <v/>
      </c>
      <c r="BU158" s="35" t="str">
        <f ca="true">+IF(OFFSET('Water Data'!$C$30,0,10*ROW('Water Data'!C152))="","",OFFSET('Water Data'!$C$30,0,10*ROW('Water Data'!C152)))</f>
        <v/>
      </c>
      <c r="BV158" s="35" t="str">
        <f ca="true">+IF(OFFSET('Water Data'!$D$28,0,10*ROW('Water Data'!D152))="","",OFFSET('Water Data'!$D$28,0,10*ROW('Water Data'!D152)))</f>
        <v/>
      </c>
      <c r="BW158" s="35" t="str">
        <f ca="true">+IF(OFFSET('Water Data'!$D$29,0,10*ROW('Water Data'!D152))="","",OFFSET('Water Data'!$D$29,0,10*ROW('Water Data'!D152)))</f>
        <v/>
      </c>
      <c r="BX158" s="35" t="str">
        <f ca="true">+IF(OFFSET('Water Data'!$D$30,0,10*ROW('Water Data'!D152))="","",OFFSET('Water Data'!$D$30,0,10*ROW('Water Data'!D152)))</f>
        <v/>
      </c>
      <c r="BY158" s="35" t="str">
        <f ca="true">+IF(OFFSET('Water Data'!$E$28,0,10*ROW('Water Data'!E152))="","",OFFSET('Water Data'!$E$28,0,10*ROW('Water Data'!E152)))</f>
        <v/>
      </c>
      <c r="BZ158" s="35" t="str">
        <f ca="true">+IF(OFFSET('Water Data'!$E$29,0,10*ROW('Water Data'!E152))="","",OFFSET('Water Data'!$E$29,0,10*ROW('Water Data'!E152)))</f>
        <v/>
      </c>
      <c r="CA158" s="35" t="str">
        <f ca="true">+IF(OFFSET('Water Data'!$E$30,0,10*ROW('Water Data'!E152))="","",OFFSET('Water Data'!$E$30,0,10*ROW('Water Data'!E152)))</f>
        <v/>
      </c>
      <c r="CB158" s="35" t="str">
        <f ca="true">+IF(OFFSET('Water Data'!$F$28,0,10*ROW('Water Data'!F152))="","",OFFSET('Water Data'!$F$28,0,10*ROW('Water Data'!F152)))</f>
        <v/>
      </c>
      <c r="CC158" s="35" t="str">
        <f ca="true">+IF(OFFSET('Water Data'!$F$29,0,10*ROW('Water Data'!F152))="","",OFFSET('Water Data'!$F$29,0,10*ROW('Water Data'!F152)))</f>
        <v/>
      </c>
      <c r="CD158" s="35" t="str">
        <f ca="true">+IF(OFFSET('Water Data'!$F$30,0,10*ROW('Water Data'!F152))="","",OFFSET('Water Data'!$F$30,0,10*ROW('Water Data'!F152)))</f>
        <v/>
      </c>
      <c r="CE158" s="35" t="str">
        <f ca="true">+IF(OFFSET('Water Data'!$G$28,0,10*ROW('Water Data'!G152))="","",OFFSET('Water Data'!$G$28,0,10*ROW('Water Data'!G152)))</f>
        <v/>
      </c>
      <c r="CF158" s="35" t="str">
        <f ca="true">+IF(OFFSET('Water Data'!$G$29,0,10*ROW('Water Data'!G152))="","",OFFSET('Water Data'!$G$29,0,10*ROW('Water Data'!G152)))</f>
        <v/>
      </c>
      <c r="CG158" s="35" t="str">
        <f ca="true">+IF(OFFSET('Water Data'!$G$30,0,10*ROW('Water Data'!G152))="","",OFFSET('Water Data'!$G$30,0,10*ROW('Water Data'!G152)))</f>
        <v/>
      </c>
      <c r="CH158" s="35" t="str">
        <f ca="true">+IF(OFFSET('Water Data'!$H$28,0,10*ROW('Water Data'!H152))="","",OFFSET('Water Data'!$H$28,0,10*ROW('Water Data'!H152)))</f>
        <v/>
      </c>
      <c r="CI158" s="35" t="str">
        <f ca="true">+IF(OFFSET('Water Data'!$H$29,0,10*ROW('Water Data'!H152))="","",OFFSET('Water Data'!$H$29,0,10*ROW('Water Data'!H152)))</f>
        <v/>
      </c>
      <c r="CJ158" s="35" t="str">
        <f ca="true">+IF(OFFSET('Water Data'!$H$30,0,10*ROW('Water Data'!H152))="","",OFFSET('Water Data'!$H$30,0,10*ROW('Water Data'!H152)))</f>
        <v/>
      </c>
      <c r="CK158" s="35" t="str">
        <f ca="true">+IF(OFFSET('Sanitation Data'!$C$29,0,10*ROW('Sanitation Data'!C152))="","",OFFSET('Sanitation Data'!$C$29,0,10*ROW('Sanitation Data'!C152)))</f>
        <v/>
      </c>
      <c r="CL158" s="35" t="str">
        <f ca="true">+IF(OFFSET('Sanitation Data'!$C$30,0,10*ROW('Sanitation Data'!C152))="","",OFFSET('Sanitation Data'!$C$30,0,10*ROW('Sanitation Data'!C152)))</f>
        <v/>
      </c>
      <c r="CM158" s="35" t="str">
        <f ca="true">+IF(OFFSET('Sanitation Data'!$C$31,0,10*ROW('Sanitation Data'!C152))="","",OFFSET('Sanitation Data'!$C$31,0,10*ROW('Sanitation Data'!C152)))</f>
        <v/>
      </c>
      <c r="CN158" s="35" t="str">
        <f ca="true">+IF(OFFSET('Sanitation Data'!$C$32,0,10*ROW('Sanitation Data'!C152))="","",OFFSET('Sanitation Data'!$C$32,0,10*ROW('Sanitation Data'!C152)))</f>
        <v/>
      </c>
      <c r="CO158" s="35" t="str">
        <f ca="true">+IF(OFFSET('Sanitation Data'!$C$33,0,10*ROW('Sanitation Data'!C152))="","",OFFSET('Sanitation Data'!$C$33,0,10*ROW('Sanitation Data'!C152)))</f>
        <v/>
      </c>
      <c r="CP158" s="35" t="str">
        <f ca="true">+IF(OFFSET('Sanitation Data'!$D$29,0,10*ROW('Sanitation Data'!D152))="","",OFFSET('Sanitation Data'!$D$29,0,10*ROW('Sanitation Data'!D152)))</f>
        <v/>
      </c>
      <c r="CQ158" s="35" t="str">
        <f ca="true">+IF(OFFSET('Sanitation Data'!$D$30,0,10*ROW('Sanitation Data'!D152))="","",OFFSET('Sanitation Data'!$D$30,0,10*ROW('Sanitation Data'!D152)))</f>
        <v/>
      </c>
      <c r="CR158" s="35" t="str">
        <f ca="true">+IF(OFFSET('Sanitation Data'!$D$31,0,10*ROW('Sanitation Data'!D152))="","",OFFSET('Sanitation Data'!$D$31,0,10*ROW('Sanitation Data'!D152)))</f>
        <v/>
      </c>
      <c r="CS158" s="35" t="str">
        <f ca="true">+IF(OFFSET('Sanitation Data'!$D$32,0,10*ROW('Sanitation Data'!D152))="","",OFFSET('Sanitation Data'!$D$32,0,10*ROW('Sanitation Data'!D152)))</f>
        <v/>
      </c>
      <c r="CT158" s="35" t="str">
        <f ca="true">+IF(OFFSET('Sanitation Data'!$D$33,0,10*ROW('Sanitation Data'!D152))="","",OFFSET('Sanitation Data'!$D$33,0,10*ROW('Sanitation Data'!D152)))</f>
        <v/>
      </c>
      <c r="CU158" s="35" t="str">
        <f ca="true">+IF(OFFSET('Sanitation Data'!$E$29,0,10*ROW('Sanitation Data'!E152))="","",OFFSET('Sanitation Data'!$E$29,0,10*ROW('Sanitation Data'!E152)))</f>
        <v/>
      </c>
      <c r="CV158" s="35" t="str">
        <f ca="true">+IF(OFFSET('Sanitation Data'!$E$30,0,10*ROW('Sanitation Data'!E152))="","",OFFSET('Sanitation Data'!$E$30,0,10*ROW('Sanitation Data'!E152)))</f>
        <v/>
      </c>
      <c r="CW158" s="35" t="str">
        <f ca="true">+IF(OFFSET('Sanitation Data'!$E$31,0,10*ROW('Sanitation Data'!E152))="","",OFFSET('Sanitation Data'!$E$31,0,10*ROW('Sanitation Data'!E152)))</f>
        <v/>
      </c>
      <c r="CX158" s="35" t="str">
        <f ca="true">+IF(OFFSET('Sanitation Data'!$E$32,0,10*ROW('Sanitation Data'!E152))="","",OFFSET('Sanitation Data'!$E$32,0,10*ROW('Sanitation Data'!E152)))</f>
        <v/>
      </c>
      <c r="CY158" s="35" t="str">
        <f ca="true">+IF(OFFSET('Sanitation Data'!$E$33,0,10*ROW('Sanitation Data'!E152))="","",OFFSET('Sanitation Data'!$E$33,0,10*ROW('Sanitation Data'!E152)))</f>
        <v/>
      </c>
      <c r="CZ158" s="35" t="str">
        <f ca="true">+IF(OFFSET('Sanitation Data'!$F$29,0,10*ROW('Sanitation Data'!F152))="","",OFFSET('Sanitation Data'!$F$29,0,10*ROW('Sanitation Data'!F152)))</f>
        <v/>
      </c>
      <c r="DA158" s="35" t="str">
        <f ca="true">+IF(OFFSET('Sanitation Data'!$F$30,0,10*ROW('Sanitation Data'!F152))="","",OFFSET('Sanitation Data'!$F$30,0,10*ROW('Sanitation Data'!F152)))</f>
        <v/>
      </c>
      <c r="DB158" s="35" t="str">
        <f ca="true">+IF(OFFSET('Sanitation Data'!$F$31,0,10*ROW('Sanitation Data'!F152))="","",OFFSET('Sanitation Data'!$F$31,0,10*ROW('Sanitation Data'!F152)))</f>
        <v/>
      </c>
      <c r="DC158" s="35" t="str">
        <f ca="true">+IF(OFFSET('Sanitation Data'!$F$32,0,10*ROW('Sanitation Data'!F152))="","",OFFSET('Sanitation Data'!$F$32,0,10*ROW('Sanitation Data'!F152)))</f>
        <v/>
      </c>
      <c r="DD158" s="35" t="str">
        <f ca="true">+IF(OFFSET('Sanitation Data'!$F$33,0,10*ROW('Sanitation Data'!F152))="","",OFFSET('Sanitation Data'!$F$33,0,10*ROW('Sanitation Data'!F152)))</f>
        <v/>
      </c>
      <c r="DE158" s="35" t="str">
        <f ca="true">+IF(OFFSET('Sanitation Data'!$G$29,0,10*ROW('Sanitation Data'!G152))="","",OFFSET('Sanitation Data'!$G$29,0,10*ROW('Sanitation Data'!G152)))</f>
        <v/>
      </c>
      <c r="DF158" s="35" t="str">
        <f ca="true">+IF(OFFSET('Sanitation Data'!$G$30,0,10*ROW('Sanitation Data'!G152))="","",OFFSET('Sanitation Data'!$G$30,0,10*ROW('Sanitation Data'!G152)))</f>
        <v/>
      </c>
      <c r="DG158" s="35" t="str">
        <f ca="true">+IF(OFFSET('Sanitation Data'!$G$31,0,10*ROW('Sanitation Data'!G152))="","",OFFSET('Sanitation Data'!$G$31,0,10*ROW('Sanitation Data'!G152)))</f>
        <v/>
      </c>
      <c r="DH158" s="35" t="str">
        <f ca="true">+IF(OFFSET('Sanitation Data'!$G$32,0,10*ROW('Sanitation Data'!G152))="","",OFFSET('Sanitation Data'!$G$32,0,10*ROW('Sanitation Data'!G152)))</f>
        <v/>
      </c>
      <c r="DI158" s="35" t="str">
        <f ca="true">+IF(OFFSET('Sanitation Data'!$G$33,0,10*ROW('Sanitation Data'!G152))="","",OFFSET('Sanitation Data'!$G$33,0,10*ROW('Sanitation Data'!G152)))</f>
        <v/>
      </c>
      <c r="DJ158" s="35" t="str">
        <f ca="true">+IF(OFFSET('Sanitation Data'!$H$29,0,10*ROW('Sanitation Data'!H152))="","",OFFSET('Sanitation Data'!$H$29,0,10*ROW('Sanitation Data'!H152)))</f>
        <v/>
      </c>
      <c r="DK158" s="35" t="str">
        <f ca="true">+IF(OFFSET('Sanitation Data'!$H$30,0,10*ROW('Sanitation Data'!H152))="","",OFFSET('Sanitation Data'!$H$30,0,10*ROW('Sanitation Data'!H152)))</f>
        <v/>
      </c>
      <c r="DL158" s="35" t="str">
        <f ca="true">+IF(OFFSET('Sanitation Data'!$H$31,0,10*ROW('Sanitation Data'!H152))="","",OFFSET('Sanitation Data'!$H$31,0,10*ROW('Sanitation Data'!H152)))</f>
        <v/>
      </c>
      <c r="DM158" s="35" t="str">
        <f ca="true">+IF(OFFSET('Sanitation Data'!$H$32,0,10*ROW('Sanitation Data'!H152))="","",OFFSET('Sanitation Data'!$H$32,0,10*ROW('Sanitation Data'!H152)))</f>
        <v/>
      </c>
      <c r="DN158" s="35" t="str">
        <f ca="true">+IF(OFFSET('Sanitation Data'!$H$33,0,10*ROW('Sanitation Data'!H152))="","",OFFSET('Sanitation Data'!$H$33,0,10*ROW('Sanitation Data'!H152)))</f>
        <v/>
      </c>
      <c r="DO158" s="35" t="str">
        <f ca="true">+IF(OFFSET('Hygiene Data'!$C$12,0,10*ROW('Hygiene Data'!C152))="","",OFFSET('Hygiene Data'!$C$12,0,10*ROW('Hygiene Data'!C152)))</f>
        <v/>
      </c>
      <c r="DP158" s="35" t="str">
        <f ca="true">+IF(OFFSET('Hygiene Data'!$C$13,0,10*ROW('Hygiene Data'!C152))="","",OFFSET('Hygiene Data'!$C$13,0,10*ROW('Hygiene Data'!C152)))</f>
        <v/>
      </c>
      <c r="DQ158" s="35" t="str">
        <f ca="true">+IF(OFFSET('Hygiene Data'!$C$14,0,10*ROW('Hygiene Data'!C152))="","",OFFSET('Hygiene Data'!$C$14,0,10*ROW('Hygiene Data'!C152)))</f>
        <v/>
      </c>
      <c r="DR158" s="35" t="str">
        <f ca="true">+IF(OFFSET('Hygiene Data'!$D$12,0,10*ROW('Hygiene Data'!D152))="","",OFFSET('Hygiene Data'!$D$12,0,10*ROW('Hygiene Data'!D152)))</f>
        <v/>
      </c>
      <c r="DS158" s="35" t="str">
        <f ca="true">+IF(OFFSET('Hygiene Data'!$D$13,0,10*ROW('Hygiene Data'!D152))="","",OFFSET('Hygiene Data'!$D$13,0,10*ROW('Hygiene Data'!D152)))</f>
        <v/>
      </c>
      <c r="DT158" s="35" t="str">
        <f ca="true">+IF(OFFSET('Hygiene Data'!$D$14,0,10*ROW('Hygiene Data'!D152))="","",OFFSET('Hygiene Data'!$D$14,0,10*ROW('Hygiene Data'!D152)))</f>
        <v/>
      </c>
      <c r="DU158" s="35" t="str">
        <f ca="true">+IF(OFFSET('Hygiene Data'!$E$12,0,10*ROW('Hygiene Data'!E152))="","",OFFSET('Hygiene Data'!$E$12,0,10*ROW('Hygiene Data'!E152)))</f>
        <v/>
      </c>
      <c r="DV158" s="35" t="str">
        <f ca="true">+IF(OFFSET('Hygiene Data'!$E$13,0,10*ROW('Hygiene Data'!E152))="","",OFFSET('Hygiene Data'!$E$13,0,10*ROW('Hygiene Data'!E152)))</f>
        <v/>
      </c>
      <c r="DW158" s="35" t="str">
        <f ca="true">+IF(OFFSET('Hygiene Data'!$E$14,0,10*ROW('Hygiene Data'!E152))="","",OFFSET('Hygiene Data'!$E$14,0,10*ROW('Hygiene Data'!E152)))</f>
        <v/>
      </c>
      <c r="DX158" s="35" t="str">
        <f ca="true">+IF(OFFSET('Hygiene Data'!$F$12,0,10*ROW('Hygiene Data'!F152))="","",OFFSET('Hygiene Data'!$F$12,0,10*ROW('Hygiene Data'!F152)))</f>
        <v/>
      </c>
      <c r="DY158" s="35" t="str">
        <f ca="true">+IF(OFFSET('Hygiene Data'!$F$13,0,10*ROW('Hygiene Data'!F152))="","",OFFSET('Hygiene Data'!$F$13,0,10*ROW('Hygiene Data'!F152)))</f>
        <v/>
      </c>
      <c r="DZ158" s="35" t="str">
        <f ca="true">+IF(OFFSET('Hygiene Data'!$F$14,0,10*ROW('Hygiene Data'!F152))="","",OFFSET('Hygiene Data'!$F$14,0,10*ROW('Hygiene Data'!F152)))</f>
        <v/>
      </c>
      <c r="EA158" s="35" t="str">
        <f ca="true">+IF(OFFSET('Hygiene Data'!$G$12,0,10*ROW('Hygiene Data'!G152))="","",OFFSET('Hygiene Data'!$G$12,0,10*ROW('Hygiene Data'!G152)))</f>
        <v/>
      </c>
      <c r="EB158" s="35" t="str">
        <f ca="true">+IF(OFFSET('Hygiene Data'!$G$13,0,10*ROW('Hygiene Data'!G152))="","",OFFSET('Hygiene Data'!$G$13,0,10*ROW('Hygiene Data'!G152)))</f>
        <v/>
      </c>
      <c r="EC158" s="35" t="str">
        <f ca="true">+IF(OFFSET('Hygiene Data'!$G$14,0,10*ROW('Hygiene Data'!G152))="","",OFFSET('Hygiene Data'!$G$14,0,10*ROW('Hygiene Data'!G152)))</f>
        <v/>
      </c>
      <c r="ED158" s="35" t="str">
        <f ca="true">+IF(OFFSET('Hygiene Data'!$H$12,0,10*ROW('Hygiene Data'!H152))="","",OFFSET('Hygiene Data'!$H$12,0,10*ROW('Hygiene Data'!H152)))</f>
        <v/>
      </c>
      <c r="EE158" s="35" t="str">
        <f ca="true">+IF(OFFSET('Hygiene Data'!$H$13,0,10*ROW('Hygiene Data'!H152))="","",OFFSET('Hygiene Data'!$H$13,0,10*ROW('Hygiene Data'!H152)))</f>
        <v/>
      </c>
      <c r="EF158" s="35" t="str">
        <f ca="true">+IF(OFFSET('Hygiene Data'!$H$14,0,10*ROW('Hygiene Data'!H152))="","",OFFSET('Hygiene Data'!$H$14,0,10*ROW('Hygiene Data'!H152)))</f>
        <v/>
      </c>
    </row>
    <row r="159" x14ac:dyDescent="0.2">
      <c r="A159" s="58" t="str">
        <f ca="true">+IF(OFFSET('Water Data'!$B$1,0,10*ROW('Water Data'!B156))="","",OFFSET('Water Data'!$B$1,0,10*ROW('Water Data'!B156)))</f>
        <v/>
      </c>
      <c r="B159" s="58" t="str">
        <f ca="true">+IF(OFFSET('Water Data'!$A$3,0,10*ROW('Water Data'!A156))="","",OFFSET('Water Data'!$A$3,0,10*ROW('Water Data'!A156)))</f>
        <v/>
      </c>
      <c r="C159" s="58" t="str">
        <f ca="true">+IF(OFFSET('Water Data'!$C$3,0,10*ROW('Water Data'!C156))="","",OFFSET('Water Data'!$C$3,0,10*ROW('Water Data'!C156)))</f>
        <v/>
      </c>
      <c r="D159" s="247"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7"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7"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7"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7"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7"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7"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7"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7"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7"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7"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7"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7"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7"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7"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7"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7"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7"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8"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8"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8"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8"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8"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8"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8"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8"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8"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8"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8"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8"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8"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8"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8"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8"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8"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8"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8"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8"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8"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8"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8"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8"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8"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8"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8"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8"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8"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8"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9"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9"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9"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9"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9"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9"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9"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9"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9"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9"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9"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9"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9"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9"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9"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9"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9"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9"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5" t="str">
        <f ca="true">+IF(OFFSET('Water Data'!$C$28,0,10*ROW('Water Data'!C153))="","",OFFSET('Water Data'!$C$28,0,10*ROW('Water Data'!C153)))</f>
        <v/>
      </c>
      <c r="BT159" s="35" t="str">
        <f ca="true">+IF(OFFSET('Water Data'!$C$29,0,10*ROW('Water Data'!C153))="","",OFFSET('Water Data'!$C$29,0,10*ROW('Water Data'!C153)))</f>
        <v/>
      </c>
      <c r="BU159" s="35" t="str">
        <f ca="true">+IF(OFFSET('Water Data'!$C$30,0,10*ROW('Water Data'!C153))="","",OFFSET('Water Data'!$C$30,0,10*ROW('Water Data'!C153)))</f>
        <v/>
      </c>
      <c r="BV159" s="35" t="str">
        <f ca="true">+IF(OFFSET('Water Data'!$D$28,0,10*ROW('Water Data'!D153))="","",OFFSET('Water Data'!$D$28,0,10*ROW('Water Data'!D153)))</f>
        <v/>
      </c>
      <c r="BW159" s="35" t="str">
        <f ca="true">+IF(OFFSET('Water Data'!$D$29,0,10*ROW('Water Data'!D153))="","",OFFSET('Water Data'!$D$29,0,10*ROW('Water Data'!D153)))</f>
        <v/>
      </c>
      <c r="BX159" s="35" t="str">
        <f ca="true">+IF(OFFSET('Water Data'!$D$30,0,10*ROW('Water Data'!D153))="","",OFFSET('Water Data'!$D$30,0,10*ROW('Water Data'!D153)))</f>
        <v/>
      </c>
      <c r="BY159" s="35" t="str">
        <f ca="true">+IF(OFFSET('Water Data'!$E$28,0,10*ROW('Water Data'!E153))="","",OFFSET('Water Data'!$E$28,0,10*ROW('Water Data'!E153)))</f>
        <v/>
      </c>
      <c r="BZ159" s="35" t="str">
        <f ca="true">+IF(OFFSET('Water Data'!$E$29,0,10*ROW('Water Data'!E153))="","",OFFSET('Water Data'!$E$29,0,10*ROW('Water Data'!E153)))</f>
        <v/>
      </c>
      <c r="CA159" s="35" t="str">
        <f ca="true">+IF(OFFSET('Water Data'!$E$30,0,10*ROW('Water Data'!E153))="","",OFFSET('Water Data'!$E$30,0,10*ROW('Water Data'!E153)))</f>
        <v/>
      </c>
      <c r="CB159" s="35" t="str">
        <f ca="true">+IF(OFFSET('Water Data'!$F$28,0,10*ROW('Water Data'!F153))="","",OFFSET('Water Data'!$F$28,0,10*ROW('Water Data'!F153)))</f>
        <v/>
      </c>
      <c r="CC159" s="35" t="str">
        <f ca="true">+IF(OFFSET('Water Data'!$F$29,0,10*ROW('Water Data'!F153))="","",OFFSET('Water Data'!$F$29,0,10*ROW('Water Data'!F153)))</f>
        <v/>
      </c>
      <c r="CD159" s="35" t="str">
        <f ca="true">+IF(OFFSET('Water Data'!$F$30,0,10*ROW('Water Data'!F153))="","",OFFSET('Water Data'!$F$30,0,10*ROW('Water Data'!F153)))</f>
        <v/>
      </c>
      <c r="CE159" s="35" t="str">
        <f ca="true">+IF(OFFSET('Water Data'!$G$28,0,10*ROW('Water Data'!G153))="","",OFFSET('Water Data'!$G$28,0,10*ROW('Water Data'!G153)))</f>
        <v/>
      </c>
      <c r="CF159" s="35" t="str">
        <f ca="true">+IF(OFFSET('Water Data'!$G$29,0,10*ROW('Water Data'!G153))="","",OFFSET('Water Data'!$G$29,0,10*ROW('Water Data'!G153)))</f>
        <v/>
      </c>
      <c r="CG159" s="35" t="str">
        <f ca="true">+IF(OFFSET('Water Data'!$G$30,0,10*ROW('Water Data'!G153))="","",OFFSET('Water Data'!$G$30,0,10*ROW('Water Data'!G153)))</f>
        <v/>
      </c>
      <c r="CH159" s="35" t="str">
        <f ca="true">+IF(OFFSET('Water Data'!$H$28,0,10*ROW('Water Data'!H153))="","",OFFSET('Water Data'!$H$28,0,10*ROW('Water Data'!H153)))</f>
        <v/>
      </c>
      <c r="CI159" s="35" t="str">
        <f ca="true">+IF(OFFSET('Water Data'!$H$29,0,10*ROW('Water Data'!H153))="","",OFFSET('Water Data'!$H$29,0,10*ROW('Water Data'!H153)))</f>
        <v/>
      </c>
      <c r="CJ159" s="35" t="str">
        <f ca="true">+IF(OFFSET('Water Data'!$H$30,0,10*ROW('Water Data'!H153))="","",OFFSET('Water Data'!$H$30,0,10*ROW('Water Data'!H153)))</f>
        <v/>
      </c>
      <c r="CK159" s="35" t="str">
        <f ca="true">+IF(OFFSET('Sanitation Data'!$C$29,0,10*ROW('Sanitation Data'!C153))="","",OFFSET('Sanitation Data'!$C$29,0,10*ROW('Sanitation Data'!C153)))</f>
        <v/>
      </c>
      <c r="CL159" s="35" t="str">
        <f ca="true">+IF(OFFSET('Sanitation Data'!$C$30,0,10*ROW('Sanitation Data'!C153))="","",OFFSET('Sanitation Data'!$C$30,0,10*ROW('Sanitation Data'!C153)))</f>
        <v/>
      </c>
      <c r="CM159" s="35" t="str">
        <f ca="true">+IF(OFFSET('Sanitation Data'!$C$31,0,10*ROW('Sanitation Data'!C153))="","",OFFSET('Sanitation Data'!$C$31,0,10*ROW('Sanitation Data'!C153)))</f>
        <v/>
      </c>
      <c r="CN159" s="35" t="str">
        <f ca="true">+IF(OFFSET('Sanitation Data'!$C$32,0,10*ROW('Sanitation Data'!C153))="","",OFFSET('Sanitation Data'!$C$32,0,10*ROW('Sanitation Data'!C153)))</f>
        <v/>
      </c>
      <c r="CO159" s="35" t="str">
        <f ca="true">+IF(OFFSET('Sanitation Data'!$C$33,0,10*ROW('Sanitation Data'!C153))="","",OFFSET('Sanitation Data'!$C$33,0,10*ROW('Sanitation Data'!C153)))</f>
        <v/>
      </c>
      <c r="CP159" s="35" t="str">
        <f ca="true">+IF(OFFSET('Sanitation Data'!$D$29,0,10*ROW('Sanitation Data'!D153))="","",OFFSET('Sanitation Data'!$D$29,0,10*ROW('Sanitation Data'!D153)))</f>
        <v/>
      </c>
      <c r="CQ159" s="35" t="str">
        <f ca="true">+IF(OFFSET('Sanitation Data'!$D$30,0,10*ROW('Sanitation Data'!D153))="","",OFFSET('Sanitation Data'!$D$30,0,10*ROW('Sanitation Data'!D153)))</f>
        <v/>
      </c>
      <c r="CR159" s="35" t="str">
        <f ca="true">+IF(OFFSET('Sanitation Data'!$D$31,0,10*ROW('Sanitation Data'!D153))="","",OFFSET('Sanitation Data'!$D$31,0,10*ROW('Sanitation Data'!D153)))</f>
        <v/>
      </c>
      <c r="CS159" s="35" t="str">
        <f ca="true">+IF(OFFSET('Sanitation Data'!$D$32,0,10*ROW('Sanitation Data'!D153))="","",OFFSET('Sanitation Data'!$D$32,0,10*ROW('Sanitation Data'!D153)))</f>
        <v/>
      </c>
      <c r="CT159" s="35" t="str">
        <f ca="true">+IF(OFFSET('Sanitation Data'!$D$33,0,10*ROW('Sanitation Data'!D153))="","",OFFSET('Sanitation Data'!$D$33,0,10*ROW('Sanitation Data'!D153)))</f>
        <v/>
      </c>
      <c r="CU159" s="35" t="str">
        <f ca="true">+IF(OFFSET('Sanitation Data'!$E$29,0,10*ROW('Sanitation Data'!E153))="","",OFFSET('Sanitation Data'!$E$29,0,10*ROW('Sanitation Data'!E153)))</f>
        <v/>
      </c>
      <c r="CV159" s="35" t="str">
        <f ca="true">+IF(OFFSET('Sanitation Data'!$E$30,0,10*ROW('Sanitation Data'!E153))="","",OFFSET('Sanitation Data'!$E$30,0,10*ROW('Sanitation Data'!E153)))</f>
        <v/>
      </c>
      <c r="CW159" s="35" t="str">
        <f ca="true">+IF(OFFSET('Sanitation Data'!$E$31,0,10*ROW('Sanitation Data'!E153))="","",OFFSET('Sanitation Data'!$E$31,0,10*ROW('Sanitation Data'!E153)))</f>
        <v/>
      </c>
      <c r="CX159" s="35" t="str">
        <f ca="true">+IF(OFFSET('Sanitation Data'!$E$32,0,10*ROW('Sanitation Data'!E153))="","",OFFSET('Sanitation Data'!$E$32,0,10*ROW('Sanitation Data'!E153)))</f>
        <v/>
      </c>
      <c r="CY159" s="35" t="str">
        <f ca="true">+IF(OFFSET('Sanitation Data'!$E$33,0,10*ROW('Sanitation Data'!E153))="","",OFFSET('Sanitation Data'!$E$33,0,10*ROW('Sanitation Data'!E153)))</f>
        <v/>
      </c>
      <c r="CZ159" s="35" t="str">
        <f ca="true">+IF(OFFSET('Sanitation Data'!$F$29,0,10*ROW('Sanitation Data'!F153))="","",OFFSET('Sanitation Data'!$F$29,0,10*ROW('Sanitation Data'!F153)))</f>
        <v/>
      </c>
      <c r="DA159" s="35" t="str">
        <f ca="true">+IF(OFFSET('Sanitation Data'!$F$30,0,10*ROW('Sanitation Data'!F153))="","",OFFSET('Sanitation Data'!$F$30,0,10*ROW('Sanitation Data'!F153)))</f>
        <v/>
      </c>
      <c r="DB159" s="35" t="str">
        <f ca="true">+IF(OFFSET('Sanitation Data'!$F$31,0,10*ROW('Sanitation Data'!F153))="","",OFFSET('Sanitation Data'!$F$31,0,10*ROW('Sanitation Data'!F153)))</f>
        <v/>
      </c>
      <c r="DC159" s="35" t="str">
        <f ca="true">+IF(OFFSET('Sanitation Data'!$F$32,0,10*ROW('Sanitation Data'!F153))="","",OFFSET('Sanitation Data'!$F$32,0,10*ROW('Sanitation Data'!F153)))</f>
        <v/>
      </c>
      <c r="DD159" s="35" t="str">
        <f ca="true">+IF(OFFSET('Sanitation Data'!$F$33,0,10*ROW('Sanitation Data'!F153))="","",OFFSET('Sanitation Data'!$F$33,0,10*ROW('Sanitation Data'!F153)))</f>
        <v/>
      </c>
      <c r="DE159" s="35" t="str">
        <f ca="true">+IF(OFFSET('Sanitation Data'!$G$29,0,10*ROW('Sanitation Data'!G153))="","",OFFSET('Sanitation Data'!$G$29,0,10*ROW('Sanitation Data'!G153)))</f>
        <v/>
      </c>
      <c r="DF159" s="35" t="str">
        <f ca="true">+IF(OFFSET('Sanitation Data'!$G$30,0,10*ROW('Sanitation Data'!G153))="","",OFFSET('Sanitation Data'!$G$30,0,10*ROW('Sanitation Data'!G153)))</f>
        <v/>
      </c>
      <c r="DG159" s="35" t="str">
        <f ca="true">+IF(OFFSET('Sanitation Data'!$G$31,0,10*ROW('Sanitation Data'!G153))="","",OFFSET('Sanitation Data'!$G$31,0,10*ROW('Sanitation Data'!G153)))</f>
        <v/>
      </c>
      <c r="DH159" s="35" t="str">
        <f ca="true">+IF(OFFSET('Sanitation Data'!$G$32,0,10*ROW('Sanitation Data'!G153))="","",OFFSET('Sanitation Data'!$G$32,0,10*ROW('Sanitation Data'!G153)))</f>
        <v/>
      </c>
      <c r="DI159" s="35" t="str">
        <f ca="true">+IF(OFFSET('Sanitation Data'!$G$33,0,10*ROW('Sanitation Data'!G153))="","",OFFSET('Sanitation Data'!$G$33,0,10*ROW('Sanitation Data'!G153)))</f>
        <v/>
      </c>
      <c r="DJ159" s="35" t="str">
        <f ca="true">+IF(OFFSET('Sanitation Data'!$H$29,0,10*ROW('Sanitation Data'!H153))="","",OFFSET('Sanitation Data'!$H$29,0,10*ROW('Sanitation Data'!H153)))</f>
        <v/>
      </c>
      <c r="DK159" s="35" t="str">
        <f ca="true">+IF(OFFSET('Sanitation Data'!$H$30,0,10*ROW('Sanitation Data'!H153))="","",OFFSET('Sanitation Data'!$H$30,0,10*ROW('Sanitation Data'!H153)))</f>
        <v/>
      </c>
      <c r="DL159" s="35" t="str">
        <f ca="true">+IF(OFFSET('Sanitation Data'!$H$31,0,10*ROW('Sanitation Data'!H153))="","",OFFSET('Sanitation Data'!$H$31,0,10*ROW('Sanitation Data'!H153)))</f>
        <v/>
      </c>
      <c r="DM159" s="35" t="str">
        <f ca="true">+IF(OFFSET('Sanitation Data'!$H$32,0,10*ROW('Sanitation Data'!H153))="","",OFFSET('Sanitation Data'!$H$32,0,10*ROW('Sanitation Data'!H153)))</f>
        <v/>
      </c>
      <c r="DN159" s="35" t="str">
        <f ca="true">+IF(OFFSET('Sanitation Data'!$H$33,0,10*ROW('Sanitation Data'!H153))="","",OFFSET('Sanitation Data'!$H$33,0,10*ROW('Sanitation Data'!H153)))</f>
        <v/>
      </c>
      <c r="DO159" s="35" t="str">
        <f ca="true">+IF(OFFSET('Hygiene Data'!$C$12,0,10*ROW('Hygiene Data'!C153))="","",OFFSET('Hygiene Data'!$C$12,0,10*ROW('Hygiene Data'!C153)))</f>
        <v/>
      </c>
      <c r="DP159" s="35" t="str">
        <f ca="true">+IF(OFFSET('Hygiene Data'!$C$13,0,10*ROW('Hygiene Data'!C153))="","",OFFSET('Hygiene Data'!$C$13,0,10*ROW('Hygiene Data'!C153)))</f>
        <v/>
      </c>
      <c r="DQ159" s="35" t="str">
        <f ca="true">+IF(OFFSET('Hygiene Data'!$C$14,0,10*ROW('Hygiene Data'!C153))="","",OFFSET('Hygiene Data'!$C$14,0,10*ROW('Hygiene Data'!C153)))</f>
        <v/>
      </c>
      <c r="DR159" s="35" t="str">
        <f ca="true">+IF(OFFSET('Hygiene Data'!$D$12,0,10*ROW('Hygiene Data'!D153))="","",OFFSET('Hygiene Data'!$D$12,0,10*ROW('Hygiene Data'!D153)))</f>
        <v/>
      </c>
      <c r="DS159" s="35" t="str">
        <f ca="true">+IF(OFFSET('Hygiene Data'!$D$13,0,10*ROW('Hygiene Data'!D153))="","",OFFSET('Hygiene Data'!$D$13,0,10*ROW('Hygiene Data'!D153)))</f>
        <v/>
      </c>
      <c r="DT159" s="35" t="str">
        <f ca="true">+IF(OFFSET('Hygiene Data'!$D$14,0,10*ROW('Hygiene Data'!D153))="","",OFFSET('Hygiene Data'!$D$14,0,10*ROW('Hygiene Data'!D153)))</f>
        <v/>
      </c>
      <c r="DU159" s="35" t="str">
        <f ca="true">+IF(OFFSET('Hygiene Data'!$E$12,0,10*ROW('Hygiene Data'!E153))="","",OFFSET('Hygiene Data'!$E$12,0,10*ROW('Hygiene Data'!E153)))</f>
        <v/>
      </c>
      <c r="DV159" s="35" t="str">
        <f ca="true">+IF(OFFSET('Hygiene Data'!$E$13,0,10*ROW('Hygiene Data'!E153))="","",OFFSET('Hygiene Data'!$E$13,0,10*ROW('Hygiene Data'!E153)))</f>
        <v/>
      </c>
      <c r="DW159" s="35" t="str">
        <f ca="true">+IF(OFFSET('Hygiene Data'!$E$14,0,10*ROW('Hygiene Data'!E153))="","",OFFSET('Hygiene Data'!$E$14,0,10*ROW('Hygiene Data'!E153)))</f>
        <v/>
      </c>
      <c r="DX159" s="35" t="str">
        <f ca="true">+IF(OFFSET('Hygiene Data'!$F$12,0,10*ROW('Hygiene Data'!F153))="","",OFFSET('Hygiene Data'!$F$12,0,10*ROW('Hygiene Data'!F153)))</f>
        <v/>
      </c>
      <c r="DY159" s="35" t="str">
        <f ca="true">+IF(OFFSET('Hygiene Data'!$F$13,0,10*ROW('Hygiene Data'!F153))="","",OFFSET('Hygiene Data'!$F$13,0,10*ROW('Hygiene Data'!F153)))</f>
        <v/>
      </c>
      <c r="DZ159" s="35" t="str">
        <f ca="true">+IF(OFFSET('Hygiene Data'!$F$14,0,10*ROW('Hygiene Data'!F153))="","",OFFSET('Hygiene Data'!$F$14,0,10*ROW('Hygiene Data'!F153)))</f>
        <v/>
      </c>
      <c r="EA159" s="35" t="str">
        <f ca="true">+IF(OFFSET('Hygiene Data'!$G$12,0,10*ROW('Hygiene Data'!G153))="","",OFFSET('Hygiene Data'!$G$12,0,10*ROW('Hygiene Data'!G153)))</f>
        <v/>
      </c>
      <c r="EB159" s="35" t="str">
        <f ca="true">+IF(OFFSET('Hygiene Data'!$G$13,0,10*ROW('Hygiene Data'!G153))="","",OFFSET('Hygiene Data'!$G$13,0,10*ROW('Hygiene Data'!G153)))</f>
        <v/>
      </c>
      <c r="EC159" s="35" t="str">
        <f ca="true">+IF(OFFSET('Hygiene Data'!$G$14,0,10*ROW('Hygiene Data'!G153))="","",OFFSET('Hygiene Data'!$G$14,0,10*ROW('Hygiene Data'!G153)))</f>
        <v/>
      </c>
      <c r="ED159" s="35" t="str">
        <f ca="true">+IF(OFFSET('Hygiene Data'!$H$12,0,10*ROW('Hygiene Data'!H153))="","",OFFSET('Hygiene Data'!$H$12,0,10*ROW('Hygiene Data'!H153)))</f>
        <v/>
      </c>
      <c r="EE159" s="35" t="str">
        <f ca="true">+IF(OFFSET('Hygiene Data'!$H$13,0,10*ROW('Hygiene Data'!H153))="","",OFFSET('Hygiene Data'!$H$13,0,10*ROW('Hygiene Data'!H153)))</f>
        <v/>
      </c>
      <c r="EF159" s="35" t="str">
        <f ca="true">+IF(OFFSET('Hygiene Data'!$H$14,0,10*ROW('Hygiene Data'!H153))="","",OFFSET('Hygiene Data'!$H$14,0,10*ROW('Hygiene Data'!H153)))</f>
        <v/>
      </c>
    </row>
    <row r="160" x14ac:dyDescent="0.2">
      <c r="A160" s="58" t="str">
        <f ca="true">+IF(OFFSET('Water Data'!$B$1,0,10*ROW('Water Data'!B157))="","",OFFSET('Water Data'!$B$1,0,10*ROW('Water Data'!B157)))</f>
        <v/>
      </c>
      <c r="B160" s="58" t="str">
        <f ca="true">+IF(OFFSET('Water Data'!$A$3,0,10*ROW('Water Data'!A157))="","",OFFSET('Water Data'!$A$3,0,10*ROW('Water Data'!A157)))</f>
        <v/>
      </c>
      <c r="C160" s="58" t="str">
        <f ca="true">+IF(OFFSET('Water Data'!$C$3,0,10*ROW('Water Data'!C157))="","",OFFSET('Water Data'!$C$3,0,10*ROW('Water Data'!C157)))</f>
        <v/>
      </c>
      <c r="D160" s="247"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7"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7"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7"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7"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7"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7"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7"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7"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7"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7"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7"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7"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7"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7"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7"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7"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7"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8"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8"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8"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8"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8"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8"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8"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8"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8"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8"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8"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8"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8"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8"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8"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8"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8"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8"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8"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8"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8"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8"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8"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8"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8"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8"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8"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8"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8"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8"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9"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9"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9"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9"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9"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9"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9"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9"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9"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9"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9"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9"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9"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9"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9"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9"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9"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9"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5" t="str">
        <f ca="true">+IF(OFFSET('Water Data'!$C$28,0,10*ROW('Water Data'!C154))="","",OFFSET('Water Data'!$C$28,0,10*ROW('Water Data'!C154)))</f>
        <v/>
      </c>
      <c r="BT160" s="35" t="str">
        <f ca="true">+IF(OFFSET('Water Data'!$C$29,0,10*ROW('Water Data'!C154))="","",OFFSET('Water Data'!$C$29,0,10*ROW('Water Data'!C154)))</f>
        <v/>
      </c>
      <c r="BU160" s="35" t="str">
        <f ca="true">+IF(OFFSET('Water Data'!$C$30,0,10*ROW('Water Data'!C154))="","",OFFSET('Water Data'!$C$30,0,10*ROW('Water Data'!C154)))</f>
        <v/>
      </c>
      <c r="BV160" s="35" t="str">
        <f ca="true">+IF(OFFSET('Water Data'!$D$28,0,10*ROW('Water Data'!D154))="","",OFFSET('Water Data'!$D$28,0,10*ROW('Water Data'!D154)))</f>
        <v/>
      </c>
      <c r="BW160" s="35" t="str">
        <f ca="true">+IF(OFFSET('Water Data'!$D$29,0,10*ROW('Water Data'!D154))="","",OFFSET('Water Data'!$D$29,0,10*ROW('Water Data'!D154)))</f>
        <v/>
      </c>
      <c r="BX160" s="35" t="str">
        <f ca="true">+IF(OFFSET('Water Data'!$D$30,0,10*ROW('Water Data'!D154))="","",OFFSET('Water Data'!$D$30,0,10*ROW('Water Data'!D154)))</f>
        <v/>
      </c>
      <c r="BY160" s="35" t="str">
        <f ca="true">+IF(OFFSET('Water Data'!$E$28,0,10*ROW('Water Data'!E154))="","",OFFSET('Water Data'!$E$28,0,10*ROW('Water Data'!E154)))</f>
        <v/>
      </c>
      <c r="BZ160" s="35" t="str">
        <f ca="true">+IF(OFFSET('Water Data'!$E$29,0,10*ROW('Water Data'!E154))="","",OFFSET('Water Data'!$E$29,0,10*ROW('Water Data'!E154)))</f>
        <v/>
      </c>
      <c r="CA160" s="35" t="str">
        <f ca="true">+IF(OFFSET('Water Data'!$E$30,0,10*ROW('Water Data'!E154))="","",OFFSET('Water Data'!$E$30,0,10*ROW('Water Data'!E154)))</f>
        <v/>
      </c>
      <c r="CB160" s="35" t="str">
        <f ca="true">+IF(OFFSET('Water Data'!$F$28,0,10*ROW('Water Data'!F154))="","",OFFSET('Water Data'!$F$28,0,10*ROW('Water Data'!F154)))</f>
        <v/>
      </c>
      <c r="CC160" s="35" t="str">
        <f ca="true">+IF(OFFSET('Water Data'!$F$29,0,10*ROW('Water Data'!F154))="","",OFFSET('Water Data'!$F$29,0,10*ROW('Water Data'!F154)))</f>
        <v/>
      </c>
      <c r="CD160" s="35" t="str">
        <f ca="true">+IF(OFFSET('Water Data'!$F$30,0,10*ROW('Water Data'!F154))="","",OFFSET('Water Data'!$F$30,0,10*ROW('Water Data'!F154)))</f>
        <v/>
      </c>
      <c r="CE160" s="35" t="str">
        <f ca="true">+IF(OFFSET('Water Data'!$G$28,0,10*ROW('Water Data'!G154))="","",OFFSET('Water Data'!$G$28,0,10*ROW('Water Data'!G154)))</f>
        <v/>
      </c>
      <c r="CF160" s="35" t="str">
        <f ca="true">+IF(OFFSET('Water Data'!$G$29,0,10*ROW('Water Data'!G154))="","",OFFSET('Water Data'!$G$29,0,10*ROW('Water Data'!G154)))</f>
        <v/>
      </c>
      <c r="CG160" s="35" t="str">
        <f ca="true">+IF(OFFSET('Water Data'!$G$30,0,10*ROW('Water Data'!G154))="","",OFFSET('Water Data'!$G$30,0,10*ROW('Water Data'!G154)))</f>
        <v/>
      </c>
      <c r="CH160" s="35" t="str">
        <f ca="true">+IF(OFFSET('Water Data'!$H$28,0,10*ROW('Water Data'!H154))="","",OFFSET('Water Data'!$H$28,0,10*ROW('Water Data'!H154)))</f>
        <v/>
      </c>
      <c r="CI160" s="35" t="str">
        <f ca="true">+IF(OFFSET('Water Data'!$H$29,0,10*ROW('Water Data'!H154))="","",OFFSET('Water Data'!$H$29,0,10*ROW('Water Data'!H154)))</f>
        <v/>
      </c>
      <c r="CJ160" s="35" t="str">
        <f ca="true">+IF(OFFSET('Water Data'!$H$30,0,10*ROW('Water Data'!H154))="","",OFFSET('Water Data'!$H$30,0,10*ROW('Water Data'!H154)))</f>
        <v/>
      </c>
      <c r="CK160" s="35" t="str">
        <f ca="true">+IF(OFFSET('Sanitation Data'!$C$29,0,10*ROW('Sanitation Data'!C154))="","",OFFSET('Sanitation Data'!$C$29,0,10*ROW('Sanitation Data'!C154)))</f>
        <v/>
      </c>
      <c r="CL160" s="35" t="str">
        <f ca="true">+IF(OFFSET('Sanitation Data'!$C$30,0,10*ROW('Sanitation Data'!C154))="","",OFFSET('Sanitation Data'!$C$30,0,10*ROW('Sanitation Data'!C154)))</f>
        <v/>
      </c>
      <c r="CM160" s="35" t="str">
        <f ca="true">+IF(OFFSET('Sanitation Data'!$C$31,0,10*ROW('Sanitation Data'!C154))="","",OFFSET('Sanitation Data'!$C$31,0,10*ROW('Sanitation Data'!C154)))</f>
        <v/>
      </c>
      <c r="CN160" s="35" t="str">
        <f ca="true">+IF(OFFSET('Sanitation Data'!$C$32,0,10*ROW('Sanitation Data'!C154))="","",OFFSET('Sanitation Data'!$C$32,0,10*ROW('Sanitation Data'!C154)))</f>
        <v/>
      </c>
      <c r="CO160" s="35" t="str">
        <f ca="true">+IF(OFFSET('Sanitation Data'!$C$33,0,10*ROW('Sanitation Data'!C154))="","",OFFSET('Sanitation Data'!$C$33,0,10*ROW('Sanitation Data'!C154)))</f>
        <v/>
      </c>
      <c r="CP160" s="35" t="str">
        <f ca="true">+IF(OFFSET('Sanitation Data'!$D$29,0,10*ROW('Sanitation Data'!D154))="","",OFFSET('Sanitation Data'!$D$29,0,10*ROW('Sanitation Data'!D154)))</f>
        <v/>
      </c>
      <c r="CQ160" s="35" t="str">
        <f ca="true">+IF(OFFSET('Sanitation Data'!$D$30,0,10*ROW('Sanitation Data'!D154))="","",OFFSET('Sanitation Data'!$D$30,0,10*ROW('Sanitation Data'!D154)))</f>
        <v/>
      </c>
      <c r="CR160" s="35" t="str">
        <f ca="true">+IF(OFFSET('Sanitation Data'!$D$31,0,10*ROW('Sanitation Data'!D154))="","",OFFSET('Sanitation Data'!$D$31,0,10*ROW('Sanitation Data'!D154)))</f>
        <v/>
      </c>
      <c r="CS160" s="35" t="str">
        <f ca="true">+IF(OFFSET('Sanitation Data'!$D$32,0,10*ROW('Sanitation Data'!D154))="","",OFFSET('Sanitation Data'!$D$32,0,10*ROW('Sanitation Data'!D154)))</f>
        <v/>
      </c>
      <c r="CT160" s="35" t="str">
        <f ca="true">+IF(OFFSET('Sanitation Data'!$D$33,0,10*ROW('Sanitation Data'!D154))="","",OFFSET('Sanitation Data'!$D$33,0,10*ROW('Sanitation Data'!D154)))</f>
        <v/>
      </c>
      <c r="CU160" s="35" t="str">
        <f ca="true">+IF(OFFSET('Sanitation Data'!$E$29,0,10*ROW('Sanitation Data'!E154))="","",OFFSET('Sanitation Data'!$E$29,0,10*ROW('Sanitation Data'!E154)))</f>
        <v/>
      </c>
      <c r="CV160" s="35" t="str">
        <f ca="true">+IF(OFFSET('Sanitation Data'!$E$30,0,10*ROW('Sanitation Data'!E154))="","",OFFSET('Sanitation Data'!$E$30,0,10*ROW('Sanitation Data'!E154)))</f>
        <v/>
      </c>
      <c r="CW160" s="35" t="str">
        <f ca="true">+IF(OFFSET('Sanitation Data'!$E$31,0,10*ROW('Sanitation Data'!E154))="","",OFFSET('Sanitation Data'!$E$31,0,10*ROW('Sanitation Data'!E154)))</f>
        <v/>
      </c>
      <c r="CX160" s="35" t="str">
        <f ca="true">+IF(OFFSET('Sanitation Data'!$E$32,0,10*ROW('Sanitation Data'!E154))="","",OFFSET('Sanitation Data'!$E$32,0,10*ROW('Sanitation Data'!E154)))</f>
        <v/>
      </c>
      <c r="CY160" s="35" t="str">
        <f ca="true">+IF(OFFSET('Sanitation Data'!$E$33,0,10*ROW('Sanitation Data'!E154))="","",OFFSET('Sanitation Data'!$E$33,0,10*ROW('Sanitation Data'!E154)))</f>
        <v/>
      </c>
      <c r="CZ160" s="35" t="str">
        <f ca="true">+IF(OFFSET('Sanitation Data'!$F$29,0,10*ROW('Sanitation Data'!F154))="","",OFFSET('Sanitation Data'!$F$29,0,10*ROW('Sanitation Data'!F154)))</f>
        <v/>
      </c>
      <c r="DA160" s="35" t="str">
        <f ca="true">+IF(OFFSET('Sanitation Data'!$F$30,0,10*ROW('Sanitation Data'!F154))="","",OFFSET('Sanitation Data'!$F$30,0,10*ROW('Sanitation Data'!F154)))</f>
        <v/>
      </c>
      <c r="DB160" s="35" t="str">
        <f ca="true">+IF(OFFSET('Sanitation Data'!$F$31,0,10*ROW('Sanitation Data'!F154))="","",OFFSET('Sanitation Data'!$F$31,0,10*ROW('Sanitation Data'!F154)))</f>
        <v/>
      </c>
      <c r="DC160" s="35" t="str">
        <f ca="true">+IF(OFFSET('Sanitation Data'!$F$32,0,10*ROW('Sanitation Data'!F154))="","",OFFSET('Sanitation Data'!$F$32,0,10*ROW('Sanitation Data'!F154)))</f>
        <v/>
      </c>
      <c r="DD160" s="35" t="str">
        <f ca="true">+IF(OFFSET('Sanitation Data'!$F$33,0,10*ROW('Sanitation Data'!F154))="","",OFFSET('Sanitation Data'!$F$33,0,10*ROW('Sanitation Data'!F154)))</f>
        <v/>
      </c>
      <c r="DE160" s="35" t="str">
        <f ca="true">+IF(OFFSET('Sanitation Data'!$G$29,0,10*ROW('Sanitation Data'!G154))="","",OFFSET('Sanitation Data'!$G$29,0,10*ROW('Sanitation Data'!G154)))</f>
        <v/>
      </c>
      <c r="DF160" s="35" t="str">
        <f ca="true">+IF(OFFSET('Sanitation Data'!$G$30,0,10*ROW('Sanitation Data'!G154))="","",OFFSET('Sanitation Data'!$G$30,0,10*ROW('Sanitation Data'!G154)))</f>
        <v/>
      </c>
      <c r="DG160" s="35" t="str">
        <f ca="true">+IF(OFFSET('Sanitation Data'!$G$31,0,10*ROW('Sanitation Data'!G154))="","",OFFSET('Sanitation Data'!$G$31,0,10*ROW('Sanitation Data'!G154)))</f>
        <v/>
      </c>
      <c r="DH160" s="35" t="str">
        <f ca="true">+IF(OFFSET('Sanitation Data'!$G$32,0,10*ROW('Sanitation Data'!G154))="","",OFFSET('Sanitation Data'!$G$32,0,10*ROW('Sanitation Data'!G154)))</f>
        <v/>
      </c>
      <c r="DI160" s="35" t="str">
        <f ca="true">+IF(OFFSET('Sanitation Data'!$G$33,0,10*ROW('Sanitation Data'!G154))="","",OFFSET('Sanitation Data'!$G$33,0,10*ROW('Sanitation Data'!G154)))</f>
        <v/>
      </c>
      <c r="DJ160" s="35" t="str">
        <f ca="true">+IF(OFFSET('Sanitation Data'!$H$29,0,10*ROW('Sanitation Data'!H154))="","",OFFSET('Sanitation Data'!$H$29,0,10*ROW('Sanitation Data'!H154)))</f>
        <v/>
      </c>
      <c r="DK160" s="35" t="str">
        <f ca="true">+IF(OFFSET('Sanitation Data'!$H$30,0,10*ROW('Sanitation Data'!H154))="","",OFFSET('Sanitation Data'!$H$30,0,10*ROW('Sanitation Data'!H154)))</f>
        <v/>
      </c>
      <c r="DL160" s="35" t="str">
        <f ca="true">+IF(OFFSET('Sanitation Data'!$H$31,0,10*ROW('Sanitation Data'!H154))="","",OFFSET('Sanitation Data'!$H$31,0,10*ROW('Sanitation Data'!H154)))</f>
        <v/>
      </c>
      <c r="DM160" s="35" t="str">
        <f ca="true">+IF(OFFSET('Sanitation Data'!$H$32,0,10*ROW('Sanitation Data'!H154))="","",OFFSET('Sanitation Data'!$H$32,0,10*ROW('Sanitation Data'!H154)))</f>
        <v/>
      </c>
      <c r="DN160" s="35" t="str">
        <f ca="true">+IF(OFFSET('Sanitation Data'!$H$33,0,10*ROW('Sanitation Data'!H154))="","",OFFSET('Sanitation Data'!$H$33,0,10*ROW('Sanitation Data'!H154)))</f>
        <v/>
      </c>
      <c r="DO160" s="35" t="str">
        <f ca="true">+IF(OFFSET('Hygiene Data'!$C$12,0,10*ROW('Hygiene Data'!C154))="","",OFFSET('Hygiene Data'!$C$12,0,10*ROW('Hygiene Data'!C154)))</f>
        <v/>
      </c>
      <c r="DP160" s="35" t="str">
        <f ca="true">+IF(OFFSET('Hygiene Data'!$C$13,0,10*ROW('Hygiene Data'!C154))="","",OFFSET('Hygiene Data'!$C$13,0,10*ROW('Hygiene Data'!C154)))</f>
        <v/>
      </c>
      <c r="DQ160" s="35" t="str">
        <f ca="true">+IF(OFFSET('Hygiene Data'!$C$14,0,10*ROW('Hygiene Data'!C154))="","",OFFSET('Hygiene Data'!$C$14,0,10*ROW('Hygiene Data'!C154)))</f>
        <v/>
      </c>
      <c r="DR160" s="35" t="str">
        <f ca="true">+IF(OFFSET('Hygiene Data'!$D$12,0,10*ROW('Hygiene Data'!D154))="","",OFFSET('Hygiene Data'!$D$12,0,10*ROW('Hygiene Data'!D154)))</f>
        <v/>
      </c>
      <c r="DS160" s="35" t="str">
        <f ca="true">+IF(OFFSET('Hygiene Data'!$D$13,0,10*ROW('Hygiene Data'!D154))="","",OFFSET('Hygiene Data'!$D$13,0,10*ROW('Hygiene Data'!D154)))</f>
        <v/>
      </c>
      <c r="DT160" s="35" t="str">
        <f ca="true">+IF(OFFSET('Hygiene Data'!$D$14,0,10*ROW('Hygiene Data'!D154))="","",OFFSET('Hygiene Data'!$D$14,0,10*ROW('Hygiene Data'!D154)))</f>
        <v/>
      </c>
      <c r="DU160" s="35" t="str">
        <f ca="true">+IF(OFFSET('Hygiene Data'!$E$12,0,10*ROW('Hygiene Data'!E154))="","",OFFSET('Hygiene Data'!$E$12,0,10*ROW('Hygiene Data'!E154)))</f>
        <v/>
      </c>
      <c r="DV160" s="35" t="str">
        <f ca="true">+IF(OFFSET('Hygiene Data'!$E$13,0,10*ROW('Hygiene Data'!E154))="","",OFFSET('Hygiene Data'!$E$13,0,10*ROW('Hygiene Data'!E154)))</f>
        <v/>
      </c>
      <c r="DW160" s="35" t="str">
        <f ca="true">+IF(OFFSET('Hygiene Data'!$E$14,0,10*ROW('Hygiene Data'!E154))="","",OFFSET('Hygiene Data'!$E$14,0,10*ROW('Hygiene Data'!E154)))</f>
        <v/>
      </c>
      <c r="DX160" s="35" t="str">
        <f ca="true">+IF(OFFSET('Hygiene Data'!$F$12,0,10*ROW('Hygiene Data'!F154))="","",OFFSET('Hygiene Data'!$F$12,0,10*ROW('Hygiene Data'!F154)))</f>
        <v/>
      </c>
      <c r="DY160" s="35" t="str">
        <f ca="true">+IF(OFFSET('Hygiene Data'!$F$13,0,10*ROW('Hygiene Data'!F154))="","",OFFSET('Hygiene Data'!$F$13,0,10*ROW('Hygiene Data'!F154)))</f>
        <v/>
      </c>
      <c r="DZ160" s="35" t="str">
        <f ca="true">+IF(OFFSET('Hygiene Data'!$F$14,0,10*ROW('Hygiene Data'!F154))="","",OFFSET('Hygiene Data'!$F$14,0,10*ROW('Hygiene Data'!F154)))</f>
        <v/>
      </c>
      <c r="EA160" s="35" t="str">
        <f ca="true">+IF(OFFSET('Hygiene Data'!$G$12,0,10*ROW('Hygiene Data'!G154))="","",OFFSET('Hygiene Data'!$G$12,0,10*ROW('Hygiene Data'!G154)))</f>
        <v/>
      </c>
      <c r="EB160" s="35" t="str">
        <f ca="true">+IF(OFFSET('Hygiene Data'!$G$13,0,10*ROW('Hygiene Data'!G154))="","",OFFSET('Hygiene Data'!$G$13,0,10*ROW('Hygiene Data'!G154)))</f>
        <v/>
      </c>
      <c r="EC160" s="35" t="str">
        <f ca="true">+IF(OFFSET('Hygiene Data'!$G$14,0,10*ROW('Hygiene Data'!G154))="","",OFFSET('Hygiene Data'!$G$14,0,10*ROW('Hygiene Data'!G154)))</f>
        <v/>
      </c>
      <c r="ED160" s="35" t="str">
        <f ca="true">+IF(OFFSET('Hygiene Data'!$H$12,0,10*ROW('Hygiene Data'!H154))="","",OFFSET('Hygiene Data'!$H$12,0,10*ROW('Hygiene Data'!H154)))</f>
        <v/>
      </c>
      <c r="EE160" s="35" t="str">
        <f ca="true">+IF(OFFSET('Hygiene Data'!$H$13,0,10*ROW('Hygiene Data'!H154))="","",OFFSET('Hygiene Data'!$H$13,0,10*ROW('Hygiene Data'!H154)))</f>
        <v/>
      </c>
      <c r="EF160" s="35" t="str">
        <f ca="true">+IF(OFFSET('Hygiene Data'!$H$14,0,10*ROW('Hygiene Data'!H154))="","",OFFSET('Hygiene Data'!$H$14,0,10*ROW('Hygiene Data'!H154)))</f>
        <v/>
      </c>
    </row>
    <row r="161" x14ac:dyDescent="0.2">
      <c r="A161" s="58" t="str">
        <f ca="true">+IF(OFFSET('Water Data'!$B$1,0,10*ROW('Water Data'!B158))="","",OFFSET('Water Data'!$B$1,0,10*ROW('Water Data'!B158)))</f>
        <v/>
      </c>
      <c r="B161" s="58" t="str">
        <f ca="true">+IF(OFFSET('Water Data'!$A$3,0,10*ROW('Water Data'!A158))="","",OFFSET('Water Data'!$A$3,0,10*ROW('Water Data'!A158)))</f>
        <v/>
      </c>
      <c r="C161" s="58" t="str">
        <f ca="true">+IF(OFFSET('Water Data'!$C$3,0,10*ROW('Water Data'!C158))="","",OFFSET('Water Data'!$C$3,0,10*ROW('Water Data'!C158)))</f>
        <v/>
      </c>
      <c r="D161" s="247"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7"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7"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7"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7"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7"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7"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7"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7"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7"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7"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7"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7"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7"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7"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7"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7"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7"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8"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8"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8"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8"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8"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8"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8"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8"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8"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8"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8"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8"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8"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8"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8"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8"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8"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8"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8"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8"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8"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8"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8"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8"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8"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8"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8"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8"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8"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8"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9"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9"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9"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9"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9"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9"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9"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9"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9"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9"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9"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9"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9"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9"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9"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9"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9"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9"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5" t="str">
        <f ca="true">+IF(OFFSET('Water Data'!$C$28,0,10*ROW('Water Data'!C155))="","",OFFSET('Water Data'!$C$28,0,10*ROW('Water Data'!C155)))</f>
        <v/>
      </c>
      <c r="BT161" s="35" t="str">
        <f ca="true">+IF(OFFSET('Water Data'!$C$29,0,10*ROW('Water Data'!C155))="","",OFFSET('Water Data'!$C$29,0,10*ROW('Water Data'!C155)))</f>
        <v/>
      </c>
      <c r="BU161" s="35" t="str">
        <f ca="true">+IF(OFFSET('Water Data'!$C$30,0,10*ROW('Water Data'!C155))="","",OFFSET('Water Data'!$C$30,0,10*ROW('Water Data'!C155)))</f>
        <v/>
      </c>
      <c r="BV161" s="35" t="str">
        <f ca="true">+IF(OFFSET('Water Data'!$D$28,0,10*ROW('Water Data'!D155))="","",OFFSET('Water Data'!$D$28,0,10*ROW('Water Data'!D155)))</f>
        <v/>
      </c>
      <c r="BW161" s="35" t="str">
        <f ca="true">+IF(OFFSET('Water Data'!$D$29,0,10*ROW('Water Data'!D155))="","",OFFSET('Water Data'!$D$29,0,10*ROW('Water Data'!D155)))</f>
        <v/>
      </c>
      <c r="BX161" s="35" t="str">
        <f ca="true">+IF(OFFSET('Water Data'!$D$30,0,10*ROW('Water Data'!D155))="","",OFFSET('Water Data'!$D$30,0,10*ROW('Water Data'!D155)))</f>
        <v/>
      </c>
      <c r="BY161" s="35" t="str">
        <f ca="true">+IF(OFFSET('Water Data'!$E$28,0,10*ROW('Water Data'!E155))="","",OFFSET('Water Data'!$E$28,0,10*ROW('Water Data'!E155)))</f>
        <v/>
      </c>
      <c r="BZ161" s="35" t="str">
        <f ca="true">+IF(OFFSET('Water Data'!$E$29,0,10*ROW('Water Data'!E155))="","",OFFSET('Water Data'!$E$29,0,10*ROW('Water Data'!E155)))</f>
        <v/>
      </c>
      <c r="CA161" s="35" t="str">
        <f ca="true">+IF(OFFSET('Water Data'!$E$30,0,10*ROW('Water Data'!E155))="","",OFFSET('Water Data'!$E$30,0,10*ROW('Water Data'!E155)))</f>
        <v/>
      </c>
      <c r="CB161" s="35" t="str">
        <f ca="true">+IF(OFFSET('Water Data'!$F$28,0,10*ROW('Water Data'!F155))="","",OFFSET('Water Data'!$F$28,0,10*ROW('Water Data'!F155)))</f>
        <v/>
      </c>
      <c r="CC161" s="35" t="str">
        <f ca="true">+IF(OFFSET('Water Data'!$F$29,0,10*ROW('Water Data'!F155))="","",OFFSET('Water Data'!$F$29,0,10*ROW('Water Data'!F155)))</f>
        <v/>
      </c>
      <c r="CD161" s="35" t="str">
        <f ca="true">+IF(OFFSET('Water Data'!$F$30,0,10*ROW('Water Data'!F155))="","",OFFSET('Water Data'!$F$30,0,10*ROW('Water Data'!F155)))</f>
        <v/>
      </c>
      <c r="CE161" s="35" t="str">
        <f ca="true">+IF(OFFSET('Water Data'!$G$28,0,10*ROW('Water Data'!G155))="","",OFFSET('Water Data'!$G$28,0,10*ROW('Water Data'!G155)))</f>
        <v/>
      </c>
      <c r="CF161" s="35" t="str">
        <f ca="true">+IF(OFFSET('Water Data'!$G$29,0,10*ROW('Water Data'!G155))="","",OFFSET('Water Data'!$G$29,0,10*ROW('Water Data'!G155)))</f>
        <v/>
      </c>
      <c r="CG161" s="35" t="str">
        <f ca="true">+IF(OFFSET('Water Data'!$G$30,0,10*ROW('Water Data'!G155))="","",OFFSET('Water Data'!$G$30,0,10*ROW('Water Data'!G155)))</f>
        <v/>
      </c>
      <c r="CH161" s="35" t="str">
        <f ca="true">+IF(OFFSET('Water Data'!$H$28,0,10*ROW('Water Data'!H155))="","",OFFSET('Water Data'!$H$28,0,10*ROW('Water Data'!H155)))</f>
        <v/>
      </c>
      <c r="CI161" s="35" t="str">
        <f ca="true">+IF(OFFSET('Water Data'!$H$29,0,10*ROW('Water Data'!H155))="","",OFFSET('Water Data'!$H$29,0,10*ROW('Water Data'!H155)))</f>
        <v/>
      </c>
      <c r="CJ161" s="35" t="str">
        <f ca="true">+IF(OFFSET('Water Data'!$H$30,0,10*ROW('Water Data'!H155))="","",OFFSET('Water Data'!$H$30,0,10*ROW('Water Data'!H155)))</f>
        <v/>
      </c>
      <c r="CK161" s="35" t="str">
        <f ca="true">+IF(OFFSET('Sanitation Data'!$C$29,0,10*ROW('Sanitation Data'!C155))="","",OFFSET('Sanitation Data'!$C$29,0,10*ROW('Sanitation Data'!C155)))</f>
        <v/>
      </c>
      <c r="CL161" s="35" t="str">
        <f ca="true">+IF(OFFSET('Sanitation Data'!$C$30,0,10*ROW('Sanitation Data'!C155))="","",OFFSET('Sanitation Data'!$C$30,0,10*ROW('Sanitation Data'!C155)))</f>
        <v/>
      </c>
      <c r="CM161" s="35" t="str">
        <f ca="true">+IF(OFFSET('Sanitation Data'!$C$31,0,10*ROW('Sanitation Data'!C155))="","",OFFSET('Sanitation Data'!$C$31,0,10*ROW('Sanitation Data'!C155)))</f>
        <v/>
      </c>
      <c r="CN161" s="35" t="str">
        <f ca="true">+IF(OFFSET('Sanitation Data'!$C$32,0,10*ROW('Sanitation Data'!C155))="","",OFFSET('Sanitation Data'!$C$32,0,10*ROW('Sanitation Data'!C155)))</f>
        <v/>
      </c>
      <c r="CO161" s="35" t="str">
        <f ca="true">+IF(OFFSET('Sanitation Data'!$C$33,0,10*ROW('Sanitation Data'!C155))="","",OFFSET('Sanitation Data'!$C$33,0,10*ROW('Sanitation Data'!C155)))</f>
        <v/>
      </c>
      <c r="CP161" s="35" t="str">
        <f ca="true">+IF(OFFSET('Sanitation Data'!$D$29,0,10*ROW('Sanitation Data'!D155))="","",OFFSET('Sanitation Data'!$D$29,0,10*ROW('Sanitation Data'!D155)))</f>
        <v/>
      </c>
      <c r="CQ161" s="35" t="str">
        <f ca="true">+IF(OFFSET('Sanitation Data'!$D$30,0,10*ROW('Sanitation Data'!D155))="","",OFFSET('Sanitation Data'!$D$30,0,10*ROW('Sanitation Data'!D155)))</f>
        <v/>
      </c>
      <c r="CR161" s="35" t="str">
        <f ca="true">+IF(OFFSET('Sanitation Data'!$D$31,0,10*ROW('Sanitation Data'!D155))="","",OFFSET('Sanitation Data'!$D$31,0,10*ROW('Sanitation Data'!D155)))</f>
        <v/>
      </c>
      <c r="CS161" s="35" t="str">
        <f ca="true">+IF(OFFSET('Sanitation Data'!$D$32,0,10*ROW('Sanitation Data'!D155))="","",OFFSET('Sanitation Data'!$D$32,0,10*ROW('Sanitation Data'!D155)))</f>
        <v/>
      </c>
      <c r="CT161" s="35" t="str">
        <f ca="true">+IF(OFFSET('Sanitation Data'!$D$33,0,10*ROW('Sanitation Data'!D155))="","",OFFSET('Sanitation Data'!$D$33,0,10*ROW('Sanitation Data'!D155)))</f>
        <v/>
      </c>
      <c r="CU161" s="35" t="str">
        <f ca="true">+IF(OFFSET('Sanitation Data'!$E$29,0,10*ROW('Sanitation Data'!E155))="","",OFFSET('Sanitation Data'!$E$29,0,10*ROW('Sanitation Data'!E155)))</f>
        <v/>
      </c>
      <c r="CV161" s="35" t="str">
        <f ca="true">+IF(OFFSET('Sanitation Data'!$E$30,0,10*ROW('Sanitation Data'!E155))="","",OFFSET('Sanitation Data'!$E$30,0,10*ROW('Sanitation Data'!E155)))</f>
        <v/>
      </c>
      <c r="CW161" s="35" t="str">
        <f ca="true">+IF(OFFSET('Sanitation Data'!$E$31,0,10*ROW('Sanitation Data'!E155))="","",OFFSET('Sanitation Data'!$E$31,0,10*ROW('Sanitation Data'!E155)))</f>
        <v/>
      </c>
      <c r="CX161" s="35" t="str">
        <f ca="true">+IF(OFFSET('Sanitation Data'!$E$32,0,10*ROW('Sanitation Data'!E155))="","",OFFSET('Sanitation Data'!$E$32,0,10*ROW('Sanitation Data'!E155)))</f>
        <v/>
      </c>
      <c r="CY161" s="35" t="str">
        <f ca="true">+IF(OFFSET('Sanitation Data'!$E$33,0,10*ROW('Sanitation Data'!E155))="","",OFFSET('Sanitation Data'!$E$33,0,10*ROW('Sanitation Data'!E155)))</f>
        <v/>
      </c>
      <c r="CZ161" s="35" t="str">
        <f ca="true">+IF(OFFSET('Sanitation Data'!$F$29,0,10*ROW('Sanitation Data'!F155))="","",OFFSET('Sanitation Data'!$F$29,0,10*ROW('Sanitation Data'!F155)))</f>
        <v/>
      </c>
      <c r="DA161" s="35" t="str">
        <f ca="true">+IF(OFFSET('Sanitation Data'!$F$30,0,10*ROW('Sanitation Data'!F155))="","",OFFSET('Sanitation Data'!$F$30,0,10*ROW('Sanitation Data'!F155)))</f>
        <v/>
      </c>
      <c r="DB161" s="35" t="str">
        <f ca="true">+IF(OFFSET('Sanitation Data'!$F$31,0,10*ROW('Sanitation Data'!F155))="","",OFFSET('Sanitation Data'!$F$31,0,10*ROW('Sanitation Data'!F155)))</f>
        <v/>
      </c>
      <c r="DC161" s="35" t="str">
        <f ca="true">+IF(OFFSET('Sanitation Data'!$F$32,0,10*ROW('Sanitation Data'!F155))="","",OFFSET('Sanitation Data'!$F$32,0,10*ROW('Sanitation Data'!F155)))</f>
        <v/>
      </c>
      <c r="DD161" s="35" t="str">
        <f ca="true">+IF(OFFSET('Sanitation Data'!$F$33,0,10*ROW('Sanitation Data'!F155))="","",OFFSET('Sanitation Data'!$F$33,0,10*ROW('Sanitation Data'!F155)))</f>
        <v/>
      </c>
      <c r="DE161" s="35" t="str">
        <f ca="true">+IF(OFFSET('Sanitation Data'!$G$29,0,10*ROW('Sanitation Data'!G155))="","",OFFSET('Sanitation Data'!$G$29,0,10*ROW('Sanitation Data'!G155)))</f>
        <v/>
      </c>
      <c r="DF161" s="35" t="str">
        <f ca="true">+IF(OFFSET('Sanitation Data'!$G$30,0,10*ROW('Sanitation Data'!G155))="","",OFFSET('Sanitation Data'!$G$30,0,10*ROW('Sanitation Data'!G155)))</f>
        <v/>
      </c>
      <c r="DG161" s="35" t="str">
        <f ca="true">+IF(OFFSET('Sanitation Data'!$G$31,0,10*ROW('Sanitation Data'!G155))="","",OFFSET('Sanitation Data'!$G$31,0,10*ROW('Sanitation Data'!G155)))</f>
        <v/>
      </c>
      <c r="DH161" s="35" t="str">
        <f ca="true">+IF(OFFSET('Sanitation Data'!$G$32,0,10*ROW('Sanitation Data'!G155))="","",OFFSET('Sanitation Data'!$G$32,0,10*ROW('Sanitation Data'!G155)))</f>
        <v/>
      </c>
      <c r="DI161" s="35" t="str">
        <f ca="true">+IF(OFFSET('Sanitation Data'!$G$33,0,10*ROW('Sanitation Data'!G155))="","",OFFSET('Sanitation Data'!$G$33,0,10*ROW('Sanitation Data'!G155)))</f>
        <v/>
      </c>
      <c r="DJ161" s="35" t="str">
        <f ca="true">+IF(OFFSET('Sanitation Data'!$H$29,0,10*ROW('Sanitation Data'!H155))="","",OFFSET('Sanitation Data'!$H$29,0,10*ROW('Sanitation Data'!H155)))</f>
        <v/>
      </c>
      <c r="DK161" s="35" t="str">
        <f ca="true">+IF(OFFSET('Sanitation Data'!$H$30,0,10*ROW('Sanitation Data'!H155))="","",OFFSET('Sanitation Data'!$H$30,0,10*ROW('Sanitation Data'!H155)))</f>
        <v/>
      </c>
      <c r="DL161" s="35" t="str">
        <f ca="true">+IF(OFFSET('Sanitation Data'!$H$31,0,10*ROW('Sanitation Data'!H155))="","",OFFSET('Sanitation Data'!$H$31,0,10*ROW('Sanitation Data'!H155)))</f>
        <v/>
      </c>
      <c r="DM161" s="35" t="str">
        <f ca="true">+IF(OFFSET('Sanitation Data'!$H$32,0,10*ROW('Sanitation Data'!H155))="","",OFFSET('Sanitation Data'!$H$32,0,10*ROW('Sanitation Data'!H155)))</f>
        <v/>
      </c>
      <c r="DN161" s="35" t="str">
        <f ca="true">+IF(OFFSET('Sanitation Data'!$H$33,0,10*ROW('Sanitation Data'!H155))="","",OFFSET('Sanitation Data'!$H$33,0,10*ROW('Sanitation Data'!H155)))</f>
        <v/>
      </c>
      <c r="DO161" s="35" t="str">
        <f ca="true">+IF(OFFSET('Hygiene Data'!$C$12,0,10*ROW('Hygiene Data'!C155))="","",OFFSET('Hygiene Data'!$C$12,0,10*ROW('Hygiene Data'!C155)))</f>
        <v/>
      </c>
      <c r="DP161" s="35" t="str">
        <f ca="true">+IF(OFFSET('Hygiene Data'!$C$13,0,10*ROW('Hygiene Data'!C155))="","",OFFSET('Hygiene Data'!$C$13,0,10*ROW('Hygiene Data'!C155)))</f>
        <v/>
      </c>
      <c r="DQ161" s="35" t="str">
        <f ca="true">+IF(OFFSET('Hygiene Data'!$C$14,0,10*ROW('Hygiene Data'!C155))="","",OFFSET('Hygiene Data'!$C$14,0,10*ROW('Hygiene Data'!C155)))</f>
        <v/>
      </c>
      <c r="DR161" s="35" t="str">
        <f ca="true">+IF(OFFSET('Hygiene Data'!$D$12,0,10*ROW('Hygiene Data'!D155))="","",OFFSET('Hygiene Data'!$D$12,0,10*ROW('Hygiene Data'!D155)))</f>
        <v/>
      </c>
      <c r="DS161" s="35" t="str">
        <f ca="true">+IF(OFFSET('Hygiene Data'!$D$13,0,10*ROW('Hygiene Data'!D155))="","",OFFSET('Hygiene Data'!$D$13,0,10*ROW('Hygiene Data'!D155)))</f>
        <v/>
      </c>
      <c r="DT161" s="35" t="str">
        <f ca="true">+IF(OFFSET('Hygiene Data'!$D$14,0,10*ROW('Hygiene Data'!D155))="","",OFFSET('Hygiene Data'!$D$14,0,10*ROW('Hygiene Data'!D155)))</f>
        <v/>
      </c>
      <c r="DU161" s="35" t="str">
        <f ca="true">+IF(OFFSET('Hygiene Data'!$E$12,0,10*ROW('Hygiene Data'!E155))="","",OFFSET('Hygiene Data'!$E$12,0,10*ROW('Hygiene Data'!E155)))</f>
        <v/>
      </c>
      <c r="DV161" s="35" t="str">
        <f ca="true">+IF(OFFSET('Hygiene Data'!$E$13,0,10*ROW('Hygiene Data'!E155))="","",OFFSET('Hygiene Data'!$E$13,0,10*ROW('Hygiene Data'!E155)))</f>
        <v/>
      </c>
      <c r="DW161" s="35" t="str">
        <f ca="true">+IF(OFFSET('Hygiene Data'!$E$14,0,10*ROW('Hygiene Data'!E155))="","",OFFSET('Hygiene Data'!$E$14,0,10*ROW('Hygiene Data'!E155)))</f>
        <v/>
      </c>
      <c r="DX161" s="35" t="str">
        <f ca="true">+IF(OFFSET('Hygiene Data'!$F$12,0,10*ROW('Hygiene Data'!F155))="","",OFFSET('Hygiene Data'!$F$12,0,10*ROW('Hygiene Data'!F155)))</f>
        <v/>
      </c>
      <c r="DY161" s="35" t="str">
        <f ca="true">+IF(OFFSET('Hygiene Data'!$F$13,0,10*ROW('Hygiene Data'!F155))="","",OFFSET('Hygiene Data'!$F$13,0,10*ROW('Hygiene Data'!F155)))</f>
        <v/>
      </c>
      <c r="DZ161" s="35" t="str">
        <f ca="true">+IF(OFFSET('Hygiene Data'!$F$14,0,10*ROW('Hygiene Data'!F155))="","",OFFSET('Hygiene Data'!$F$14,0,10*ROW('Hygiene Data'!F155)))</f>
        <v/>
      </c>
      <c r="EA161" s="35" t="str">
        <f ca="true">+IF(OFFSET('Hygiene Data'!$G$12,0,10*ROW('Hygiene Data'!G155))="","",OFFSET('Hygiene Data'!$G$12,0,10*ROW('Hygiene Data'!G155)))</f>
        <v/>
      </c>
      <c r="EB161" s="35" t="str">
        <f ca="true">+IF(OFFSET('Hygiene Data'!$G$13,0,10*ROW('Hygiene Data'!G155))="","",OFFSET('Hygiene Data'!$G$13,0,10*ROW('Hygiene Data'!G155)))</f>
        <v/>
      </c>
      <c r="EC161" s="35" t="str">
        <f ca="true">+IF(OFFSET('Hygiene Data'!$G$14,0,10*ROW('Hygiene Data'!G155))="","",OFFSET('Hygiene Data'!$G$14,0,10*ROW('Hygiene Data'!G155)))</f>
        <v/>
      </c>
      <c r="ED161" s="35" t="str">
        <f ca="true">+IF(OFFSET('Hygiene Data'!$H$12,0,10*ROW('Hygiene Data'!H155))="","",OFFSET('Hygiene Data'!$H$12,0,10*ROW('Hygiene Data'!H155)))</f>
        <v/>
      </c>
      <c r="EE161" s="35" t="str">
        <f ca="true">+IF(OFFSET('Hygiene Data'!$H$13,0,10*ROW('Hygiene Data'!H155))="","",OFFSET('Hygiene Data'!$H$13,0,10*ROW('Hygiene Data'!H155)))</f>
        <v/>
      </c>
      <c r="EF161" s="35" t="str">
        <f ca="true">+IF(OFFSET('Hygiene Data'!$H$14,0,10*ROW('Hygiene Data'!H155))="","",OFFSET('Hygiene Data'!$H$14,0,10*ROW('Hygiene Data'!H155)))</f>
        <v/>
      </c>
    </row>
    <row r="162" x14ac:dyDescent="0.2">
      <c r="A162" s="58" t="str">
        <f ca="true">+IF(OFFSET('Water Data'!$B$1,0,10*ROW('Water Data'!B159))="","",OFFSET('Water Data'!$B$1,0,10*ROW('Water Data'!B159)))</f>
        <v/>
      </c>
      <c r="B162" s="58" t="str">
        <f ca="true">+IF(OFFSET('Water Data'!$A$3,0,10*ROW('Water Data'!A159))="","",OFFSET('Water Data'!$A$3,0,10*ROW('Water Data'!A159)))</f>
        <v/>
      </c>
      <c r="C162" s="58" t="str">
        <f ca="true">+IF(OFFSET('Water Data'!$C$3,0,10*ROW('Water Data'!C159))="","",OFFSET('Water Data'!$C$3,0,10*ROW('Water Data'!C159)))</f>
        <v/>
      </c>
      <c r="D162" s="247"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7"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7"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7"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7"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7"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7"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7"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7"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7"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7"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7"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7"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7"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7"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7"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7"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7"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8"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8"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8"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8"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8"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8"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8"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8"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8"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8"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8"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8"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8"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8"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8"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8"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8"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8"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8"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8"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8"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8"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8"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8"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8"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8"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8"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8"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8"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8"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9"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9"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9"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9"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9"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9"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9"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9"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9"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9"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9"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9"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9"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9"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9"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9"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9"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9"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5" t="str">
        <f ca="true">+IF(OFFSET('Water Data'!$C$28,0,10*ROW('Water Data'!C156))="","",OFFSET('Water Data'!$C$28,0,10*ROW('Water Data'!C156)))</f>
        <v/>
      </c>
      <c r="BT162" s="35" t="str">
        <f ca="true">+IF(OFFSET('Water Data'!$C$29,0,10*ROW('Water Data'!C156))="","",OFFSET('Water Data'!$C$29,0,10*ROW('Water Data'!C156)))</f>
        <v/>
      </c>
      <c r="BU162" s="35" t="str">
        <f ca="true">+IF(OFFSET('Water Data'!$C$30,0,10*ROW('Water Data'!C156))="","",OFFSET('Water Data'!$C$30,0,10*ROW('Water Data'!C156)))</f>
        <v/>
      </c>
      <c r="BV162" s="35" t="str">
        <f ca="true">+IF(OFFSET('Water Data'!$D$28,0,10*ROW('Water Data'!D156))="","",OFFSET('Water Data'!$D$28,0,10*ROW('Water Data'!D156)))</f>
        <v/>
      </c>
      <c r="BW162" s="35" t="str">
        <f ca="true">+IF(OFFSET('Water Data'!$D$29,0,10*ROW('Water Data'!D156))="","",OFFSET('Water Data'!$D$29,0,10*ROW('Water Data'!D156)))</f>
        <v/>
      </c>
      <c r="BX162" s="35" t="str">
        <f ca="true">+IF(OFFSET('Water Data'!$D$30,0,10*ROW('Water Data'!D156))="","",OFFSET('Water Data'!$D$30,0,10*ROW('Water Data'!D156)))</f>
        <v/>
      </c>
      <c r="BY162" s="35" t="str">
        <f ca="true">+IF(OFFSET('Water Data'!$E$28,0,10*ROW('Water Data'!E156))="","",OFFSET('Water Data'!$E$28,0,10*ROW('Water Data'!E156)))</f>
        <v/>
      </c>
      <c r="BZ162" s="35" t="str">
        <f ca="true">+IF(OFFSET('Water Data'!$E$29,0,10*ROW('Water Data'!E156))="","",OFFSET('Water Data'!$E$29,0,10*ROW('Water Data'!E156)))</f>
        <v/>
      </c>
      <c r="CA162" s="35" t="str">
        <f ca="true">+IF(OFFSET('Water Data'!$E$30,0,10*ROW('Water Data'!E156))="","",OFFSET('Water Data'!$E$30,0,10*ROW('Water Data'!E156)))</f>
        <v/>
      </c>
      <c r="CB162" s="35" t="str">
        <f ca="true">+IF(OFFSET('Water Data'!$F$28,0,10*ROW('Water Data'!F156))="","",OFFSET('Water Data'!$F$28,0,10*ROW('Water Data'!F156)))</f>
        <v/>
      </c>
      <c r="CC162" s="35" t="str">
        <f ca="true">+IF(OFFSET('Water Data'!$F$29,0,10*ROW('Water Data'!F156))="","",OFFSET('Water Data'!$F$29,0,10*ROW('Water Data'!F156)))</f>
        <v/>
      </c>
      <c r="CD162" s="35" t="str">
        <f ca="true">+IF(OFFSET('Water Data'!$F$30,0,10*ROW('Water Data'!F156))="","",OFFSET('Water Data'!$F$30,0,10*ROW('Water Data'!F156)))</f>
        <v/>
      </c>
      <c r="CE162" s="35" t="str">
        <f ca="true">+IF(OFFSET('Water Data'!$G$28,0,10*ROW('Water Data'!G156))="","",OFFSET('Water Data'!$G$28,0,10*ROW('Water Data'!G156)))</f>
        <v/>
      </c>
      <c r="CF162" s="35" t="str">
        <f ca="true">+IF(OFFSET('Water Data'!$G$29,0,10*ROW('Water Data'!G156))="","",OFFSET('Water Data'!$G$29,0,10*ROW('Water Data'!G156)))</f>
        <v/>
      </c>
      <c r="CG162" s="35" t="str">
        <f ca="true">+IF(OFFSET('Water Data'!$G$30,0,10*ROW('Water Data'!G156))="","",OFFSET('Water Data'!$G$30,0,10*ROW('Water Data'!G156)))</f>
        <v/>
      </c>
      <c r="CH162" s="35" t="str">
        <f ca="true">+IF(OFFSET('Water Data'!$H$28,0,10*ROW('Water Data'!H156))="","",OFFSET('Water Data'!$H$28,0,10*ROW('Water Data'!H156)))</f>
        <v/>
      </c>
      <c r="CI162" s="35" t="str">
        <f ca="true">+IF(OFFSET('Water Data'!$H$29,0,10*ROW('Water Data'!H156))="","",OFFSET('Water Data'!$H$29,0,10*ROW('Water Data'!H156)))</f>
        <v/>
      </c>
      <c r="CJ162" s="35" t="str">
        <f ca="true">+IF(OFFSET('Water Data'!$H$30,0,10*ROW('Water Data'!H156))="","",OFFSET('Water Data'!$H$30,0,10*ROW('Water Data'!H156)))</f>
        <v/>
      </c>
      <c r="CK162" s="35" t="str">
        <f ca="true">+IF(OFFSET('Sanitation Data'!$C$29,0,10*ROW('Sanitation Data'!C156))="","",OFFSET('Sanitation Data'!$C$29,0,10*ROW('Sanitation Data'!C156)))</f>
        <v/>
      </c>
      <c r="CL162" s="35" t="str">
        <f ca="true">+IF(OFFSET('Sanitation Data'!$C$30,0,10*ROW('Sanitation Data'!C156))="","",OFFSET('Sanitation Data'!$C$30,0,10*ROW('Sanitation Data'!C156)))</f>
        <v/>
      </c>
      <c r="CM162" s="35" t="str">
        <f ca="true">+IF(OFFSET('Sanitation Data'!$C$31,0,10*ROW('Sanitation Data'!C156))="","",OFFSET('Sanitation Data'!$C$31,0,10*ROW('Sanitation Data'!C156)))</f>
        <v/>
      </c>
      <c r="CN162" s="35" t="str">
        <f ca="true">+IF(OFFSET('Sanitation Data'!$C$32,0,10*ROW('Sanitation Data'!C156))="","",OFFSET('Sanitation Data'!$C$32,0,10*ROW('Sanitation Data'!C156)))</f>
        <v/>
      </c>
      <c r="CO162" s="35" t="str">
        <f ca="true">+IF(OFFSET('Sanitation Data'!$C$33,0,10*ROW('Sanitation Data'!C156))="","",OFFSET('Sanitation Data'!$C$33,0,10*ROW('Sanitation Data'!C156)))</f>
        <v/>
      </c>
      <c r="CP162" s="35" t="str">
        <f ca="true">+IF(OFFSET('Sanitation Data'!$D$29,0,10*ROW('Sanitation Data'!D156))="","",OFFSET('Sanitation Data'!$D$29,0,10*ROW('Sanitation Data'!D156)))</f>
        <v/>
      </c>
      <c r="CQ162" s="35" t="str">
        <f ca="true">+IF(OFFSET('Sanitation Data'!$D$30,0,10*ROW('Sanitation Data'!D156))="","",OFFSET('Sanitation Data'!$D$30,0,10*ROW('Sanitation Data'!D156)))</f>
        <v/>
      </c>
      <c r="CR162" s="35" t="str">
        <f ca="true">+IF(OFFSET('Sanitation Data'!$D$31,0,10*ROW('Sanitation Data'!D156))="","",OFFSET('Sanitation Data'!$D$31,0,10*ROW('Sanitation Data'!D156)))</f>
        <v/>
      </c>
      <c r="CS162" s="35" t="str">
        <f ca="true">+IF(OFFSET('Sanitation Data'!$D$32,0,10*ROW('Sanitation Data'!D156))="","",OFFSET('Sanitation Data'!$D$32,0,10*ROW('Sanitation Data'!D156)))</f>
        <v/>
      </c>
      <c r="CT162" s="35" t="str">
        <f ca="true">+IF(OFFSET('Sanitation Data'!$D$33,0,10*ROW('Sanitation Data'!D156))="","",OFFSET('Sanitation Data'!$D$33,0,10*ROW('Sanitation Data'!D156)))</f>
        <v/>
      </c>
      <c r="CU162" s="35" t="str">
        <f ca="true">+IF(OFFSET('Sanitation Data'!$E$29,0,10*ROW('Sanitation Data'!E156))="","",OFFSET('Sanitation Data'!$E$29,0,10*ROW('Sanitation Data'!E156)))</f>
        <v/>
      </c>
      <c r="CV162" s="35" t="str">
        <f ca="true">+IF(OFFSET('Sanitation Data'!$E$30,0,10*ROW('Sanitation Data'!E156))="","",OFFSET('Sanitation Data'!$E$30,0,10*ROW('Sanitation Data'!E156)))</f>
        <v/>
      </c>
      <c r="CW162" s="35" t="str">
        <f ca="true">+IF(OFFSET('Sanitation Data'!$E$31,0,10*ROW('Sanitation Data'!E156))="","",OFFSET('Sanitation Data'!$E$31,0,10*ROW('Sanitation Data'!E156)))</f>
        <v/>
      </c>
      <c r="CX162" s="35" t="str">
        <f ca="true">+IF(OFFSET('Sanitation Data'!$E$32,0,10*ROW('Sanitation Data'!E156))="","",OFFSET('Sanitation Data'!$E$32,0,10*ROW('Sanitation Data'!E156)))</f>
        <v/>
      </c>
      <c r="CY162" s="35" t="str">
        <f ca="true">+IF(OFFSET('Sanitation Data'!$E$33,0,10*ROW('Sanitation Data'!E156))="","",OFFSET('Sanitation Data'!$E$33,0,10*ROW('Sanitation Data'!E156)))</f>
        <v/>
      </c>
      <c r="CZ162" s="35" t="str">
        <f ca="true">+IF(OFFSET('Sanitation Data'!$F$29,0,10*ROW('Sanitation Data'!F156))="","",OFFSET('Sanitation Data'!$F$29,0,10*ROW('Sanitation Data'!F156)))</f>
        <v/>
      </c>
      <c r="DA162" s="35" t="str">
        <f ca="true">+IF(OFFSET('Sanitation Data'!$F$30,0,10*ROW('Sanitation Data'!F156))="","",OFFSET('Sanitation Data'!$F$30,0,10*ROW('Sanitation Data'!F156)))</f>
        <v/>
      </c>
      <c r="DB162" s="35" t="str">
        <f ca="true">+IF(OFFSET('Sanitation Data'!$F$31,0,10*ROW('Sanitation Data'!F156))="","",OFFSET('Sanitation Data'!$F$31,0,10*ROW('Sanitation Data'!F156)))</f>
        <v/>
      </c>
      <c r="DC162" s="35" t="str">
        <f ca="true">+IF(OFFSET('Sanitation Data'!$F$32,0,10*ROW('Sanitation Data'!F156))="","",OFFSET('Sanitation Data'!$F$32,0,10*ROW('Sanitation Data'!F156)))</f>
        <v/>
      </c>
      <c r="DD162" s="35" t="str">
        <f ca="true">+IF(OFFSET('Sanitation Data'!$F$33,0,10*ROW('Sanitation Data'!F156))="","",OFFSET('Sanitation Data'!$F$33,0,10*ROW('Sanitation Data'!F156)))</f>
        <v/>
      </c>
      <c r="DE162" s="35" t="str">
        <f ca="true">+IF(OFFSET('Sanitation Data'!$G$29,0,10*ROW('Sanitation Data'!G156))="","",OFFSET('Sanitation Data'!$G$29,0,10*ROW('Sanitation Data'!G156)))</f>
        <v/>
      </c>
      <c r="DF162" s="35" t="str">
        <f ca="true">+IF(OFFSET('Sanitation Data'!$G$30,0,10*ROW('Sanitation Data'!G156))="","",OFFSET('Sanitation Data'!$G$30,0,10*ROW('Sanitation Data'!G156)))</f>
        <v/>
      </c>
      <c r="DG162" s="35" t="str">
        <f ca="true">+IF(OFFSET('Sanitation Data'!$G$31,0,10*ROW('Sanitation Data'!G156))="","",OFFSET('Sanitation Data'!$G$31,0,10*ROW('Sanitation Data'!G156)))</f>
        <v/>
      </c>
      <c r="DH162" s="35" t="str">
        <f ca="true">+IF(OFFSET('Sanitation Data'!$G$32,0,10*ROW('Sanitation Data'!G156))="","",OFFSET('Sanitation Data'!$G$32,0,10*ROW('Sanitation Data'!G156)))</f>
        <v/>
      </c>
      <c r="DI162" s="35" t="str">
        <f ca="true">+IF(OFFSET('Sanitation Data'!$G$33,0,10*ROW('Sanitation Data'!G156))="","",OFFSET('Sanitation Data'!$G$33,0,10*ROW('Sanitation Data'!G156)))</f>
        <v/>
      </c>
      <c r="DJ162" s="35" t="str">
        <f ca="true">+IF(OFFSET('Sanitation Data'!$H$29,0,10*ROW('Sanitation Data'!H156))="","",OFFSET('Sanitation Data'!$H$29,0,10*ROW('Sanitation Data'!H156)))</f>
        <v/>
      </c>
      <c r="DK162" s="35" t="str">
        <f ca="true">+IF(OFFSET('Sanitation Data'!$H$30,0,10*ROW('Sanitation Data'!H156))="","",OFFSET('Sanitation Data'!$H$30,0,10*ROW('Sanitation Data'!H156)))</f>
        <v/>
      </c>
      <c r="DL162" s="35" t="str">
        <f ca="true">+IF(OFFSET('Sanitation Data'!$H$31,0,10*ROW('Sanitation Data'!H156))="","",OFFSET('Sanitation Data'!$H$31,0,10*ROW('Sanitation Data'!H156)))</f>
        <v/>
      </c>
      <c r="DM162" s="35" t="str">
        <f ca="true">+IF(OFFSET('Sanitation Data'!$H$32,0,10*ROW('Sanitation Data'!H156))="","",OFFSET('Sanitation Data'!$H$32,0,10*ROW('Sanitation Data'!H156)))</f>
        <v/>
      </c>
      <c r="DN162" s="35" t="str">
        <f ca="true">+IF(OFFSET('Sanitation Data'!$H$33,0,10*ROW('Sanitation Data'!H156))="","",OFFSET('Sanitation Data'!$H$33,0,10*ROW('Sanitation Data'!H156)))</f>
        <v/>
      </c>
      <c r="DO162" s="35" t="str">
        <f ca="true">+IF(OFFSET('Hygiene Data'!$C$12,0,10*ROW('Hygiene Data'!C156))="","",OFFSET('Hygiene Data'!$C$12,0,10*ROW('Hygiene Data'!C156)))</f>
        <v/>
      </c>
      <c r="DP162" s="35" t="str">
        <f ca="true">+IF(OFFSET('Hygiene Data'!$C$13,0,10*ROW('Hygiene Data'!C156))="","",OFFSET('Hygiene Data'!$C$13,0,10*ROW('Hygiene Data'!C156)))</f>
        <v/>
      </c>
      <c r="DQ162" s="35" t="str">
        <f ca="true">+IF(OFFSET('Hygiene Data'!$C$14,0,10*ROW('Hygiene Data'!C156))="","",OFFSET('Hygiene Data'!$C$14,0,10*ROW('Hygiene Data'!C156)))</f>
        <v/>
      </c>
      <c r="DR162" s="35" t="str">
        <f ca="true">+IF(OFFSET('Hygiene Data'!$D$12,0,10*ROW('Hygiene Data'!D156))="","",OFFSET('Hygiene Data'!$D$12,0,10*ROW('Hygiene Data'!D156)))</f>
        <v/>
      </c>
      <c r="DS162" s="35" t="str">
        <f ca="true">+IF(OFFSET('Hygiene Data'!$D$13,0,10*ROW('Hygiene Data'!D156))="","",OFFSET('Hygiene Data'!$D$13,0,10*ROW('Hygiene Data'!D156)))</f>
        <v/>
      </c>
      <c r="DT162" s="35" t="str">
        <f ca="true">+IF(OFFSET('Hygiene Data'!$D$14,0,10*ROW('Hygiene Data'!D156))="","",OFFSET('Hygiene Data'!$D$14,0,10*ROW('Hygiene Data'!D156)))</f>
        <v/>
      </c>
      <c r="DU162" s="35" t="str">
        <f ca="true">+IF(OFFSET('Hygiene Data'!$E$12,0,10*ROW('Hygiene Data'!E156))="","",OFFSET('Hygiene Data'!$E$12,0,10*ROW('Hygiene Data'!E156)))</f>
        <v/>
      </c>
      <c r="DV162" s="35" t="str">
        <f ca="true">+IF(OFFSET('Hygiene Data'!$E$13,0,10*ROW('Hygiene Data'!E156))="","",OFFSET('Hygiene Data'!$E$13,0,10*ROW('Hygiene Data'!E156)))</f>
        <v/>
      </c>
      <c r="DW162" s="35" t="str">
        <f ca="true">+IF(OFFSET('Hygiene Data'!$E$14,0,10*ROW('Hygiene Data'!E156))="","",OFFSET('Hygiene Data'!$E$14,0,10*ROW('Hygiene Data'!E156)))</f>
        <v/>
      </c>
      <c r="DX162" s="35" t="str">
        <f ca="true">+IF(OFFSET('Hygiene Data'!$F$12,0,10*ROW('Hygiene Data'!F156))="","",OFFSET('Hygiene Data'!$F$12,0,10*ROW('Hygiene Data'!F156)))</f>
        <v/>
      </c>
      <c r="DY162" s="35" t="str">
        <f ca="true">+IF(OFFSET('Hygiene Data'!$F$13,0,10*ROW('Hygiene Data'!F156))="","",OFFSET('Hygiene Data'!$F$13,0,10*ROW('Hygiene Data'!F156)))</f>
        <v/>
      </c>
      <c r="DZ162" s="35" t="str">
        <f ca="true">+IF(OFFSET('Hygiene Data'!$F$14,0,10*ROW('Hygiene Data'!F156))="","",OFFSET('Hygiene Data'!$F$14,0,10*ROW('Hygiene Data'!F156)))</f>
        <v/>
      </c>
      <c r="EA162" s="35" t="str">
        <f ca="true">+IF(OFFSET('Hygiene Data'!$G$12,0,10*ROW('Hygiene Data'!G156))="","",OFFSET('Hygiene Data'!$G$12,0,10*ROW('Hygiene Data'!G156)))</f>
        <v/>
      </c>
      <c r="EB162" s="35" t="str">
        <f ca="true">+IF(OFFSET('Hygiene Data'!$G$13,0,10*ROW('Hygiene Data'!G156))="","",OFFSET('Hygiene Data'!$G$13,0,10*ROW('Hygiene Data'!G156)))</f>
        <v/>
      </c>
      <c r="EC162" s="35" t="str">
        <f ca="true">+IF(OFFSET('Hygiene Data'!$G$14,0,10*ROW('Hygiene Data'!G156))="","",OFFSET('Hygiene Data'!$G$14,0,10*ROW('Hygiene Data'!G156)))</f>
        <v/>
      </c>
      <c r="ED162" s="35" t="str">
        <f ca="true">+IF(OFFSET('Hygiene Data'!$H$12,0,10*ROW('Hygiene Data'!H156))="","",OFFSET('Hygiene Data'!$H$12,0,10*ROW('Hygiene Data'!H156)))</f>
        <v/>
      </c>
      <c r="EE162" s="35" t="str">
        <f ca="true">+IF(OFFSET('Hygiene Data'!$H$13,0,10*ROW('Hygiene Data'!H156))="","",OFFSET('Hygiene Data'!$H$13,0,10*ROW('Hygiene Data'!H156)))</f>
        <v/>
      </c>
      <c r="EF162" s="35" t="str">
        <f ca="true">+IF(OFFSET('Hygiene Data'!$H$14,0,10*ROW('Hygiene Data'!H156))="","",OFFSET('Hygiene Data'!$H$14,0,10*ROW('Hygiene Data'!H156)))</f>
        <v/>
      </c>
    </row>
    <row r="163" x14ac:dyDescent="0.2">
      <c r="A163" s="58" t="str">
        <f ca="true">+IF(OFFSET('Water Data'!$B$1,0,10*ROW('Water Data'!B160))="","",OFFSET('Water Data'!$B$1,0,10*ROW('Water Data'!B160)))</f>
        <v/>
      </c>
      <c r="B163" s="58" t="str">
        <f ca="true">+IF(OFFSET('Water Data'!$A$3,0,10*ROW('Water Data'!A160))="","",OFFSET('Water Data'!$A$3,0,10*ROW('Water Data'!A160)))</f>
        <v/>
      </c>
      <c r="C163" s="58" t="str">
        <f ca="true">+IF(OFFSET('Water Data'!$C$3,0,10*ROW('Water Data'!C160))="","",OFFSET('Water Data'!$C$3,0,10*ROW('Water Data'!C160)))</f>
        <v/>
      </c>
      <c r="D163" s="247"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7"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7"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7"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7"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7"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7"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7"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7"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7"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7"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7"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7"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7"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7"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7"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7"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7"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8"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8"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8"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8"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8"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8"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8"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8"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8"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8"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8"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8"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8"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8"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8"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8"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8"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8"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8"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8"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8"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8"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8"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8"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8"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8"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8"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8"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8"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8"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9"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9"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9"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9"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9"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9"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9"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9"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9"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9"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9"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9"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9"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9"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9"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9"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9"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9"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5" t="str">
        <f ca="true">+IF(OFFSET('Water Data'!$C$28,0,10*ROW('Water Data'!C157))="","",OFFSET('Water Data'!$C$28,0,10*ROW('Water Data'!C157)))</f>
        <v/>
      </c>
      <c r="BT163" s="35" t="str">
        <f ca="true">+IF(OFFSET('Water Data'!$C$29,0,10*ROW('Water Data'!C157))="","",OFFSET('Water Data'!$C$29,0,10*ROW('Water Data'!C157)))</f>
        <v/>
      </c>
      <c r="BU163" s="35" t="str">
        <f ca="true">+IF(OFFSET('Water Data'!$C$30,0,10*ROW('Water Data'!C157))="","",OFFSET('Water Data'!$C$30,0,10*ROW('Water Data'!C157)))</f>
        <v/>
      </c>
      <c r="BV163" s="35" t="str">
        <f ca="true">+IF(OFFSET('Water Data'!$D$28,0,10*ROW('Water Data'!D157))="","",OFFSET('Water Data'!$D$28,0,10*ROW('Water Data'!D157)))</f>
        <v/>
      </c>
      <c r="BW163" s="35" t="str">
        <f ca="true">+IF(OFFSET('Water Data'!$D$29,0,10*ROW('Water Data'!D157))="","",OFFSET('Water Data'!$D$29,0,10*ROW('Water Data'!D157)))</f>
        <v/>
      </c>
      <c r="BX163" s="35" t="str">
        <f ca="true">+IF(OFFSET('Water Data'!$D$30,0,10*ROW('Water Data'!D157))="","",OFFSET('Water Data'!$D$30,0,10*ROW('Water Data'!D157)))</f>
        <v/>
      </c>
      <c r="BY163" s="35" t="str">
        <f ca="true">+IF(OFFSET('Water Data'!$E$28,0,10*ROW('Water Data'!E157))="","",OFFSET('Water Data'!$E$28,0,10*ROW('Water Data'!E157)))</f>
        <v/>
      </c>
      <c r="BZ163" s="35" t="str">
        <f ca="true">+IF(OFFSET('Water Data'!$E$29,0,10*ROW('Water Data'!E157))="","",OFFSET('Water Data'!$E$29,0,10*ROW('Water Data'!E157)))</f>
        <v/>
      </c>
      <c r="CA163" s="35" t="str">
        <f ca="true">+IF(OFFSET('Water Data'!$E$30,0,10*ROW('Water Data'!E157))="","",OFFSET('Water Data'!$E$30,0,10*ROW('Water Data'!E157)))</f>
        <v/>
      </c>
      <c r="CB163" s="35" t="str">
        <f ca="true">+IF(OFFSET('Water Data'!$F$28,0,10*ROW('Water Data'!F157))="","",OFFSET('Water Data'!$F$28,0,10*ROW('Water Data'!F157)))</f>
        <v/>
      </c>
      <c r="CC163" s="35" t="str">
        <f ca="true">+IF(OFFSET('Water Data'!$F$29,0,10*ROW('Water Data'!F157))="","",OFFSET('Water Data'!$F$29,0,10*ROW('Water Data'!F157)))</f>
        <v/>
      </c>
      <c r="CD163" s="35" t="str">
        <f ca="true">+IF(OFFSET('Water Data'!$F$30,0,10*ROW('Water Data'!F157))="","",OFFSET('Water Data'!$F$30,0,10*ROW('Water Data'!F157)))</f>
        <v/>
      </c>
      <c r="CE163" s="35" t="str">
        <f ca="true">+IF(OFFSET('Water Data'!$G$28,0,10*ROW('Water Data'!G157))="","",OFFSET('Water Data'!$G$28,0,10*ROW('Water Data'!G157)))</f>
        <v/>
      </c>
      <c r="CF163" s="35" t="str">
        <f ca="true">+IF(OFFSET('Water Data'!$G$29,0,10*ROW('Water Data'!G157))="","",OFFSET('Water Data'!$G$29,0,10*ROW('Water Data'!G157)))</f>
        <v/>
      </c>
      <c r="CG163" s="35" t="str">
        <f ca="true">+IF(OFFSET('Water Data'!$G$30,0,10*ROW('Water Data'!G157))="","",OFFSET('Water Data'!$G$30,0,10*ROW('Water Data'!G157)))</f>
        <v/>
      </c>
      <c r="CH163" s="35" t="str">
        <f ca="true">+IF(OFFSET('Water Data'!$H$28,0,10*ROW('Water Data'!H157))="","",OFFSET('Water Data'!$H$28,0,10*ROW('Water Data'!H157)))</f>
        <v/>
      </c>
      <c r="CI163" s="35" t="str">
        <f ca="true">+IF(OFFSET('Water Data'!$H$29,0,10*ROW('Water Data'!H157))="","",OFFSET('Water Data'!$H$29,0,10*ROW('Water Data'!H157)))</f>
        <v/>
      </c>
      <c r="CJ163" s="35" t="str">
        <f ca="true">+IF(OFFSET('Water Data'!$H$30,0,10*ROW('Water Data'!H157))="","",OFFSET('Water Data'!$H$30,0,10*ROW('Water Data'!H157)))</f>
        <v/>
      </c>
      <c r="CK163" s="35" t="str">
        <f ca="true">+IF(OFFSET('Sanitation Data'!$C$29,0,10*ROW('Sanitation Data'!C157))="","",OFFSET('Sanitation Data'!$C$29,0,10*ROW('Sanitation Data'!C157)))</f>
        <v/>
      </c>
      <c r="CL163" s="35" t="str">
        <f ca="true">+IF(OFFSET('Sanitation Data'!$C$30,0,10*ROW('Sanitation Data'!C157))="","",OFFSET('Sanitation Data'!$C$30,0,10*ROW('Sanitation Data'!C157)))</f>
        <v/>
      </c>
      <c r="CM163" s="35" t="str">
        <f ca="true">+IF(OFFSET('Sanitation Data'!$C$31,0,10*ROW('Sanitation Data'!C157))="","",OFFSET('Sanitation Data'!$C$31,0,10*ROW('Sanitation Data'!C157)))</f>
        <v/>
      </c>
      <c r="CN163" s="35" t="str">
        <f ca="true">+IF(OFFSET('Sanitation Data'!$C$32,0,10*ROW('Sanitation Data'!C157))="","",OFFSET('Sanitation Data'!$C$32,0,10*ROW('Sanitation Data'!C157)))</f>
        <v/>
      </c>
      <c r="CO163" s="35" t="str">
        <f ca="true">+IF(OFFSET('Sanitation Data'!$C$33,0,10*ROW('Sanitation Data'!C157))="","",OFFSET('Sanitation Data'!$C$33,0,10*ROW('Sanitation Data'!C157)))</f>
        <v/>
      </c>
      <c r="CP163" s="35" t="str">
        <f ca="true">+IF(OFFSET('Sanitation Data'!$D$29,0,10*ROW('Sanitation Data'!D157))="","",OFFSET('Sanitation Data'!$D$29,0,10*ROW('Sanitation Data'!D157)))</f>
        <v/>
      </c>
      <c r="CQ163" s="35" t="str">
        <f ca="true">+IF(OFFSET('Sanitation Data'!$D$30,0,10*ROW('Sanitation Data'!D157))="","",OFFSET('Sanitation Data'!$D$30,0,10*ROW('Sanitation Data'!D157)))</f>
        <v/>
      </c>
      <c r="CR163" s="35" t="str">
        <f ca="true">+IF(OFFSET('Sanitation Data'!$D$31,0,10*ROW('Sanitation Data'!D157))="","",OFFSET('Sanitation Data'!$D$31,0,10*ROW('Sanitation Data'!D157)))</f>
        <v/>
      </c>
      <c r="CS163" s="35" t="str">
        <f ca="true">+IF(OFFSET('Sanitation Data'!$D$32,0,10*ROW('Sanitation Data'!D157))="","",OFFSET('Sanitation Data'!$D$32,0,10*ROW('Sanitation Data'!D157)))</f>
        <v/>
      </c>
      <c r="CT163" s="35" t="str">
        <f ca="true">+IF(OFFSET('Sanitation Data'!$D$33,0,10*ROW('Sanitation Data'!D157))="","",OFFSET('Sanitation Data'!$D$33,0,10*ROW('Sanitation Data'!D157)))</f>
        <v/>
      </c>
      <c r="CU163" s="35" t="str">
        <f ca="true">+IF(OFFSET('Sanitation Data'!$E$29,0,10*ROW('Sanitation Data'!E157))="","",OFFSET('Sanitation Data'!$E$29,0,10*ROW('Sanitation Data'!E157)))</f>
        <v/>
      </c>
      <c r="CV163" s="35" t="str">
        <f ca="true">+IF(OFFSET('Sanitation Data'!$E$30,0,10*ROW('Sanitation Data'!E157))="","",OFFSET('Sanitation Data'!$E$30,0,10*ROW('Sanitation Data'!E157)))</f>
        <v/>
      </c>
      <c r="CW163" s="35" t="str">
        <f ca="true">+IF(OFFSET('Sanitation Data'!$E$31,0,10*ROW('Sanitation Data'!E157))="","",OFFSET('Sanitation Data'!$E$31,0,10*ROW('Sanitation Data'!E157)))</f>
        <v/>
      </c>
      <c r="CX163" s="35" t="str">
        <f ca="true">+IF(OFFSET('Sanitation Data'!$E$32,0,10*ROW('Sanitation Data'!E157))="","",OFFSET('Sanitation Data'!$E$32,0,10*ROW('Sanitation Data'!E157)))</f>
        <v/>
      </c>
      <c r="CY163" s="35" t="str">
        <f ca="true">+IF(OFFSET('Sanitation Data'!$E$33,0,10*ROW('Sanitation Data'!E157))="","",OFFSET('Sanitation Data'!$E$33,0,10*ROW('Sanitation Data'!E157)))</f>
        <v/>
      </c>
      <c r="CZ163" s="35" t="str">
        <f ca="true">+IF(OFFSET('Sanitation Data'!$F$29,0,10*ROW('Sanitation Data'!F157))="","",OFFSET('Sanitation Data'!$F$29,0,10*ROW('Sanitation Data'!F157)))</f>
        <v/>
      </c>
      <c r="DA163" s="35" t="str">
        <f ca="true">+IF(OFFSET('Sanitation Data'!$F$30,0,10*ROW('Sanitation Data'!F157))="","",OFFSET('Sanitation Data'!$F$30,0,10*ROW('Sanitation Data'!F157)))</f>
        <v/>
      </c>
      <c r="DB163" s="35" t="str">
        <f ca="true">+IF(OFFSET('Sanitation Data'!$F$31,0,10*ROW('Sanitation Data'!F157))="","",OFFSET('Sanitation Data'!$F$31,0,10*ROW('Sanitation Data'!F157)))</f>
        <v/>
      </c>
      <c r="DC163" s="35" t="str">
        <f ca="true">+IF(OFFSET('Sanitation Data'!$F$32,0,10*ROW('Sanitation Data'!F157))="","",OFFSET('Sanitation Data'!$F$32,0,10*ROW('Sanitation Data'!F157)))</f>
        <v/>
      </c>
      <c r="DD163" s="35" t="str">
        <f ca="true">+IF(OFFSET('Sanitation Data'!$F$33,0,10*ROW('Sanitation Data'!F157))="","",OFFSET('Sanitation Data'!$F$33,0,10*ROW('Sanitation Data'!F157)))</f>
        <v/>
      </c>
      <c r="DE163" s="35" t="str">
        <f ca="true">+IF(OFFSET('Sanitation Data'!$G$29,0,10*ROW('Sanitation Data'!G157))="","",OFFSET('Sanitation Data'!$G$29,0,10*ROW('Sanitation Data'!G157)))</f>
        <v/>
      </c>
      <c r="DF163" s="35" t="str">
        <f ca="true">+IF(OFFSET('Sanitation Data'!$G$30,0,10*ROW('Sanitation Data'!G157))="","",OFFSET('Sanitation Data'!$G$30,0,10*ROW('Sanitation Data'!G157)))</f>
        <v/>
      </c>
      <c r="DG163" s="35" t="str">
        <f ca="true">+IF(OFFSET('Sanitation Data'!$G$31,0,10*ROW('Sanitation Data'!G157))="","",OFFSET('Sanitation Data'!$G$31,0,10*ROW('Sanitation Data'!G157)))</f>
        <v/>
      </c>
      <c r="DH163" s="35" t="str">
        <f ca="true">+IF(OFFSET('Sanitation Data'!$G$32,0,10*ROW('Sanitation Data'!G157))="","",OFFSET('Sanitation Data'!$G$32,0,10*ROW('Sanitation Data'!G157)))</f>
        <v/>
      </c>
      <c r="DI163" s="35" t="str">
        <f ca="true">+IF(OFFSET('Sanitation Data'!$G$33,0,10*ROW('Sanitation Data'!G157))="","",OFFSET('Sanitation Data'!$G$33,0,10*ROW('Sanitation Data'!G157)))</f>
        <v/>
      </c>
      <c r="DJ163" s="35" t="str">
        <f ca="true">+IF(OFFSET('Sanitation Data'!$H$29,0,10*ROW('Sanitation Data'!H157))="","",OFFSET('Sanitation Data'!$H$29,0,10*ROW('Sanitation Data'!H157)))</f>
        <v/>
      </c>
      <c r="DK163" s="35" t="str">
        <f ca="true">+IF(OFFSET('Sanitation Data'!$H$30,0,10*ROW('Sanitation Data'!H157))="","",OFFSET('Sanitation Data'!$H$30,0,10*ROW('Sanitation Data'!H157)))</f>
        <v/>
      </c>
      <c r="DL163" s="35" t="str">
        <f ca="true">+IF(OFFSET('Sanitation Data'!$H$31,0,10*ROW('Sanitation Data'!H157))="","",OFFSET('Sanitation Data'!$H$31,0,10*ROW('Sanitation Data'!H157)))</f>
        <v/>
      </c>
      <c r="DM163" s="35" t="str">
        <f ca="true">+IF(OFFSET('Sanitation Data'!$H$32,0,10*ROW('Sanitation Data'!H157))="","",OFFSET('Sanitation Data'!$H$32,0,10*ROW('Sanitation Data'!H157)))</f>
        <v/>
      </c>
      <c r="DN163" s="35" t="str">
        <f ca="true">+IF(OFFSET('Sanitation Data'!$H$33,0,10*ROW('Sanitation Data'!H157))="","",OFFSET('Sanitation Data'!$H$33,0,10*ROW('Sanitation Data'!H157)))</f>
        <v/>
      </c>
      <c r="DO163" s="35" t="str">
        <f ca="true">+IF(OFFSET('Hygiene Data'!$C$12,0,10*ROW('Hygiene Data'!C157))="","",OFFSET('Hygiene Data'!$C$12,0,10*ROW('Hygiene Data'!C157)))</f>
        <v/>
      </c>
      <c r="DP163" s="35" t="str">
        <f ca="true">+IF(OFFSET('Hygiene Data'!$C$13,0,10*ROW('Hygiene Data'!C157))="","",OFFSET('Hygiene Data'!$C$13,0,10*ROW('Hygiene Data'!C157)))</f>
        <v/>
      </c>
      <c r="DQ163" s="35" t="str">
        <f ca="true">+IF(OFFSET('Hygiene Data'!$C$14,0,10*ROW('Hygiene Data'!C157))="","",OFFSET('Hygiene Data'!$C$14,0,10*ROW('Hygiene Data'!C157)))</f>
        <v/>
      </c>
      <c r="DR163" s="35" t="str">
        <f ca="true">+IF(OFFSET('Hygiene Data'!$D$12,0,10*ROW('Hygiene Data'!D157))="","",OFFSET('Hygiene Data'!$D$12,0,10*ROW('Hygiene Data'!D157)))</f>
        <v/>
      </c>
      <c r="DS163" s="35" t="str">
        <f ca="true">+IF(OFFSET('Hygiene Data'!$D$13,0,10*ROW('Hygiene Data'!D157))="","",OFFSET('Hygiene Data'!$D$13,0,10*ROW('Hygiene Data'!D157)))</f>
        <v/>
      </c>
      <c r="DT163" s="35" t="str">
        <f ca="true">+IF(OFFSET('Hygiene Data'!$D$14,0,10*ROW('Hygiene Data'!D157))="","",OFFSET('Hygiene Data'!$D$14,0,10*ROW('Hygiene Data'!D157)))</f>
        <v/>
      </c>
      <c r="DU163" s="35" t="str">
        <f ca="true">+IF(OFFSET('Hygiene Data'!$E$12,0,10*ROW('Hygiene Data'!E157))="","",OFFSET('Hygiene Data'!$E$12,0,10*ROW('Hygiene Data'!E157)))</f>
        <v/>
      </c>
      <c r="DV163" s="35" t="str">
        <f ca="true">+IF(OFFSET('Hygiene Data'!$E$13,0,10*ROW('Hygiene Data'!E157))="","",OFFSET('Hygiene Data'!$E$13,0,10*ROW('Hygiene Data'!E157)))</f>
        <v/>
      </c>
      <c r="DW163" s="35" t="str">
        <f ca="true">+IF(OFFSET('Hygiene Data'!$E$14,0,10*ROW('Hygiene Data'!E157))="","",OFFSET('Hygiene Data'!$E$14,0,10*ROW('Hygiene Data'!E157)))</f>
        <v/>
      </c>
      <c r="DX163" s="35" t="str">
        <f ca="true">+IF(OFFSET('Hygiene Data'!$F$12,0,10*ROW('Hygiene Data'!F157))="","",OFFSET('Hygiene Data'!$F$12,0,10*ROW('Hygiene Data'!F157)))</f>
        <v/>
      </c>
      <c r="DY163" s="35" t="str">
        <f ca="true">+IF(OFFSET('Hygiene Data'!$F$13,0,10*ROW('Hygiene Data'!F157))="","",OFFSET('Hygiene Data'!$F$13,0,10*ROW('Hygiene Data'!F157)))</f>
        <v/>
      </c>
      <c r="DZ163" s="35" t="str">
        <f ca="true">+IF(OFFSET('Hygiene Data'!$F$14,0,10*ROW('Hygiene Data'!F157))="","",OFFSET('Hygiene Data'!$F$14,0,10*ROW('Hygiene Data'!F157)))</f>
        <v/>
      </c>
      <c r="EA163" s="35" t="str">
        <f ca="true">+IF(OFFSET('Hygiene Data'!$G$12,0,10*ROW('Hygiene Data'!G157))="","",OFFSET('Hygiene Data'!$G$12,0,10*ROW('Hygiene Data'!G157)))</f>
        <v/>
      </c>
      <c r="EB163" s="35" t="str">
        <f ca="true">+IF(OFFSET('Hygiene Data'!$G$13,0,10*ROW('Hygiene Data'!G157))="","",OFFSET('Hygiene Data'!$G$13,0,10*ROW('Hygiene Data'!G157)))</f>
        <v/>
      </c>
      <c r="EC163" s="35" t="str">
        <f ca="true">+IF(OFFSET('Hygiene Data'!$G$14,0,10*ROW('Hygiene Data'!G157))="","",OFFSET('Hygiene Data'!$G$14,0,10*ROW('Hygiene Data'!G157)))</f>
        <v/>
      </c>
      <c r="ED163" s="35" t="str">
        <f ca="true">+IF(OFFSET('Hygiene Data'!$H$12,0,10*ROW('Hygiene Data'!H157))="","",OFFSET('Hygiene Data'!$H$12,0,10*ROW('Hygiene Data'!H157)))</f>
        <v/>
      </c>
      <c r="EE163" s="35" t="str">
        <f ca="true">+IF(OFFSET('Hygiene Data'!$H$13,0,10*ROW('Hygiene Data'!H157))="","",OFFSET('Hygiene Data'!$H$13,0,10*ROW('Hygiene Data'!H157)))</f>
        <v/>
      </c>
      <c r="EF163" s="35" t="str">
        <f ca="true">+IF(OFFSET('Hygiene Data'!$H$14,0,10*ROW('Hygiene Data'!H157))="","",OFFSET('Hygiene Data'!$H$14,0,10*ROW('Hygiene Data'!H157)))</f>
        <v/>
      </c>
    </row>
    <row r="164" x14ac:dyDescent="0.2">
      <c r="A164" s="58" t="str">
        <f ca="true">+IF(OFFSET('Water Data'!$B$1,0,10*ROW('Water Data'!B161))="","",OFFSET('Water Data'!$B$1,0,10*ROW('Water Data'!B161)))</f>
        <v/>
      </c>
      <c r="B164" s="58" t="str">
        <f ca="true">+IF(OFFSET('Water Data'!$A$3,0,10*ROW('Water Data'!A161))="","",OFFSET('Water Data'!$A$3,0,10*ROW('Water Data'!A161)))</f>
        <v/>
      </c>
      <c r="C164" s="58" t="str">
        <f ca="true">+IF(OFFSET('Water Data'!$C$3,0,10*ROW('Water Data'!C161))="","",OFFSET('Water Data'!$C$3,0,10*ROW('Water Data'!C161)))</f>
        <v/>
      </c>
      <c r="D164" s="247"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7"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7"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7"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7"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7"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7"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7"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7"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7"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7"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7"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7"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7"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7"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7"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7"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7"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8"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8"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8"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8"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8"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8"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8"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8"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8"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8"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8"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8"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8"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8"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8"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8"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8"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8"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8"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8"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8"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8"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8"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8"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8"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8"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8"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8"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8"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8"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9"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9"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9"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9"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9"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9"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9"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9"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9"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9"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9"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9"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9"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9"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9"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9"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9"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9"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5" t="str">
        <f ca="true">+IF(OFFSET('Water Data'!$C$28,0,10*ROW('Water Data'!C158))="","",OFFSET('Water Data'!$C$28,0,10*ROW('Water Data'!C158)))</f>
        <v/>
      </c>
      <c r="BT164" s="35" t="str">
        <f ca="true">+IF(OFFSET('Water Data'!$C$29,0,10*ROW('Water Data'!C158))="","",OFFSET('Water Data'!$C$29,0,10*ROW('Water Data'!C158)))</f>
        <v/>
      </c>
      <c r="BU164" s="35" t="str">
        <f ca="true">+IF(OFFSET('Water Data'!$C$30,0,10*ROW('Water Data'!C158))="","",OFFSET('Water Data'!$C$30,0,10*ROW('Water Data'!C158)))</f>
        <v/>
      </c>
      <c r="BV164" s="35" t="str">
        <f ca="true">+IF(OFFSET('Water Data'!$D$28,0,10*ROW('Water Data'!D158))="","",OFFSET('Water Data'!$D$28,0,10*ROW('Water Data'!D158)))</f>
        <v/>
      </c>
      <c r="BW164" s="35" t="str">
        <f ca="true">+IF(OFFSET('Water Data'!$D$29,0,10*ROW('Water Data'!D158))="","",OFFSET('Water Data'!$D$29,0,10*ROW('Water Data'!D158)))</f>
        <v/>
      </c>
      <c r="BX164" s="35" t="str">
        <f ca="true">+IF(OFFSET('Water Data'!$D$30,0,10*ROW('Water Data'!D158))="","",OFFSET('Water Data'!$D$30,0,10*ROW('Water Data'!D158)))</f>
        <v/>
      </c>
      <c r="BY164" s="35" t="str">
        <f ca="true">+IF(OFFSET('Water Data'!$E$28,0,10*ROW('Water Data'!E158))="","",OFFSET('Water Data'!$E$28,0,10*ROW('Water Data'!E158)))</f>
        <v/>
      </c>
      <c r="BZ164" s="35" t="str">
        <f ca="true">+IF(OFFSET('Water Data'!$E$29,0,10*ROW('Water Data'!E158))="","",OFFSET('Water Data'!$E$29,0,10*ROW('Water Data'!E158)))</f>
        <v/>
      </c>
      <c r="CA164" s="35" t="str">
        <f ca="true">+IF(OFFSET('Water Data'!$E$30,0,10*ROW('Water Data'!E158))="","",OFFSET('Water Data'!$E$30,0,10*ROW('Water Data'!E158)))</f>
        <v/>
      </c>
      <c r="CB164" s="35" t="str">
        <f ca="true">+IF(OFFSET('Water Data'!$F$28,0,10*ROW('Water Data'!F158))="","",OFFSET('Water Data'!$F$28,0,10*ROW('Water Data'!F158)))</f>
        <v/>
      </c>
      <c r="CC164" s="35" t="str">
        <f ca="true">+IF(OFFSET('Water Data'!$F$29,0,10*ROW('Water Data'!F158))="","",OFFSET('Water Data'!$F$29,0,10*ROW('Water Data'!F158)))</f>
        <v/>
      </c>
      <c r="CD164" s="35" t="str">
        <f ca="true">+IF(OFFSET('Water Data'!$F$30,0,10*ROW('Water Data'!F158))="","",OFFSET('Water Data'!$F$30,0,10*ROW('Water Data'!F158)))</f>
        <v/>
      </c>
      <c r="CE164" s="35" t="str">
        <f ca="true">+IF(OFFSET('Water Data'!$G$28,0,10*ROW('Water Data'!G158))="","",OFFSET('Water Data'!$G$28,0,10*ROW('Water Data'!G158)))</f>
        <v/>
      </c>
      <c r="CF164" s="35" t="str">
        <f ca="true">+IF(OFFSET('Water Data'!$G$29,0,10*ROW('Water Data'!G158))="","",OFFSET('Water Data'!$G$29,0,10*ROW('Water Data'!G158)))</f>
        <v/>
      </c>
      <c r="CG164" s="35" t="str">
        <f ca="true">+IF(OFFSET('Water Data'!$G$30,0,10*ROW('Water Data'!G158))="","",OFFSET('Water Data'!$G$30,0,10*ROW('Water Data'!G158)))</f>
        <v/>
      </c>
      <c r="CH164" s="35" t="str">
        <f ca="true">+IF(OFFSET('Water Data'!$H$28,0,10*ROW('Water Data'!H158))="","",OFFSET('Water Data'!$H$28,0,10*ROW('Water Data'!H158)))</f>
        <v/>
      </c>
      <c r="CI164" s="35" t="str">
        <f ca="true">+IF(OFFSET('Water Data'!$H$29,0,10*ROW('Water Data'!H158))="","",OFFSET('Water Data'!$H$29,0,10*ROW('Water Data'!H158)))</f>
        <v/>
      </c>
      <c r="CJ164" s="35" t="str">
        <f ca="true">+IF(OFFSET('Water Data'!$H$30,0,10*ROW('Water Data'!H158))="","",OFFSET('Water Data'!$H$30,0,10*ROW('Water Data'!H158)))</f>
        <v/>
      </c>
      <c r="CK164" s="35" t="str">
        <f ca="true">+IF(OFFSET('Sanitation Data'!$C$29,0,10*ROW('Sanitation Data'!C158))="","",OFFSET('Sanitation Data'!$C$29,0,10*ROW('Sanitation Data'!C158)))</f>
        <v/>
      </c>
      <c r="CL164" s="35" t="str">
        <f ca="true">+IF(OFFSET('Sanitation Data'!$C$30,0,10*ROW('Sanitation Data'!C158))="","",OFFSET('Sanitation Data'!$C$30,0,10*ROW('Sanitation Data'!C158)))</f>
        <v/>
      </c>
      <c r="CM164" s="35" t="str">
        <f ca="true">+IF(OFFSET('Sanitation Data'!$C$31,0,10*ROW('Sanitation Data'!C158))="","",OFFSET('Sanitation Data'!$C$31,0,10*ROW('Sanitation Data'!C158)))</f>
        <v/>
      </c>
      <c r="CN164" s="35" t="str">
        <f ca="true">+IF(OFFSET('Sanitation Data'!$C$32,0,10*ROW('Sanitation Data'!C158))="","",OFFSET('Sanitation Data'!$C$32,0,10*ROW('Sanitation Data'!C158)))</f>
        <v/>
      </c>
      <c r="CO164" s="35" t="str">
        <f ca="true">+IF(OFFSET('Sanitation Data'!$C$33,0,10*ROW('Sanitation Data'!C158))="","",OFFSET('Sanitation Data'!$C$33,0,10*ROW('Sanitation Data'!C158)))</f>
        <v/>
      </c>
      <c r="CP164" s="35" t="str">
        <f ca="true">+IF(OFFSET('Sanitation Data'!$D$29,0,10*ROW('Sanitation Data'!D158))="","",OFFSET('Sanitation Data'!$D$29,0,10*ROW('Sanitation Data'!D158)))</f>
        <v/>
      </c>
      <c r="CQ164" s="35" t="str">
        <f ca="true">+IF(OFFSET('Sanitation Data'!$D$30,0,10*ROW('Sanitation Data'!D158))="","",OFFSET('Sanitation Data'!$D$30,0,10*ROW('Sanitation Data'!D158)))</f>
        <v/>
      </c>
      <c r="CR164" s="35" t="str">
        <f ca="true">+IF(OFFSET('Sanitation Data'!$D$31,0,10*ROW('Sanitation Data'!D158))="","",OFFSET('Sanitation Data'!$D$31,0,10*ROW('Sanitation Data'!D158)))</f>
        <v/>
      </c>
      <c r="CS164" s="35" t="str">
        <f ca="true">+IF(OFFSET('Sanitation Data'!$D$32,0,10*ROW('Sanitation Data'!D158))="","",OFFSET('Sanitation Data'!$D$32,0,10*ROW('Sanitation Data'!D158)))</f>
        <v/>
      </c>
      <c r="CT164" s="35" t="str">
        <f ca="true">+IF(OFFSET('Sanitation Data'!$D$33,0,10*ROW('Sanitation Data'!D158))="","",OFFSET('Sanitation Data'!$D$33,0,10*ROW('Sanitation Data'!D158)))</f>
        <v/>
      </c>
      <c r="CU164" s="35" t="str">
        <f ca="true">+IF(OFFSET('Sanitation Data'!$E$29,0,10*ROW('Sanitation Data'!E158))="","",OFFSET('Sanitation Data'!$E$29,0,10*ROW('Sanitation Data'!E158)))</f>
        <v/>
      </c>
      <c r="CV164" s="35" t="str">
        <f ca="true">+IF(OFFSET('Sanitation Data'!$E$30,0,10*ROW('Sanitation Data'!E158))="","",OFFSET('Sanitation Data'!$E$30,0,10*ROW('Sanitation Data'!E158)))</f>
        <v/>
      </c>
      <c r="CW164" s="35" t="str">
        <f ca="true">+IF(OFFSET('Sanitation Data'!$E$31,0,10*ROW('Sanitation Data'!E158))="","",OFFSET('Sanitation Data'!$E$31,0,10*ROW('Sanitation Data'!E158)))</f>
        <v/>
      </c>
      <c r="CX164" s="35" t="str">
        <f ca="true">+IF(OFFSET('Sanitation Data'!$E$32,0,10*ROW('Sanitation Data'!E158))="","",OFFSET('Sanitation Data'!$E$32,0,10*ROW('Sanitation Data'!E158)))</f>
        <v/>
      </c>
      <c r="CY164" s="35" t="str">
        <f ca="true">+IF(OFFSET('Sanitation Data'!$E$33,0,10*ROW('Sanitation Data'!E158))="","",OFFSET('Sanitation Data'!$E$33,0,10*ROW('Sanitation Data'!E158)))</f>
        <v/>
      </c>
      <c r="CZ164" s="35" t="str">
        <f ca="true">+IF(OFFSET('Sanitation Data'!$F$29,0,10*ROW('Sanitation Data'!F158))="","",OFFSET('Sanitation Data'!$F$29,0,10*ROW('Sanitation Data'!F158)))</f>
        <v/>
      </c>
      <c r="DA164" s="35" t="str">
        <f ca="true">+IF(OFFSET('Sanitation Data'!$F$30,0,10*ROW('Sanitation Data'!F158))="","",OFFSET('Sanitation Data'!$F$30,0,10*ROW('Sanitation Data'!F158)))</f>
        <v/>
      </c>
      <c r="DB164" s="35" t="str">
        <f ca="true">+IF(OFFSET('Sanitation Data'!$F$31,0,10*ROW('Sanitation Data'!F158))="","",OFFSET('Sanitation Data'!$F$31,0,10*ROW('Sanitation Data'!F158)))</f>
        <v/>
      </c>
      <c r="DC164" s="35" t="str">
        <f ca="true">+IF(OFFSET('Sanitation Data'!$F$32,0,10*ROW('Sanitation Data'!F158))="","",OFFSET('Sanitation Data'!$F$32,0,10*ROW('Sanitation Data'!F158)))</f>
        <v/>
      </c>
      <c r="DD164" s="35" t="str">
        <f ca="true">+IF(OFFSET('Sanitation Data'!$F$33,0,10*ROW('Sanitation Data'!F158))="","",OFFSET('Sanitation Data'!$F$33,0,10*ROW('Sanitation Data'!F158)))</f>
        <v/>
      </c>
      <c r="DE164" s="35" t="str">
        <f ca="true">+IF(OFFSET('Sanitation Data'!$G$29,0,10*ROW('Sanitation Data'!G158))="","",OFFSET('Sanitation Data'!$G$29,0,10*ROW('Sanitation Data'!G158)))</f>
        <v/>
      </c>
      <c r="DF164" s="35" t="str">
        <f ca="true">+IF(OFFSET('Sanitation Data'!$G$30,0,10*ROW('Sanitation Data'!G158))="","",OFFSET('Sanitation Data'!$G$30,0,10*ROW('Sanitation Data'!G158)))</f>
        <v/>
      </c>
      <c r="DG164" s="35" t="str">
        <f ca="true">+IF(OFFSET('Sanitation Data'!$G$31,0,10*ROW('Sanitation Data'!G158))="","",OFFSET('Sanitation Data'!$G$31,0,10*ROW('Sanitation Data'!G158)))</f>
        <v/>
      </c>
      <c r="DH164" s="35" t="str">
        <f ca="true">+IF(OFFSET('Sanitation Data'!$G$32,0,10*ROW('Sanitation Data'!G158))="","",OFFSET('Sanitation Data'!$G$32,0,10*ROW('Sanitation Data'!G158)))</f>
        <v/>
      </c>
      <c r="DI164" s="35" t="str">
        <f ca="true">+IF(OFFSET('Sanitation Data'!$G$33,0,10*ROW('Sanitation Data'!G158))="","",OFFSET('Sanitation Data'!$G$33,0,10*ROW('Sanitation Data'!G158)))</f>
        <v/>
      </c>
      <c r="DJ164" s="35" t="str">
        <f ca="true">+IF(OFFSET('Sanitation Data'!$H$29,0,10*ROW('Sanitation Data'!H158))="","",OFFSET('Sanitation Data'!$H$29,0,10*ROW('Sanitation Data'!H158)))</f>
        <v/>
      </c>
      <c r="DK164" s="35" t="str">
        <f ca="true">+IF(OFFSET('Sanitation Data'!$H$30,0,10*ROW('Sanitation Data'!H158))="","",OFFSET('Sanitation Data'!$H$30,0,10*ROW('Sanitation Data'!H158)))</f>
        <v/>
      </c>
      <c r="DL164" s="35" t="str">
        <f ca="true">+IF(OFFSET('Sanitation Data'!$H$31,0,10*ROW('Sanitation Data'!H158))="","",OFFSET('Sanitation Data'!$H$31,0,10*ROW('Sanitation Data'!H158)))</f>
        <v/>
      </c>
      <c r="DM164" s="35" t="str">
        <f ca="true">+IF(OFFSET('Sanitation Data'!$H$32,0,10*ROW('Sanitation Data'!H158))="","",OFFSET('Sanitation Data'!$H$32,0,10*ROW('Sanitation Data'!H158)))</f>
        <v/>
      </c>
      <c r="DN164" s="35" t="str">
        <f ca="true">+IF(OFFSET('Sanitation Data'!$H$33,0,10*ROW('Sanitation Data'!H158))="","",OFFSET('Sanitation Data'!$H$33,0,10*ROW('Sanitation Data'!H158)))</f>
        <v/>
      </c>
      <c r="DO164" s="35" t="str">
        <f ca="true">+IF(OFFSET('Hygiene Data'!$C$12,0,10*ROW('Hygiene Data'!C158))="","",OFFSET('Hygiene Data'!$C$12,0,10*ROW('Hygiene Data'!C158)))</f>
        <v/>
      </c>
      <c r="DP164" s="35" t="str">
        <f ca="true">+IF(OFFSET('Hygiene Data'!$C$13,0,10*ROW('Hygiene Data'!C158))="","",OFFSET('Hygiene Data'!$C$13,0,10*ROW('Hygiene Data'!C158)))</f>
        <v/>
      </c>
      <c r="DQ164" s="35" t="str">
        <f ca="true">+IF(OFFSET('Hygiene Data'!$C$14,0,10*ROW('Hygiene Data'!C158))="","",OFFSET('Hygiene Data'!$C$14,0,10*ROW('Hygiene Data'!C158)))</f>
        <v/>
      </c>
      <c r="DR164" s="35" t="str">
        <f ca="true">+IF(OFFSET('Hygiene Data'!$D$12,0,10*ROW('Hygiene Data'!D158))="","",OFFSET('Hygiene Data'!$D$12,0,10*ROW('Hygiene Data'!D158)))</f>
        <v/>
      </c>
      <c r="DS164" s="35" t="str">
        <f ca="true">+IF(OFFSET('Hygiene Data'!$D$13,0,10*ROW('Hygiene Data'!D158))="","",OFFSET('Hygiene Data'!$D$13,0,10*ROW('Hygiene Data'!D158)))</f>
        <v/>
      </c>
      <c r="DT164" s="35" t="str">
        <f ca="true">+IF(OFFSET('Hygiene Data'!$D$14,0,10*ROW('Hygiene Data'!D158))="","",OFFSET('Hygiene Data'!$D$14,0,10*ROW('Hygiene Data'!D158)))</f>
        <v/>
      </c>
      <c r="DU164" s="35" t="str">
        <f ca="true">+IF(OFFSET('Hygiene Data'!$E$12,0,10*ROW('Hygiene Data'!E158))="","",OFFSET('Hygiene Data'!$E$12,0,10*ROW('Hygiene Data'!E158)))</f>
        <v/>
      </c>
      <c r="DV164" s="35" t="str">
        <f ca="true">+IF(OFFSET('Hygiene Data'!$E$13,0,10*ROW('Hygiene Data'!E158))="","",OFFSET('Hygiene Data'!$E$13,0,10*ROW('Hygiene Data'!E158)))</f>
        <v/>
      </c>
      <c r="DW164" s="35" t="str">
        <f ca="true">+IF(OFFSET('Hygiene Data'!$E$14,0,10*ROW('Hygiene Data'!E158))="","",OFFSET('Hygiene Data'!$E$14,0,10*ROW('Hygiene Data'!E158)))</f>
        <v/>
      </c>
      <c r="DX164" s="35" t="str">
        <f ca="true">+IF(OFFSET('Hygiene Data'!$F$12,0,10*ROW('Hygiene Data'!F158))="","",OFFSET('Hygiene Data'!$F$12,0,10*ROW('Hygiene Data'!F158)))</f>
        <v/>
      </c>
      <c r="DY164" s="35" t="str">
        <f ca="true">+IF(OFFSET('Hygiene Data'!$F$13,0,10*ROW('Hygiene Data'!F158))="","",OFFSET('Hygiene Data'!$F$13,0,10*ROW('Hygiene Data'!F158)))</f>
        <v/>
      </c>
      <c r="DZ164" s="35" t="str">
        <f ca="true">+IF(OFFSET('Hygiene Data'!$F$14,0,10*ROW('Hygiene Data'!F158))="","",OFFSET('Hygiene Data'!$F$14,0,10*ROW('Hygiene Data'!F158)))</f>
        <v/>
      </c>
      <c r="EA164" s="35" t="str">
        <f ca="true">+IF(OFFSET('Hygiene Data'!$G$12,0,10*ROW('Hygiene Data'!G158))="","",OFFSET('Hygiene Data'!$G$12,0,10*ROW('Hygiene Data'!G158)))</f>
        <v/>
      </c>
      <c r="EB164" s="35" t="str">
        <f ca="true">+IF(OFFSET('Hygiene Data'!$G$13,0,10*ROW('Hygiene Data'!G158))="","",OFFSET('Hygiene Data'!$G$13,0,10*ROW('Hygiene Data'!G158)))</f>
        <v/>
      </c>
      <c r="EC164" s="35" t="str">
        <f ca="true">+IF(OFFSET('Hygiene Data'!$G$14,0,10*ROW('Hygiene Data'!G158))="","",OFFSET('Hygiene Data'!$G$14,0,10*ROW('Hygiene Data'!G158)))</f>
        <v/>
      </c>
      <c r="ED164" s="35" t="str">
        <f ca="true">+IF(OFFSET('Hygiene Data'!$H$12,0,10*ROW('Hygiene Data'!H158))="","",OFFSET('Hygiene Data'!$H$12,0,10*ROW('Hygiene Data'!H158)))</f>
        <v/>
      </c>
      <c r="EE164" s="35" t="str">
        <f ca="true">+IF(OFFSET('Hygiene Data'!$H$13,0,10*ROW('Hygiene Data'!H158))="","",OFFSET('Hygiene Data'!$H$13,0,10*ROW('Hygiene Data'!H158)))</f>
        <v/>
      </c>
      <c r="EF164" s="35" t="str">
        <f ca="true">+IF(OFFSET('Hygiene Data'!$H$14,0,10*ROW('Hygiene Data'!H158))="","",OFFSET('Hygiene Data'!$H$14,0,10*ROW('Hygiene Data'!H158)))</f>
        <v/>
      </c>
    </row>
    <row r="165" x14ac:dyDescent="0.2">
      <c r="A165" s="58" t="str">
        <f ca="true">+IF(OFFSET('Water Data'!$B$1,0,10*ROW('Water Data'!B162))="","",OFFSET('Water Data'!$B$1,0,10*ROW('Water Data'!B162)))</f>
        <v/>
      </c>
      <c r="B165" s="58" t="str">
        <f ca="true">+IF(OFFSET('Water Data'!$A$3,0,10*ROW('Water Data'!A162))="","",OFFSET('Water Data'!$A$3,0,10*ROW('Water Data'!A162)))</f>
        <v/>
      </c>
      <c r="C165" s="58" t="str">
        <f ca="true">+IF(OFFSET('Water Data'!$C$3,0,10*ROW('Water Data'!C162))="","",OFFSET('Water Data'!$C$3,0,10*ROW('Water Data'!C162)))</f>
        <v/>
      </c>
      <c r="D165" s="247"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7"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7"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7"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7"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7"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7"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7"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7"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7"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7"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7"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7"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7"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7"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7"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7"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7"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8"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8"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8"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8"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8"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8"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8"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8"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8"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8"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8"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8"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8"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8"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8"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8"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8"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8"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8"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8"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8"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8"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8"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8"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8"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8"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8"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8"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8"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8"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9"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9"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9"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9"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9"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9"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9"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9"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9"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9"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9"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9"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9"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9"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9"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9"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9"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9"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5" t="str">
        <f ca="true">+IF(OFFSET('Water Data'!$C$28,0,10*ROW('Water Data'!C159))="","",OFFSET('Water Data'!$C$28,0,10*ROW('Water Data'!C159)))</f>
        <v/>
      </c>
      <c r="BT165" s="35" t="str">
        <f ca="true">+IF(OFFSET('Water Data'!$C$29,0,10*ROW('Water Data'!C159))="","",OFFSET('Water Data'!$C$29,0,10*ROW('Water Data'!C159)))</f>
        <v/>
      </c>
      <c r="BU165" s="35" t="str">
        <f ca="true">+IF(OFFSET('Water Data'!$C$30,0,10*ROW('Water Data'!C159))="","",OFFSET('Water Data'!$C$30,0,10*ROW('Water Data'!C159)))</f>
        <v/>
      </c>
      <c r="BV165" s="35" t="str">
        <f ca="true">+IF(OFFSET('Water Data'!$D$28,0,10*ROW('Water Data'!D159))="","",OFFSET('Water Data'!$D$28,0,10*ROW('Water Data'!D159)))</f>
        <v/>
      </c>
      <c r="BW165" s="35" t="str">
        <f ca="true">+IF(OFFSET('Water Data'!$D$29,0,10*ROW('Water Data'!D159))="","",OFFSET('Water Data'!$D$29,0,10*ROW('Water Data'!D159)))</f>
        <v/>
      </c>
      <c r="BX165" s="35" t="str">
        <f ca="true">+IF(OFFSET('Water Data'!$D$30,0,10*ROW('Water Data'!D159))="","",OFFSET('Water Data'!$D$30,0,10*ROW('Water Data'!D159)))</f>
        <v/>
      </c>
      <c r="BY165" s="35" t="str">
        <f ca="true">+IF(OFFSET('Water Data'!$E$28,0,10*ROW('Water Data'!E159))="","",OFFSET('Water Data'!$E$28,0,10*ROW('Water Data'!E159)))</f>
        <v/>
      </c>
      <c r="BZ165" s="35" t="str">
        <f ca="true">+IF(OFFSET('Water Data'!$E$29,0,10*ROW('Water Data'!E159))="","",OFFSET('Water Data'!$E$29,0,10*ROW('Water Data'!E159)))</f>
        <v/>
      </c>
      <c r="CA165" s="35" t="str">
        <f ca="true">+IF(OFFSET('Water Data'!$E$30,0,10*ROW('Water Data'!E159))="","",OFFSET('Water Data'!$E$30,0,10*ROW('Water Data'!E159)))</f>
        <v/>
      </c>
      <c r="CB165" s="35" t="str">
        <f ca="true">+IF(OFFSET('Water Data'!$F$28,0,10*ROW('Water Data'!F159))="","",OFFSET('Water Data'!$F$28,0,10*ROW('Water Data'!F159)))</f>
        <v/>
      </c>
      <c r="CC165" s="35" t="str">
        <f ca="true">+IF(OFFSET('Water Data'!$F$29,0,10*ROW('Water Data'!F159))="","",OFFSET('Water Data'!$F$29,0,10*ROW('Water Data'!F159)))</f>
        <v/>
      </c>
      <c r="CD165" s="35" t="str">
        <f ca="true">+IF(OFFSET('Water Data'!$F$30,0,10*ROW('Water Data'!F159))="","",OFFSET('Water Data'!$F$30,0,10*ROW('Water Data'!F159)))</f>
        <v/>
      </c>
      <c r="CE165" s="35" t="str">
        <f ca="true">+IF(OFFSET('Water Data'!$G$28,0,10*ROW('Water Data'!G159))="","",OFFSET('Water Data'!$G$28,0,10*ROW('Water Data'!G159)))</f>
        <v/>
      </c>
      <c r="CF165" s="35" t="str">
        <f ca="true">+IF(OFFSET('Water Data'!$G$29,0,10*ROW('Water Data'!G159))="","",OFFSET('Water Data'!$G$29,0,10*ROW('Water Data'!G159)))</f>
        <v/>
      </c>
      <c r="CG165" s="35" t="str">
        <f ca="true">+IF(OFFSET('Water Data'!$G$30,0,10*ROW('Water Data'!G159))="","",OFFSET('Water Data'!$G$30,0,10*ROW('Water Data'!G159)))</f>
        <v/>
      </c>
      <c r="CH165" s="35" t="str">
        <f ca="true">+IF(OFFSET('Water Data'!$H$28,0,10*ROW('Water Data'!H159))="","",OFFSET('Water Data'!$H$28,0,10*ROW('Water Data'!H159)))</f>
        <v/>
      </c>
      <c r="CI165" s="35" t="str">
        <f ca="true">+IF(OFFSET('Water Data'!$H$29,0,10*ROW('Water Data'!H159))="","",OFFSET('Water Data'!$H$29,0,10*ROW('Water Data'!H159)))</f>
        <v/>
      </c>
      <c r="CJ165" s="35" t="str">
        <f ca="true">+IF(OFFSET('Water Data'!$H$30,0,10*ROW('Water Data'!H159))="","",OFFSET('Water Data'!$H$30,0,10*ROW('Water Data'!H159)))</f>
        <v/>
      </c>
      <c r="CK165" s="35" t="str">
        <f ca="true">+IF(OFFSET('Sanitation Data'!$C$29,0,10*ROW('Sanitation Data'!C159))="","",OFFSET('Sanitation Data'!$C$29,0,10*ROW('Sanitation Data'!C159)))</f>
        <v/>
      </c>
      <c r="CL165" s="35" t="str">
        <f ca="true">+IF(OFFSET('Sanitation Data'!$C$30,0,10*ROW('Sanitation Data'!C159))="","",OFFSET('Sanitation Data'!$C$30,0,10*ROW('Sanitation Data'!C159)))</f>
        <v/>
      </c>
      <c r="CM165" s="35" t="str">
        <f ca="true">+IF(OFFSET('Sanitation Data'!$C$31,0,10*ROW('Sanitation Data'!C159))="","",OFFSET('Sanitation Data'!$C$31,0,10*ROW('Sanitation Data'!C159)))</f>
        <v/>
      </c>
      <c r="CN165" s="35" t="str">
        <f ca="true">+IF(OFFSET('Sanitation Data'!$C$32,0,10*ROW('Sanitation Data'!C159))="","",OFFSET('Sanitation Data'!$C$32,0,10*ROW('Sanitation Data'!C159)))</f>
        <v/>
      </c>
      <c r="CO165" s="35" t="str">
        <f ca="true">+IF(OFFSET('Sanitation Data'!$C$33,0,10*ROW('Sanitation Data'!C159))="","",OFFSET('Sanitation Data'!$C$33,0,10*ROW('Sanitation Data'!C159)))</f>
        <v/>
      </c>
      <c r="CP165" s="35" t="str">
        <f ca="true">+IF(OFFSET('Sanitation Data'!$D$29,0,10*ROW('Sanitation Data'!D159))="","",OFFSET('Sanitation Data'!$D$29,0,10*ROW('Sanitation Data'!D159)))</f>
        <v/>
      </c>
      <c r="CQ165" s="35" t="str">
        <f ca="true">+IF(OFFSET('Sanitation Data'!$D$30,0,10*ROW('Sanitation Data'!D159))="","",OFFSET('Sanitation Data'!$D$30,0,10*ROW('Sanitation Data'!D159)))</f>
        <v/>
      </c>
      <c r="CR165" s="35" t="str">
        <f ca="true">+IF(OFFSET('Sanitation Data'!$D$31,0,10*ROW('Sanitation Data'!D159))="","",OFFSET('Sanitation Data'!$D$31,0,10*ROW('Sanitation Data'!D159)))</f>
        <v/>
      </c>
      <c r="CS165" s="35" t="str">
        <f ca="true">+IF(OFFSET('Sanitation Data'!$D$32,0,10*ROW('Sanitation Data'!D159))="","",OFFSET('Sanitation Data'!$D$32,0,10*ROW('Sanitation Data'!D159)))</f>
        <v/>
      </c>
      <c r="CT165" s="35" t="str">
        <f ca="true">+IF(OFFSET('Sanitation Data'!$D$33,0,10*ROW('Sanitation Data'!D159))="","",OFFSET('Sanitation Data'!$D$33,0,10*ROW('Sanitation Data'!D159)))</f>
        <v/>
      </c>
      <c r="CU165" s="35" t="str">
        <f ca="true">+IF(OFFSET('Sanitation Data'!$E$29,0,10*ROW('Sanitation Data'!E159))="","",OFFSET('Sanitation Data'!$E$29,0,10*ROW('Sanitation Data'!E159)))</f>
        <v/>
      </c>
      <c r="CV165" s="35" t="str">
        <f ca="true">+IF(OFFSET('Sanitation Data'!$E$30,0,10*ROW('Sanitation Data'!E159))="","",OFFSET('Sanitation Data'!$E$30,0,10*ROW('Sanitation Data'!E159)))</f>
        <v/>
      </c>
      <c r="CW165" s="35" t="str">
        <f ca="true">+IF(OFFSET('Sanitation Data'!$E$31,0,10*ROW('Sanitation Data'!E159))="","",OFFSET('Sanitation Data'!$E$31,0,10*ROW('Sanitation Data'!E159)))</f>
        <v/>
      </c>
      <c r="CX165" s="35" t="str">
        <f ca="true">+IF(OFFSET('Sanitation Data'!$E$32,0,10*ROW('Sanitation Data'!E159))="","",OFFSET('Sanitation Data'!$E$32,0,10*ROW('Sanitation Data'!E159)))</f>
        <v/>
      </c>
      <c r="CY165" s="35" t="str">
        <f ca="true">+IF(OFFSET('Sanitation Data'!$E$33,0,10*ROW('Sanitation Data'!E159))="","",OFFSET('Sanitation Data'!$E$33,0,10*ROW('Sanitation Data'!E159)))</f>
        <v/>
      </c>
      <c r="CZ165" s="35" t="str">
        <f ca="true">+IF(OFFSET('Sanitation Data'!$F$29,0,10*ROW('Sanitation Data'!F159))="","",OFFSET('Sanitation Data'!$F$29,0,10*ROW('Sanitation Data'!F159)))</f>
        <v/>
      </c>
      <c r="DA165" s="35" t="str">
        <f ca="true">+IF(OFFSET('Sanitation Data'!$F$30,0,10*ROW('Sanitation Data'!F159))="","",OFFSET('Sanitation Data'!$F$30,0,10*ROW('Sanitation Data'!F159)))</f>
        <v/>
      </c>
      <c r="DB165" s="35" t="str">
        <f ca="true">+IF(OFFSET('Sanitation Data'!$F$31,0,10*ROW('Sanitation Data'!F159))="","",OFFSET('Sanitation Data'!$F$31,0,10*ROW('Sanitation Data'!F159)))</f>
        <v/>
      </c>
      <c r="DC165" s="35" t="str">
        <f ca="true">+IF(OFFSET('Sanitation Data'!$F$32,0,10*ROW('Sanitation Data'!F159))="","",OFFSET('Sanitation Data'!$F$32,0,10*ROW('Sanitation Data'!F159)))</f>
        <v/>
      </c>
      <c r="DD165" s="35" t="str">
        <f ca="true">+IF(OFFSET('Sanitation Data'!$F$33,0,10*ROW('Sanitation Data'!F159))="","",OFFSET('Sanitation Data'!$F$33,0,10*ROW('Sanitation Data'!F159)))</f>
        <v/>
      </c>
      <c r="DE165" s="35" t="str">
        <f ca="true">+IF(OFFSET('Sanitation Data'!$G$29,0,10*ROW('Sanitation Data'!G159))="","",OFFSET('Sanitation Data'!$G$29,0,10*ROW('Sanitation Data'!G159)))</f>
        <v/>
      </c>
      <c r="DF165" s="35" t="str">
        <f ca="true">+IF(OFFSET('Sanitation Data'!$G$30,0,10*ROW('Sanitation Data'!G159))="","",OFFSET('Sanitation Data'!$G$30,0,10*ROW('Sanitation Data'!G159)))</f>
        <v/>
      </c>
      <c r="DG165" s="35" t="str">
        <f ca="true">+IF(OFFSET('Sanitation Data'!$G$31,0,10*ROW('Sanitation Data'!G159))="","",OFFSET('Sanitation Data'!$G$31,0,10*ROW('Sanitation Data'!G159)))</f>
        <v/>
      </c>
      <c r="DH165" s="35" t="str">
        <f ca="true">+IF(OFFSET('Sanitation Data'!$G$32,0,10*ROW('Sanitation Data'!G159))="","",OFFSET('Sanitation Data'!$G$32,0,10*ROW('Sanitation Data'!G159)))</f>
        <v/>
      </c>
      <c r="DI165" s="35" t="str">
        <f ca="true">+IF(OFFSET('Sanitation Data'!$G$33,0,10*ROW('Sanitation Data'!G159))="","",OFFSET('Sanitation Data'!$G$33,0,10*ROW('Sanitation Data'!G159)))</f>
        <v/>
      </c>
      <c r="DJ165" s="35" t="str">
        <f ca="true">+IF(OFFSET('Sanitation Data'!$H$29,0,10*ROW('Sanitation Data'!H159))="","",OFFSET('Sanitation Data'!$H$29,0,10*ROW('Sanitation Data'!H159)))</f>
        <v/>
      </c>
      <c r="DK165" s="35" t="str">
        <f ca="true">+IF(OFFSET('Sanitation Data'!$H$30,0,10*ROW('Sanitation Data'!H159))="","",OFFSET('Sanitation Data'!$H$30,0,10*ROW('Sanitation Data'!H159)))</f>
        <v/>
      </c>
      <c r="DL165" s="35" t="str">
        <f ca="true">+IF(OFFSET('Sanitation Data'!$H$31,0,10*ROW('Sanitation Data'!H159))="","",OFFSET('Sanitation Data'!$H$31,0,10*ROW('Sanitation Data'!H159)))</f>
        <v/>
      </c>
      <c r="DM165" s="35" t="str">
        <f ca="true">+IF(OFFSET('Sanitation Data'!$H$32,0,10*ROW('Sanitation Data'!H159))="","",OFFSET('Sanitation Data'!$H$32,0,10*ROW('Sanitation Data'!H159)))</f>
        <v/>
      </c>
      <c r="DN165" s="35" t="str">
        <f ca="true">+IF(OFFSET('Sanitation Data'!$H$33,0,10*ROW('Sanitation Data'!H159))="","",OFFSET('Sanitation Data'!$H$33,0,10*ROW('Sanitation Data'!H159)))</f>
        <v/>
      </c>
      <c r="DO165" s="35" t="str">
        <f ca="true">+IF(OFFSET('Hygiene Data'!$C$12,0,10*ROW('Hygiene Data'!C159))="","",OFFSET('Hygiene Data'!$C$12,0,10*ROW('Hygiene Data'!C159)))</f>
        <v/>
      </c>
      <c r="DP165" s="35" t="str">
        <f ca="true">+IF(OFFSET('Hygiene Data'!$C$13,0,10*ROW('Hygiene Data'!C159))="","",OFFSET('Hygiene Data'!$C$13,0,10*ROW('Hygiene Data'!C159)))</f>
        <v/>
      </c>
      <c r="DQ165" s="35" t="str">
        <f ca="true">+IF(OFFSET('Hygiene Data'!$C$14,0,10*ROW('Hygiene Data'!C159))="","",OFFSET('Hygiene Data'!$C$14,0,10*ROW('Hygiene Data'!C159)))</f>
        <v/>
      </c>
      <c r="DR165" s="35" t="str">
        <f ca="true">+IF(OFFSET('Hygiene Data'!$D$12,0,10*ROW('Hygiene Data'!D159))="","",OFFSET('Hygiene Data'!$D$12,0,10*ROW('Hygiene Data'!D159)))</f>
        <v/>
      </c>
      <c r="DS165" s="35" t="str">
        <f ca="true">+IF(OFFSET('Hygiene Data'!$D$13,0,10*ROW('Hygiene Data'!D159))="","",OFFSET('Hygiene Data'!$D$13,0,10*ROW('Hygiene Data'!D159)))</f>
        <v/>
      </c>
      <c r="DT165" s="35" t="str">
        <f ca="true">+IF(OFFSET('Hygiene Data'!$D$14,0,10*ROW('Hygiene Data'!D159))="","",OFFSET('Hygiene Data'!$D$14,0,10*ROW('Hygiene Data'!D159)))</f>
        <v/>
      </c>
      <c r="DU165" s="35" t="str">
        <f ca="true">+IF(OFFSET('Hygiene Data'!$E$12,0,10*ROW('Hygiene Data'!E159))="","",OFFSET('Hygiene Data'!$E$12,0,10*ROW('Hygiene Data'!E159)))</f>
        <v/>
      </c>
      <c r="DV165" s="35" t="str">
        <f ca="true">+IF(OFFSET('Hygiene Data'!$E$13,0,10*ROW('Hygiene Data'!E159))="","",OFFSET('Hygiene Data'!$E$13,0,10*ROW('Hygiene Data'!E159)))</f>
        <v/>
      </c>
      <c r="DW165" s="35" t="str">
        <f ca="true">+IF(OFFSET('Hygiene Data'!$E$14,0,10*ROW('Hygiene Data'!E159))="","",OFFSET('Hygiene Data'!$E$14,0,10*ROW('Hygiene Data'!E159)))</f>
        <v/>
      </c>
      <c r="DX165" s="35" t="str">
        <f ca="true">+IF(OFFSET('Hygiene Data'!$F$12,0,10*ROW('Hygiene Data'!F159))="","",OFFSET('Hygiene Data'!$F$12,0,10*ROW('Hygiene Data'!F159)))</f>
        <v/>
      </c>
      <c r="DY165" s="35" t="str">
        <f ca="true">+IF(OFFSET('Hygiene Data'!$F$13,0,10*ROW('Hygiene Data'!F159))="","",OFFSET('Hygiene Data'!$F$13,0,10*ROW('Hygiene Data'!F159)))</f>
        <v/>
      </c>
      <c r="DZ165" s="35" t="str">
        <f ca="true">+IF(OFFSET('Hygiene Data'!$F$14,0,10*ROW('Hygiene Data'!F159))="","",OFFSET('Hygiene Data'!$F$14,0,10*ROW('Hygiene Data'!F159)))</f>
        <v/>
      </c>
      <c r="EA165" s="35" t="str">
        <f ca="true">+IF(OFFSET('Hygiene Data'!$G$12,0,10*ROW('Hygiene Data'!G159))="","",OFFSET('Hygiene Data'!$G$12,0,10*ROW('Hygiene Data'!G159)))</f>
        <v/>
      </c>
      <c r="EB165" s="35" t="str">
        <f ca="true">+IF(OFFSET('Hygiene Data'!$G$13,0,10*ROW('Hygiene Data'!G159))="","",OFFSET('Hygiene Data'!$G$13,0,10*ROW('Hygiene Data'!G159)))</f>
        <v/>
      </c>
      <c r="EC165" s="35" t="str">
        <f ca="true">+IF(OFFSET('Hygiene Data'!$G$14,0,10*ROW('Hygiene Data'!G159))="","",OFFSET('Hygiene Data'!$G$14,0,10*ROW('Hygiene Data'!G159)))</f>
        <v/>
      </c>
      <c r="ED165" s="35" t="str">
        <f ca="true">+IF(OFFSET('Hygiene Data'!$H$12,0,10*ROW('Hygiene Data'!H159))="","",OFFSET('Hygiene Data'!$H$12,0,10*ROW('Hygiene Data'!H159)))</f>
        <v/>
      </c>
      <c r="EE165" s="35" t="str">
        <f ca="true">+IF(OFFSET('Hygiene Data'!$H$13,0,10*ROW('Hygiene Data'!H159))="","",OFFSET('Hygiene Data'!$H$13,0,10*ROW('Hygiene Data'!H159)))</f>
        <v/>
      </c>
      <c r="EF165" s="35" t="str">
        <f ca="true">+IF(OFFSET('Hygiene Data'!$H$14,0,10*ROW('Hygiene Data'!H159))="","",OFFSET('Hygiene Data'!$H$14,0,10*ROW('Hygiene Data'!H159)))</f>
        <v/>
      </c>
    </row>
    <row r="166" x14ac:dyDescent="0.2">
      <c r="A166" s="58" t="str">
        <f ca="true">+IF(OFFSET('Water Data'!$B$1,0,10*ROW('Water Data'!B163))="","",OFFSET('Water Data'!$B$1,0,10*ROW('Water Data'!B163)))</f>
        <v/>
      </c>
      <c r="B166" s="58" t="str">
        <f ca="true">+IF(OFFSET('Water Data'!$A$3,0,10*ROW('Water Data'!A163))="","",OFFSET('Water Data'!$A$3,0,10*ROW('Water Data'!A163)))</f>
        <v/>
      </c>
      <c r="C166" s="58" t="str">
        <f ca="true">+IF(OFFSET('Water Data'!$C$3,0,10*ROW('Water Data'!C163))="","",OFFSET('Water Data'!$C$3,0,10*ROW('Water Data'!C163)))</f>
        <v/>
      </c>
      <c r="D166" s="247"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7"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7"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7"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7"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7"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7"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7"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7"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7"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7"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7"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7"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7"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7"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7"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7"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7"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8"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8"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8"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8"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8"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8"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8"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8"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8"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8"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8"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8"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8"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8"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8"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8"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8"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8"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8"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8"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8"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8"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8"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8"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8"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8"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8"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8"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8"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8"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9"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9"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9"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9"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9"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9"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9"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9"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9"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9"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9"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9"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9"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9"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9"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9"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9"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9"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5" t="str">
        <f ca="true">+IF(OFFSET('Water Data'!$C$28,0,10*ROW('Water Data'!C160))="","",OFFSET('Water Data'!$C$28,0,10*ROW('Water Data'!C160)))</f>
        <v/>
      </c>
      <c r="BT166" s="35" t="str">
        <f ca="true">+IF(OFFSET('Water Data'!$C$29,0,10*ROW('Water Data'!C160))="","",OFFSET('Water Data'!$C$29,0,10*ROW('Water Data'!C160)))</f>
        <v/>
      </c>
      <c r="BU166" s="35" t="str">
        <f ca="true">+IF(OFFSET('Water Data'!$C$30,0,10*ROW('Water Data'!C160))="","",OFFSET('Water Data'!$C$30,0,10*ROW('Water Data'!C160)))</f>
        <v/>
      </c>
      <c r="BV166" s="35" t="str">
        <f ca="true">+IF(OFFSET('Water Data'!$D$28,0,10*ROW('Water Data'!D160))="","",OFFSET('Water Data'!$D$28,0,10*ROW('Water Data'!D160)))</f>
        <v/>
      </c>
      <c r="BW166" s="35" t="str">
        <f ca="true">+IF(OFFSET('Water Data'!$D$29,0,10*ROW('Water Data'!D160))="","",OFFSET('Water Data'!$D$29,0,10*ROW('Water Data'!D160)))</f>
        <v/>
      </c>
      <c r="BX166" s="35" t="str">
        <f ca="true">+IF(OFFSET('Water Data'!$D$30,0,10*ROW('Water Data'!D160))="","",OFFSET('Water Data'!$D$30,0,10*ROW('Water Data'!D160)))</f>
        <v/>
      </c>
      <c r="BY166" s="35" t="str">
        <f ca="true">+IF(OFFSET('Water Data'!$E$28,0,10*ROW('Water Data'!E160))="","",OFFSET('Water Data'!$E$28,0,10*ROW('Water Data'!E160)))</f>
        <v/>
      </c>
      <c r="BZ166" s="35" t="str">
        <f ca="true">+IF(OFFSET('Water Data'!$E$29,0,10*ROW('Water Data'!E160))="","",OFFSET('Water Data'!$E$29,0,10*ROW('Water Data'!E160)))</f>
        <v/>
      </c>
      <c r="CA166" s="35" t="str">
        <f ca="true">+IF(OFFSET('Water Data'!$E$30,0,10*ROW('Water Data'!E160))="","",OFFSET('Water Data'!$E$30,0,10*ROW('Water Data'!E160)))</f>
        <v/>
      </c>
      <c r="CB166" s="35" t="str">
        <f ca="true">+IF(OFFSET('Water Data'!$F$28,0,10*ROW('Water Data'!F160))="","",OFFSET('Water Data'!$F$28,0,10*ROW('Water Data'!F160)))</f>
        <v/>
      </c>
      <c r="CC166" s="35" t="str">
        <f ca="true">+IF(OFFSET('Water Data'!$F$29,0,10*ROW('Water Data'!F160))="","",OFFSET('Water Data'!$F$29,0,10*ROW('Water Data'!F160)))</f>
        <v/>
      </c>
      <c r="CD166" s="35" t="str">
        <f ca="true">+IF(OFFSET('Water Data'!$F$30,0,10*ROW('Water Data'!F160))="","",OFFSET('Water Data'!$F$30,0,10*ROW('Water Data'!F160)))</f>
        <v/>
      </c>
      <c r="CE166" s="35" t="str">
        <f ca="true">+IF(OFFSET('Water Data'!$G$28,0,10*ROW('Water Data'!G160))="","",OFFSET('Water Data'!$G$28,0,10*ROW('Water Data'!G160)))</f>
        <v/>
      </c>
      <c r="CF166" s="35" t="str">
        <f ca="true">+IF(OFFSET('Water Data'!$G$29,0,10*ROW('Water Data'!G160))="","",OFFSET('Water Data'!$G$29,0,10*ROW('Water Data'!G160)))</f>
        <v/>
      </c>
      <c r="CG166" s="35" t="str">
        <f ca="true">+IF(OFFSET('Water Data'!$G$30,0,10*ROW('Water Data'!G160))="","",OFFSET('Water Data'!$G$30,0,10*ROW('Water Data'!G160)))</f>
        <v/>
      </c>
      <c r="CH166" s="35" t="str">
        <f ca="true">+IF(OFFSET('Water Data'!$H$28,0,10*ROW('Water Data'!H160))="","",OFFSET('Water Data'!$H$28,0,10*ROW('Water Data'!H160)))</f>
        <v/>
      </c>
      <c r="CI166" s="35" t="str">
        <f ca="true">+IF(OFFSET('Water Data'!$H$29,0,10*ROW('Water Data'!H160))="","",OFFSET('Water Data'!$H$29,0,10*ROW('Water Data'!H160)))</f>
        <v/>
      </c>
      <c r="CJ166" s="35" t="str">
        <f ca="true">+IF(OFFSET('Water Data'!$H$30,0,10*ROW('Water Data'!H160))="","",OFFSET('Water Data'!$H$30,0,10*ROW('Water Data'!H160)))</f>
        <v/>
      </c>
      <c r="CK166" s="35" t="str">
        <f ca="true">+IF(OFFSET('Sanitation Data'!$C$29,0,10*ROW('Sanitation Data'!C160))="","",OFFSET('Sanitation Data'!$C$29,0,10*ROW('Sanitation Data'!C160)))</f>
        <v/>
      </c>
      <c r="CL166" s="35" t="str">
        <f ca="true">+IF(OFFSET('Sanitation Data'!$C$30,0,10*ROW('Sanitation Data'!C160))="","",OFFSET('Sanitation Data'!$C$30,0,10*ROW('Sanitation Data'!C160)))</f>
        <v/>
      </c>
      <c r="CM166" s="35" t="str">
        <f ca="true">+IF(OFFSET('Sanitation Data'!$C$31,0,10*ROW('Sanitation Data'!C160))="","",OFFSET('Sanitation Data'!$C$31,0,10*ROW('Sanitation Data'!C160)))</f>
        <v/>
      </c>
      <c r="CN166" s="35" t="str">
        <f ca="true">+IF(OFFSET('Sanitation Data'!$C$32,0,10*ROW('Sanitation Data'!C160))="","",OFFSET('Sanitation Data'!$C$32,0,10*ROW('Sanitation Data'!C160)))</f>
        <v/>
      </c>
      <c r="CO166" s="35" t="str">
        <f ca="true">+IF(OFFSET('Sanitation Data'!$C$33,0,10*ROW('Sanitation Data'!C160))="","",OFFSET('Sanitation Data'!$C$33,0,10*ROW('Sanitation Data'!C160)))</f>
        <v/>
      </c>
      <c r="CP166" s="35" t="str">
        <f ca="true">+IF(OFFSET('Sanitation Data'!$D$29,0,10*ROW('Sanitation Data'!D160))="","",OFFSET('Sanitation Data'!$D$29,0,10*ROW('Sanitation Data'!D160)))</f>
        <v/>
      </c>
      <c r="CQ166" s="35" t="str">
        <f ca="true">+IF(OFFSET('Sanitation Data'!$D$30,0,10*ROW('Sanitation Data'!D160))="","",OFFSET('Sanitation Data'!$D$30,0,10*ROW('Sanitation Data'!D160)))</f>
        <v/>
      </c>
      <c r="CR166" s="35" t="str">
        <f ca="true">+IF(OFFSET('Sanitation Data'!$D$31,0,10*ROW('Sanitation Data'!D160))="","",OFFSET('Sanitation Data'!$D$31,0,10*ROW('Sanitation Data'!D160)))</f>
        <v/>
      </c>
      <c r="CS166" s="35" t="str">
        <f ca="true">+IF(OFFSET('Sanitation Data'!$D$32,0,10*ROW('Sanitation Data'!D160))="","",OFFSET('Sanitation Data'!$D$32,0,10*ROW('Sanitation Data'!D160)))</f>
        <v/>
      </c>
      <c r="CT166" s="35" t="str">
        <f ca="true">+IF(OFFSET('Sanitation Data'!$D$33,0,10*ROW('Sanitation Data'!D160))="","",OFFSET('Sanitation Data'!$D$33,0,10*ROW('Sanitation Data'!D160)))</f>
        <v/>
      </c>
      <c r="CU166" s="35" t="str">
        <f ca="true">+IF(OFFSET('Sanitation Data'!$E$29,0,10*ROW('Sanitation Data'!E160))="","",OFFSET('Sanitation Data'!$E$29,0,10*ROW('Sanitation Data'!E160)))</f>
        <v/>
      </c>
      <c r="CV166" s="35" t="str">
        <f ca="true">+IF(OFFSET('Sanitation Data'!$E$30,0,10*ROW('Sanitation Data'!E160))="","",OFFSET('Sanitation Data'!$E$30,0,10*ROW('Sanitation Data'!E160)))</f>
        <v/>
      </c>
      <c r="CW166" s="35" t="str">
        <f ca="true">+IF(OFFSET('Sanitation Data'!$E$31,0,10*ROW('Sanitation Data'!E160))="","",OFFSET('Sanitation Data'!$E$31,0,10*ROW('Sanitation Data'!E160)))</f>
        <v/>
      </c>
      <c r="CX166" s="35" t="str">
        <f ca="true">+IF(OFFSET('Sanitation Data'!$E$32,0,10*ROW('Sanitation Data'!E160))="","",OFFSET('Sanitation Data'!$E$32,0,10*ROW('Sanitation Data'!E160)))</f>
        <v/>
      </c>
      <c r="CY166" s="35" t="str">
        <f ca="true">+IF(OFFSET('Sanitation Data'!$E$33,0,10*ROW('Sanitation Data'!E160))="","",OFFSET('Sanitation Data'!$E$33,0,10*ROW('Sanitation Data'!E160)))</f>
        <v/>
      </c>
      <c r="CZ166" s="35" t="str">
        <f ca="true">+IF(OFFSET('Sanitation Data'!$F$29,0,10*ROW('Sanitation Data'!F160))="","",OFFSET('Sanitation Data'!$F$29,0,10*ROW('Sanitation Data'!F160)))</f>
        <v/>
      </c>
      <c r="DA166" s="35" t="str">
        <f ca="true">+IF(OFFSET('Sanitation Data'!$F$30,0,10*ROW('Sanitation Data'!F160))="","",OFFSET('Sanitation Data'!$F$30,0,10*ROW('Sanitation Data'!F160)))</f>
        <v/>
      </c>
      <c r="DB166" s="35" t="str">
        <f ca="true">+IF(OFFSET('Sanitation Data'!$F$31,0,10*ROW('Sanitation Data'!F160))="","",OFFSET('Sanitation Data'!$F$31,0,10*ROW('Sanitation Data'!F160)))</f>
        <v/>
      </c>
      <c r="DC166" s="35" t="str">
        <f ca="true">+IF(OFFSET('Sanitation Data'!$F$32,0,10*ROW('Sanitation Data'!F160))="","",OFFSET('Sanitation Data'!$F$32,0,10*ROW('Sanitation Data'!F160)))</f>
        <v/>
      </c>
      <c r="DD166" s="35" t="str">
        <f ca="true">+IF(OFFSET('Sanitation Data'!$F$33,0,10*ROW('Sanitation Data'!F160))="","",OFFSET('Sanitation Data'!$F$33,0,10*ROW('Sanitation Data'!F160)))</f>
        <v/>
      </c>
      <c r="DE166" s="35" t="str">
        <f ca="true">+IF(OFFSET('Sanitation Data'!$G$29,0,10*ROW('Sanitation Data'!G160))="","",OFFSET('Sanitation Data'!$G$29,0,10*ROW('Sanitation Data'!G160)))</f>
        <v/>
      </c>
      <c r="DF166" s="35" t="str">
        <f ca="true">+IF(OFFSET('Sanitation Data'!$G$30,0,10*ROW('Sanitation Data'!G160))="","",OFFSET('Sanitation Data'!$G$30,0,10*ROW('Sanitation Data'!G160)))</f>
        <v/>
      </c>
      <c r="DG166" s="35" t="str">
        <f ca="true">+IF(OFFSET('Sanitation Data'!$G$31,0,10*ROW('Sanitation Data'!G160))="","",OFFSET('Sanitation Data'!$G$31,0,10*ROW('Sanitation Data'!G160)))</f>
        <v/>
      </c>
      <c r="DH166" s="35" t="str">
        <f ca="true">+IF(OFFSET('Sanitation Data'!$G$32,0,10*ROW('Sanitation Data'!G160))="","",OFFSET('Sanitation Data'!$G$32,0,10*ROW('Sanitation Data'!G160)))</f>
        <v/>
      </c>
      <c r="DI166" s="35" t="str">
        <f ca="true">+IF(OFFSET('Sanitation Data'!$G$33,0,10*ROW('Sanitation Data'!G160))="","",OFFSET('Sanitation Data'!$G$33,0,10*ROW('Sanitation Data'!G160)))</f>
        <v/>
      </c>
      <c r="DJ166" s="35" t="str">
        <f ca="true">+IF(OFFSET('Sanitation Data'!$H$29,0,10*ROW('Sanitation Data'!H160))="","",OFFSET('Sanitation Data'!$H$29,0,10*ROW('Sanitation Data'!H160)))</f>
        <v/>
      </c>
      <c r="DK166" s="35" t="str">
        <f ca="true">+IF(OFFSET('Sanitation Data'!$H$30,0,10*ROW('Sanitation Data'!H160))="","",OFFSET('Sanitation Data'!$H$30,0,10*ROW('Sanitation Data'!H160)))</f>
        <v/>
      </c>
      <c r="DL166" s="35" t="str">
        <f ca="true">+IF(OFFSET('Sanitation Data'!$H$31,0,10*ROW('Sanitation Data'!H160))="","",OFFSET('Sanitation Data'!$H$31,0,10*ROW('Sanitation Data'!H160)))</f>
        <v/>
      </c>
      <c r="DM166" s="35" t="str">
        <f ca="true">+IF(OFFSET('Sanitation Data'!$H$32,0,10*ROW('Sanitation Data'!H160))="","",OFFSET('Sanitation Data'!$H$32,0,10*ROW('Sanitation Data'!H160)))</f>
        <v/>
      </c>
      <c r="DN166" s="35" t="str">
        <f ca="true">+IF(OFFSET('Sanitation Data'!$H$33,0,10*ROW('Sanitation Data'!H160))="","",OFFSET('Sanitation Data'!$H$33,0,10*ROW('Sanitation Data'!H160)))</f>
        <v/>
      </c>
      <c r="DO166" s="35" t="str">
        <f ca="true">+IF(OFFSET('Hygiene Data'!$C$12,0,10*ROW('Hygiene Data'!C160))="","",OFFSET('Hygiene Data'!$C$12,0,10*ROW('Hygiene Data'!C160)))</f>
        <v/>
      </c>
      <c r="DP166" s="35" t="str">
        <f ca="true">+IF(OFFSET('Hygiene Data'!$C$13,0,10*ROW('Hygiene Data'!C160))="","",OFFSET('Hygiene Data'!$C$13,0,10*ROW('Hygiene Data'!C160)))</f>
        <v/>
      </c>
      <c r="DQ166" s="35" t="str">
        <f ca="true">+IF(OFFSET('Hygiene Data'!$C$14,0,10*ROW('Hygiene Data'!C160))="","",OFFSET('Hygiene Data'!$C$14,0,10*ROW('Hygiene Data'!C160)))</f>
        <v/>
      </c>
      <c r="DR166" s="35" t="str">
        <f ca="true">+IF(OFFSET('Hygiene Data'!$D$12,0,10*ROW('Hygiene Data'!D160))="","",OFFSET('Hygiene Data'!$D$12,0,10*ROW('Hygiene Data'!D160)))</f>
        <v/>
      </c>
      <c r="DS166" s="35" t="str">
        <f ca="true">+IF(OFFSET('Hygiene Data'!$D$13,0,10*ROW('Hygiene Data'!D160))="","",OFFSET('Hygiene Data'!$D$13,0,10*ROW('Hygiene Data'!D160)))</f>
        <v/>
      </c>
      <c r="DT166" s="35" t="str">
        <f ca="true">+IF(OFFSET('Hygiene Data'!$D$14,0,10*ROW('Hygiene Data'!D160))="","",OFFSET('Hygiene Data'!$D$14,0,10*ROW('Hygiene Data'!D160)))</f>
        <v/>
      </c>
      <c r="DU166" s="35" t="str">
        <f ca="true">+IF(OFFSET('Hygiene Data'!$E$12,0,10*ROW('Hygiene Data'!E160))="","",OFFSET('Hygiene Data'!$E$12,0,10*ROW('Hygiene Data'!E160)))</f>
        <v/>
      </c>
      <c r="DV166" s="35" t="str">
        <f ca="true">+IF(OFFSET('Hygiene Data'!$E$13,0,10*ROW('Hygiene Data'!E160))="","",OFFSET('Hygiene Data'!$E$13,0,10*ROW('Hygiene Data'!E160)))</f>
        <v/>
      </c>
      <c r="DW166" s="35" t="str">
        <f ca="true">+IF(OFFSET('Hygiene Data'!$E$14,0,10*ROW('Hygiene Data'!E160))="","",OFFSET('Hygiene Data'!$E$14,0,10*ROW('Hygiene Data'!E160)))</f>
        <v/>
      </c>
      <c r="DX166" s="35" t="str">
        <f ca="true">+IF(OFFSET('Hygiene Data'!$F$12,0,10*ROW('Hygiene Data'!F160))="","",OFFSET('Hygiene Data'!$F$12,0,10*ROW('Hygiene Data'!F160)))</f>
        <v/>
      </c>
      <c r="DY166" s="35" t="str">
        <f ca="true">+IF(OFFSET('Hygiene Data'!$F$13,0,10*ROW('Hygiene Data'!F160))="","",OFFSET('Hygiene Data'!$F$13,0,10*ROW('Hygiene Data'!F160)))</f>
        <v/>
      </c>
      <c r="DZ166" s="35" t="str">
        <f ca="true">+IF(OFFSET('Hygiene Data'!$F$14,0,10*ROW('Hygiene Data'!F160))="","",OFFSET('Hygiene Data'!$F$14,0,10*ROW('Hygiene Data'!F160)))</f>
        <v/>
      </c>
      <c r="EA166" s="35" t="str">
        <f ca="true">+IF(OFFSET('Hygiene Data'!$G$12,0,10*ROW('Hygiene Data'!G160))="","",OFFSET('Hygiene Data'!$G$12,0,10*ROW('Hygiene Data'!G160)))</f>
        <v/>
      </c>
      <c r="EB166" s="35" t="str">
        <f ca="true">+IF(OFFSET('Hygiene Data'!$G$13,0,10*ROW('Hygiene Data'!G160))="","",OFFSET('Hygiene Data'!$G$13,0,10*ROW('Hygiene Data'!G160)))</f>
        <v/>
      </c>
      <c r="EC166" s="35" t="str">
        <f ca="true">+IF(OFFSET('Hygiene Data'!$G$14,0,10*ROW('Hygiene Data'!G160))="","",OFFSET('Hygiene Data'!$G$14,0,10*ROW('Hygiene Data'!G160)))</f>
        <v/>
      </c>
      <c r="ED166" s="35" t="str">
        <f ca="true">+IF(OFFSET('Hygiene Data'!$H$12,0,10*ROW('Hygiene Data'!H160))="","",OFFSET('Hygiene Data'!$H$12,0,10*ROW('Hygiene Data'!H160)))</f>
        <v/>
      </c>
      <c r="EE166" s="35" t="str">
        <f ca="true">+IF(OFFSET('Hygiene Data'!$H$13,0,10*ROW('Hygiene Data'!H160))="","",OFFSET('Hygiene Data'!$H$13,0,10*ROW('Hygiene Data'!H160)))</f>
        <v/>
      </c>
      <c r="EF166" s="35" t="str">
        <f ca="true">+IF(OFFSET('Hygiene Data'!$H$14,0,10*ROW('Hygiene Data'!H160))="","",OFFSET('Hygiene Data'!$H$14,0,10*ROW('Hygiene Data'!H160)))</f>
        <v/>
      </c>
    </row>
    <row r="167" x14ac:dyDescent="0.2">
      <c r="A167" s="58" t="str">
        <f ca="true">+IF(OFFSET('Water Data'!$B$1,0,10*ROW('Water Data'!B164))="","",OFFSET('Water Data'!$B$1,0,10*ROW('Water Data'!B164)))</f>
        <v/>
      </c>
      <c r="B167" s="58" t="str">
        <f ca="true">+IF(OFFSET('Water Data'!$A$3,0,10*ROW('Water Data'!A164))="","",OFFSET('Water Data'!$A$3,0,10*ROW('Water Data'!A164)))</f>
        <v/>
      </c>
      <c r="C167" s="58" t="str">
        <f ca="true">+IF(OFFSET('Water Data'!$C$3,0,10*ROW('Water Data'!C164))="","",OFFSET('Water Data'!$C$3,0,10*ROW('Water Data'!C164)))</f>
        <v/>
      </c>
      <c r="D167" s="247"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7"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7"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7"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7"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7"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7"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7"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7"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7"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7"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7"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7"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7"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7"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7"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7"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7"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8"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8"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8"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8"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8"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8"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8"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8"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8"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8"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8"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8"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8"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8"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8"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8"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8"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8"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8"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8"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8"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8"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8"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8"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8"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8"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8"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8"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8"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8"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9"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9"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9"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9"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9"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9"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9"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9"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9"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9"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9"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9"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9"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9"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9"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9"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9"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9"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5" t="str">
        <f ca="true">+IF(OFFSET('Water Data'!$C$28,0,10*ROW('Water Data'!C161))="","",OFFSET('Water Data'!$C$28,0,10*ROW('Water Data'!C161)))</f>
        <v/>
      </c>
      <c r="BT167" s="35" t="str">
        <f ca="true">+IF(OFFSET('Water Data'!$C$29,0,10*ROW('Water Data'!C161))="","",OFFSET('Water Data'!$C$29,0,10*ROW('Water Data'!C161)))</f>
        <v/>
      </c>
      <c r="BU167" s="35" t="str">
        <f ca="true">+IF(OFFSET('Water Data'!$C$30,0,10*ROW('Water Data'!C161))="","",OFFSET('Water Data'!$C$30,0,10*ROW('Water Data'!C161)))</f>
        <v/>
      </c>
      <c r="BV167" s="35" t="str">
        <f ca="true">+IF(OFFSET('Water Data'!$D$28,0,10*ROW('Water Data'!D161))="","",OFFSET('Water Data'!$D$28,0,10*ROW('Water Data'!D161)))</f>
        <v/>
      </c>
      <c r="BW167" s="35" t="str">
        <f ca="true">+IF(OFFSET('Water Data'!$D$29,0,10*ROW('Water Data'!D161))="","",OFFSET('Water Data'!$D$29,0,10*ROW('Water Data'!D161)))</f>
        <v/>
      </c>
      <c r="BX167" s="35" t="str">
        <f ca="true">+IF(OFFSET('Water Data'!$D$30,0,10*ROW('Water Data'!D161))="","",OFFSET('Water Data'!$D$30,0,10*ROW('Water Data'!D161)))</f>
        <v/>
      </c>
      <c r="BY167" s="35" t="str">
        <f ca="true">+IF(OFFSET('Water Data'!$E$28,0,10*ROW('Water Data'!E161))="","",OFFSET('Water Data'!$E$28,0,10*ROW('Water Data'!E161)))</f>
        <v/>
      </c>
      <c r="BZ167" s="35" t="str">
        <f ca="true">+IF(OFFSET('Water Data'!$E$29,0,10*ROW('Water Data'!E161))="","",OFFSET('Water Data'!$E$29,0,10*ROW('Water Data'!E161)))</f>
        <v/>
      </c>
      <c r="CA167" s="35" t="str">
        <f ca="true">+IF(OFFSET('Water Data'!$E$30,0,10*ROW('Water Data'!E161))="","",OFFSET('Water Data'!$E$30,0,10*ROW('Water Data'!E161)))</f>
        <v/>
      </c>
      <c r="CB167" s="35" t="str">
        <f ca="true">+IF(OFFSET('Water Data'!$F$28,0,10*ROW('Water Data'!F161))="","",OFFSET('Water Data'!$F$28,0,10*ROW('Water Data'!F161)))</f>
        <v/>
      </c>
      <c r="CC167" s="35" t="str">
        <f ca="true">+IF(OFFSET('Water Data'!$F$29,0,10*ROW('Water Data'!F161))="","",OFFSET('Water Data'!$F$29,0,10*ROW('Water Data'!F161)))</f>
        <v/>
      </c>
      <c r="CD167" s="35" t="str">
        <f ca="true">+IF(OFFSET('Water Data'!$F$30,0,10*ROW('Water Data'!F161))="","",OFFSET('Water Data'!$F$30,0,10*ROW('Water Data'!F161)))</f>
        <v/>
      </c>
      <c r="CE167" s="35" t="str">
        <f ca="true">+IF(OFFSET('Water Data'!$G$28,0,10*ROW('Water Data'!G161))="","",OFFSET('Water Data'!$G$28,0,10*ROW('Water Data'!G161)))</f>
        <v/>
      </c>
      <c r="CF167" s="35" t="str">
        <f ca="true">+IF(OFFSET('Water Data'!$G$29,0,10*ROW('Water Data'!G161))="","",OFFSET('Water Data'!$G$29,0,10*ROW('Water Data'!G161)))</f>
        <v/>
      </c>
      <c r="CG167" s="35" t="str">
        <f ca="true">+IF(OFFSET('Water Data'!$G$30,0,10*ROW('Water Data'!G161))="","",OFFSET('Water Data'!$G$30,0,10*ROW('Water Data'!G161)))</f>
        <v/>
      </c>
      <c r="CH167" s="35" t="str">
        <f ca="true">+IF(OFFSET('Water Data'!$H$28,0,10*ROW('Water Data'!H161))="","",OFFSET('Water Data'!$H$28,0,10*ROW('Water Data'!H161)))</f>
        <v/>
      </c>
      <c r="CI167" s="35" t="str">
        <f ca="true">+IF(OFFSET('Water Data'!$H$29,0,10*ROW('Water Data'!H161))="","",OFFSET('Water Data'!$H$29,0,10*ROW('Water Data'!H161)))</f>
        <v/>
      </c>
      <c r="CJ167" s="35" t="str">
        <f ca="true">+IF(OFFSET('Water Data'!$H$30,0,10*ROW('Water Data'!H161))="","",OFFSET('Water Data'!$H$30,0,10*ROW('Water Data'!H161)))</f>
        <v/>
      </c>
      <c r="CK167" s="35" t="str">
        <f ca="true">+IF(OFFSET('Sanitation Data'!$C$29,0,10*ROW('Sanitation Data'!C161))="","",OFFSET('Sanitation Data'!$C$29,0,10*ROW('Sanitation Data'!C161)))</f>
        <v/>
      </c>
      <c r="CL167" s="35" t="str">
        <f ca="true">+IF(OFFSET('Sanitation Data'!$C$30,0,10*ROW('Sanitation Data'!C161))="","",OFFSET('Sanitation Data'!$C$30,0,10*ROW('Sanitation Data'!C161)))</f>
        <v/>
      </c>
      <c r="CM167" s="35" t="str">
        <f ca="true">+IF(OFFSET('Sanitation Data'!$C$31,0,10*ROW('Sanitation Data'!C161))="","",OFFSET('Sanitation Data'!$C$31,0,10*ROW('Sanitation Data'!C161)))</f>
        <v/>
      </c>
      <c r="CN167" s="35" t="str">
        <f ca="true">+IF(OFFSET('Sanitation Data'!$C$32,0,10*ROW('Sanitation Data'!C161))="","",OFFSET('Sanitation Data'!$C$32,0,10*ROW('Sanitation Data'!C161)))</f>
        <v/>
      </c>
      <c r="CO167" s="35" t="str">
        <f ca="true">+IF(OFFSET('Sanitation Data'!$C$33,0,10*ROW('Sanitation Data'!C161))="","",OFFSET('Sanitation Data'!$C$33,0,10*ROW('Sanitation Data'!C161)))</f>
        <v/>
      </c>
      <c r="CP167" s="35" t="str">
        <f ca="true">+IF(OFFSET('Sanitation Data'!$D$29,0,10*ROW('Sanitation Data'!D161))="","",OFFSET('Sanitation Data'!$D$29,0,10*ROW('Sanitation Data'!D161)))</f>
        <v/>
      </c>
      <c r="CQ167" s="35" t="str">
        <f ca="true">+IF(OFFSET('Sanitation Data'!$D$30,0,10*ROW('Sanitation Data'!D161))="","",OFFSET('Sanitation Data'!$D$30,0,10*ROW('Sanitation Data'!D161)))</f>
        <v/>
      </c>
      <c r="CR167" s="35" t="str">
        <f ca="true">+IF(OFFSET('Sanitation Data'!$D$31,0,10*ROW('Sanitation Data'!D161))="","",OFFSET('Sanitation Data'!$D$31,0,10*ROW('Sanitation Data'!D161)))</f>
        <v/>
      </c>
      <c r="CS167" s="35" t="str">
        <f ca="true">+IF(OFFSET('Sanitation Data'!$D$32,0,10*ROW('Sanitation Data'!D161))="","",OFFSET('Sanitation Data'!$D$32,0,10*ROW('Sanitation Data'!D161)))</f>
        <v/>
      </c>
      <c r="CT167" s="35" t="str">
        <f ca="true">+IF(OFFSET('Sanitation Data'!$D$33,0,10*ROW('Sanitation Data'!D161))="","",OFFSET('Sanitation Data'!$D$33,0,10*ROW('Sanitation Data'!D161)))</f>
        <v/>
      </c>
      <c r="CU167" s="35" t="str">
        <f ca="true">+IF(OFFSET('Sanitation Data'!$E$29,0,10*ROW('Sanitation Data'!E161))="","",OFFSET('Sanitation Data'!$E$29,0,10*ROW('Sanitation Data'!E161)))</f>
        <v/>
      </c>
      <c r="CV167" s="35" t="str">
        <f ca="true">+IF(OFFSET('Sanitation Data'!$E$30,0,10*ROW('Sanitation Data'!E161))="","",OFFSET('Sanitation Data'!$E$30,0,10*ROW('Sanitation Data'!E161)))</f>
        <v/>
      </c>
      <c r="CW167" s="35" t="str">
        <f ca="true">+IF(OFFSET('Sanitation Data'!$E$31,0,10*ROW('Sanitation Data'!E161))="","",OFFSET('Sanitation Data'!$E$31,0,10*ROW('Sanitation Data'!E161)))</f>
        <v/>
      </c>
      <c r="CX167" s="35" t="str">
        <f ca="true">+IF(OFFSET('Sanitation Data'!$E$32,0,10*ROW('Sanitation Data'!E161))="","",OFFSET('Sanitation Data'!$E$32,0,10*ROW('Sanitation Data'!E161)))</f>
        <v/>
      </c>
      <c r="CY167" s="35" t="str">
        <f ca="true">+IF(OFFSET('Sanitation Data'!$E$33,0,10*ROW('Sanitation Data'!E161))="","",OFFSET('Sanitation Data'!$E$33,0,10*ROW('Sanitation Data'!E161)))</f>
        <v/>
      </c>
      <c r="CZ167" s="35" t="str">
        <f ca="true">+IF(OFFSET('Sanitation Data'!$F$29,0,10*ROW('Sanitation Data'!F161))="","",OFFSET('Sanitation Data'!$F$29,0,10*ROW('Sanitation Data'!F161)))</f>
        <v/>
      </c>
      <c r="DA167" s="35" t="str">
        <f ca="true">+IF(OFFSET('Sanitation Data'!$F$30,0,10*ROW('Sanitation Data'!F161))="","",OFFSET('Sanitation Data'!$F$30,0,10*ROW('Sanitation Data'!F161)))</f>
        <v/>
      </c>
      <c r="DB167" s="35" t="str">
        <f ca="true">+IF(OFFSET('Sanitation Data'!$F$31,0,10*ROW('Sanitation Data'!F161))="","",OFFSET('Sanitation Data'!$F$31,0,10*ROW('Sanitation Data'!F161)))</f>
        <v/>
      </c>
      <c r="DC167" s="35" t="str">
        <f ca="true">+IF(OFFSET('Sanitation Data'!$F$32,0,10*ROW('Sanitation Data'!F161))="","",OFFSET('Sanitation Data'!$F$32,0,10*ROW('Sanitation Data'!F161)))</f>
        <v/>
      </c>
      <c r="DD167" s="35" t="str">
        <f ca="true">+IF(OFFSET('Sanitation Data'!$F$33,0,10*ROW('Sanitation Data'!F161))="","",OFFSET('Sanitation Data'!$F$33,0,10*ROW('Sanitation Data'!F161)))</f>
        <v/>
      </c>
      <c r="DE167" s="35" t="str">
        <f ca="true">+IF(OFFSET('Sanitation Data'!$G$29,0,10*ROW('Sanitation Data'!G161))="","",OFFSET('Sanitation Data'!$G$29,0,10*ROW('Sanitation Data'!G161)))</f>
        <v/>
      </c>
      <c r="DF167" s="35" t="str">
        <f ca="true">+IF(OFFSET('Sanitation Data'!$G$30,0,10*ROW('Sanitation Data'!G161))="","",OFFSET('Sanitation Data'!$G$30,0,10*ROW('Sanitation Data'!G161)))</f>
        <v/>
      </c>
      <c r="DG167" s="35" t="str">
        <f ca="true">+IF(OFFSET('Sanitation Data'!$G$31,0,10*ROW('Sanitation Data'!G161))="","",OFFSET('Sanitation Data'!$G$31,0,10*ROW('Sanitation Data'!G161)))</f>
        <v/>
      </c>
      <c r="DH167" s="35" t="str">
        <f ca="true">+IF(OFFSET('Sanitation Data'!$G$32,0,10*ROW('Sanitation Data'!G161))="","",OFFSET('Sanitation Data'!$G$32,0,10*ROW('Sanitation Data'!G161)))</f>
        <v/>
      </c>
      <c r="DI167" s="35" t="str">
        <f ca="true">+IF(OFFSET('Sanitation Data'!$G$33,0,10*ROW('Sanitation Data'!G161))="","",OFFSET('Sanitation Data'!$G$33,0,10*ROW('Sanitation Data'!G161)))</f>
        <v/>
      </c>
      <c r="DJ167" s="35" t="str">
        <f ca="true">+IF(OFFSET('Sanitation Data'!$H$29,0,10*ROW('Sanitation Data'!H161))="","",OFFSET('Sanitation Data'!$H$29,0,10*ROW('Sanitation Data'!H161)))</f>
        <v/>
      </c>
      <c r="DK167" s="35" t="str">
        <f ca="true">+IF(OFFSET('Sanitation Data'!$H$30,0,10*ROW('Sanitation Data'!H161))="","",OFFSET('Sanitation Data'!$H$30,0,10*ROW('Sanitation Data'!H161)))</f>
        <v/>
      </c>
      <c r="DL167" s="35" t="str">
        <f ca="true">+IF(OFFSET('Sanitation Data'!$H$31,0,10*ROW('Sanitation Data'!H161))="","",OFFSET('Sanitation Data'!$H$31,0,10*ROW('Sanitation Data'!H161)))</f>
        <v/>
      </c>
      <c r="DM167" s="35" t="str">
        <f ca="true">+IF(OFFSET('Sanitation Data'!$H$32,0,10*ROW('Sanitation Data'!H161))="","",OFFSET('Sanitation Data'!$H$32,0,10*ROW('Sanitation Data'!H161)))</f>
        <v/>
      </c>
      <c r="DN167" s="35" t="str">
        <f ca="true">+IF(OFFSET('Sanitation Data'!$H$33,0,10*ROW('Sanitation Data'!H161))="","",OFFSET('Sanitation Data'!$H$33,0,10*ROW('Sanitation Data'!H161)))</f>
        <v/>
      </c>
      <c r="DO167" s="35" t="str">
        <f ca="true">+IF(OFFSET('Hygiene Data'!$C$12,0,10*ROW('Hygiene Data'!C161))="","",OFFSET('Hygiene Data'!$C$12,0,10*ROW('Hygiene Data'!C161)))</f>
        <v/>
      </c>
      <c r="DP167" s="35" t="str">
        <f ca="true">+IF(OFFSET('Hygiene Data'!$C$13,0,10*ROW('Hygiene Data'!C161))="","",OFFSET('Hygiene Data'!$C$13,0,10*ROW('Hygiene Data'!C161)))</f>
        <v/>
      </c>
      <c r="DQ167" s="35" t="str">
        <f ca="true">+IF(OFFSET('Hygiene Data'!$C$14,0,10*ROW('Hygiene Data'!C161))="","",OFFSET('Hygiene Data'!$C$14,0,10*ROW('Hygiene Data'!C161)))</f>
        <v/>
      </c>
      <c r="DR167" s="35" t="str">
        <f ca="true">+IF(OFFSET('Hygiene Data'!$D$12,0,10*ROW('Hygiene Data'!D161))="","",OFFSET('Hygiene Data'!$D$12,0,10*ROW('Hygiene Data'!D161)))</f>
        <v/>
      </c>
      <c r="DS167" s="35" t="str">
        <f ca="true">+IF(OFFSET('Hygiene Data'!$D$13,0,10*ROW('Hygiene Data'!D161))="","",OFFSET('Hygiene Data'!$D$13,0,10*ROW('Hygiene Data'!D161)))</f>
        <v/>
      </c>
      <c r="DT167" s="35" t="str">
        <f ca="true">+IF(OFFSET('Hygiene Data'!$D$14,0,10*ROW('Hygiene Data'!D161))="","",OFFSET('Hygiene Data'!$D$14,0,10*ROW('Hygiene Data'!D161)))</f>
        <v/>
      </c>
      <c r="DU167" s="35" t="str">
        <f ca="true">+IF(OFFSET('Hygiene Data'!$E$12,0,10*ROW('Hygiene Data'!E161))="","",OFFSET('Hygiene Data'!$E$12,0,10*ROW('Hygiene Data'!E161)))</f>
        <v/>
      </c>
      <c r="DV167" s="35" t="str">
        <f ca="true">+IF(OFFSET('Hygiene Data'!$E$13,0,10*ROW('Hygiene Data'!E161))="","",OFFSET('Hygiene Data'!$E$13,0,10*ROW('Hygiene Data'!E161)))</f>
        <v/>
      </c>
      <c r="DW167" s="35" t="str">
        <f ca="true">+IF(OFFSET('Hygiene Data'!$E$14,0,10*ROW('Hygiene Data'!E161))="","",OFFSET('Hygiene Data'!$E$14,0,10*ROW('Hygiene Data'!E161)))</f>
        <v/>
      </c>
      <c r="DX167" s="35" t="str">
        <f ca="true">+IF(OFFSET('Hygiene Data'!$F$12,0,10*ROW('Hygiene Data'!F161))="","",OFFSET('Hygiene Data'!$F$12,0,10*ROW('Hygiene Data'!F161)))</f>
        <v/>
      </c>
      <c r="DY167" s="35" t="str">
        <f ca="true">+IF(OFFSET('Hygiene Data'!$F$13,0,10*ROW('Hygiene Data'!F161))="","",OFFSET('Hygiene Data'!$F$13,0,10*ROW('Hygiene Data'!F161)))</f>
        <v/>
      </c>
      <c r="DZ167" s="35" t="str">
        <f ca="true">+IF(OFFSET('Hygiene Data'!$F$14,0,10*ROW('Hygiene Data'!F161))="","",OFFSET('Hygiene Data'!$F$14,0,10*ROW('Hygiene Data'!F161)))</f>
        <v/>
      </c>
      <c r="EA167" s="35" t="str">
        <f ca="true">+IF(OFFSET('Hygiene Data'!$G$12,0,10*ROW('Hygiene Data'!G161))="","",OFFSET('Hygiene Data'!$G$12,0,10*ROW('Hygiene Data'!G161)))</f>
        <v/>
      </c>
      <c r="EB167" s="35" t="str">
        <f ca="true">+IF(OFFSET('Hygiene Data'!$G$13,0,10*ROW('Hygiene Data'!G161))="","",OFFSET('Hygiene Data'!$G$13,0,10*ROW('Hygiene Data'!G161)))</f>
        <v/>
      </c>
      <c r="EC167" s="35" t="str">
        <f ca="true">+IF(OFFSET('Hygiene Data'!$G$14,0,10*ROW('Hygiene Data'!G161))="","",OFFSET('Hygiene Data'!$G$14,0,10*ROW('Hygiene Data'!G161)))</f>
        <v/>
      </c>
      <c r="ED167" s="35" t="str">
        <f ca="true">+IF(OFFSET('Hygiene Data'!$H$12,0,10*ROW('Hygiene Data'!H161))="","",OFFSET('Hygiene Data'!$H$12,0,10*ROW('Hygiene Data'!H161)))</f>
        <v/>
      </c>
      <c r="EE167" s="35" t="str">
        <f ca="true">+IF(OFFSET('Hygiene Data'!$H$13,0,10*ROW('Hygiene Data'!H161))="","",OFFSET('Hygiene Data'!$H$13,0,10*ROW('Hygiene Data'!H161)))</f>
        <v/>
      </c>
      <c r="EF167" s="35" t="str">
        <f ca="true">+IF(OFFSET('Hygiene Data'!$H$14,0,10*ROW('Hygiene Data'!H161))="","",OFFSET('Hygiene Data'!$H$14,0,10*ROW('Hygiene Data'!H161)))</f>
        <v/>
      </c>
    </row>
    <row r="168" x14ac:dyDescent="0.2">
      <c r="A168" s="58" t="str">
        <f ca="true">+IF(OFFSET('Water Data'!$B$1,0,10*ROW('Water Data'!B165))="","",OFFSET('Water Data'!$B$1,0,10*ROW('Water Data'!B165)))</f>
        <v/>
      </c>
      <c r="B168" s="58" t="str">
        <f ca="true">+IF(OFFSET('Water Data'!$A$3,0,10*ROW('Water Data'!A165))="","",OFFSET('Water Data'!$A$3,0,10*ROW('Water Data'!A165)))</f>
        <v/>
      </c>
      <c r="C168" s="58" t="str">
        <f ca="true">+IF(OFFSET('Water Data'!$C$3,0,10*ROW('Water Data'!C165))="","",OFFSET('Water Data'!$C$3,0,10*ROW('Water Data'!C165)))</f>
        <v/>
      </c>
      <c r="D168" s="247"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7"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7"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7"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7"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7"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7"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7"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7"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7"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7"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7"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7"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7"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7"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7"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7"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7"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8"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8"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8"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8"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8"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8"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8"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8"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8"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8"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8"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8"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8"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8"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8"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8"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8"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8"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8"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8"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8"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8"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8"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8"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8"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8"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8"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8"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8"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8"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9"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9"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9"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9"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9"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9"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9"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9"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9"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9"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9"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9"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9"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9"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9"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9"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9"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9"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5" t="str">
        <f ca="true">+IF(OFFSET('Water Data'!$C$28,0,10*ROW('Water Data'!C162))="","",OFFSET('Water Data'!$C$28,0,10*ROW('Water Data'!C162)))</f>
        <v/>
      </c>
      <c r="BT168" s="35" t="str">
        <f ca="true">+IF(OFFSET('Water Data'!$C$29,0,10*ROW('Water Data'!C162))="","",OFFSET('Water Data'!$C$29,0,10*ROW('Water Data'!C162)))</f>
        <v/>
      </c>
      <c r="BU168" s="35" t="str">
        <f ca="true">+IF(OFFSET('Water Data'!$C$30,0,10*ROW('Water Data'!C162))="","",OFFSET('Water Data'!$C$30,0,10*ROW('Water Data'!C162)))</f>
        <v/>
      </c>
      <c r="BV168" s="35" t="str">
        <f ca="true">+IF(OFFSET('Water Data'!$D$28,0,10*ROW('Water Data'!D162))="","",OFFSET('Water Data'!$D$28,0,10*ROW('Water Data'!D162)))</f>
        <v/>
      </c>
      <c r="BW168" s="35" t="str">
        <f ca="true">+IF(OFFSET('Water Data'!$D$29,0,10*ROW('Water Data'!D162))="","",OFFSET('Water Data'!$D$29,0,10*ROW('Water Data'!D162)))</f>
        <v/>
      </c>
      <c r="BX168" s="35" t="str">
        <f ca="true">+IF(OFFSET('Water Data'!$D$30,0,10*ROW('Water Data'!D162))="","",OFFSET('Water Data'!$D$30,0,10*ROW('Water Data'!D162)))</f>
        <v/>
      </c>
      <c r="BY168" s="35" t="str">
        <f ca="true">+IF(OFFSET('Water Data'!$E$28,0,10*ROW('Water Data'!E162))="","",OFFSET('Water Data'!$E$28,0,10*ROW('Water Data'!E162)))</f>
        <v/>
      </c>
      <c r="BZ168" s="35" t="str">
        <f ca="true">+IF(OFFSET('Water Data'!$E$29,0,10*ROW('Water Data'!E162))="","",OFFSET('Water Data'!$E$29,0,10*ROW('Water Data'!E162)))</f>
        <v/>
      </c>
      <c r="CA168" s="35" t="str">
        <f ca="true">+IF(OFFSET('Water Data'!$E$30,0,10*ROW('Water Data'!E162))="","",OFFSET('Water Data'!$E$30,0,10*ROW('Water Data'!E162)))</f>
        <v/>
      </c>
      <c r="CB168" s="35" t="str">
        <f ca="true">+IF(OFFSET('Water Data'!$F$28,0,10*ROW('Water Data'!F162))="","",OFFSET('Water Data'!$F$28,0,10*ROW('Water Data'!F162)))</f>
        <v/>
      </c>
      <c r="CC168" s="35" t="str">
        <f ca="true">+IF(OFFSET('Water Data'!$F$29,0,10*ROW('Water Data'!F162))="","",OFFSET('Water Data'!$F$29,0,10*ROW('Water Data'!F162)))</f>
        <v/>
      </c>
      <c r="CD168" s="35" t="str">
        <f ca="true">+IF(OFFSET('Water Data'!$F$30,0,10*ROW('Water Data'!F162))="","",OFFSET('Water Data'!$F$30,0,10*ROW('Water Data'!F162)))</f>
        <v/>
      </c>
      <c r="CE168" s="35" t="str">
        <f ca="true">+IF(OFFSET('Water Data'!$G$28,0,10*ROW('Water Data'!G162))="","",OFFSET('Water Data'!$G$28,0,10*ROW('Water Data'!G162)))</f>
        <v/>
      </c>
      <c r="CF168" s="35" t="str">
        <f ca="true">+IF(OFFSET('Water Data'!$G$29,0,10*ROW('Water Data'!G162))="","",OFFSET('Water Data'!$G$29,0,10*ROW('Water Data'!G162)))</f>
        <v/>
      </c>
      <c r="CG168" s="35" t="str">
        <f ca="true">+IF(OFFSET('Water Data'!$G$30,0,10*ROW('Water Data'!G162))="","",OFFSET('Water Data'!$G$30,0,10*ROW('Water Data'!G162)))</f>
        <v/>
      </c>
      <c r="CH168" s="35" t="str">
        <f ca="true">+IF(OFFSET('Water Data'!$H$28,0,10*ROW('Water Data'!H162))="","",OFFSET('Water Data'!$H$28,0,10*ROW('Water Data'!H162)))</f>
        <v/>
      </c>
      <c r="CI168" s="35" t="str">
        <f ca="true">+IF(OFFSET('Water Data'!$H$29,0,10*ROW('Water Data'!H162))="","",OFFSET('Water Data'!$H$29,0,10*ROW('Water Data'!H162)))</f>
        <v/>
      </c>
      <c r="CJ168" s="35" t="str">
        <f ca="true">+IF(OFFSET('Water Data'!$H$30,0,10*ROW('Water Data'!H162))="","",OFFSET('Water Data'!$H$30,0,10*ROW('Water Data'!H162)))</f>
        <v/>
      </c>
      <c r="CK168" s="35" t="str">
        <f ca="true">+IF(OFFSET('Sanitation Data'!$C$29,0,10*ROW('Sanitation Data'!C162))="","",OFFSET('Sanitation Data'!$C$29,0,10*ROW('Sanitation Data'!C162)))</f>
        <v/>
      </c>
      <c r="CL168" s="35" t="str">
        <f ca="true">+IF(OFFSET('Sanitation Data'!$C$30,0,10*ROW('Sanitation Data'!C162))="","",OFFSET('Sanitation Data'!$C$30,0,10*ROW('Sanitation Data'!C162)))</f>
        <v/>
      </c>
      <c r="CM168" s="35" t="str">
        <f ca="true">+IF(OFFSET('Sanitation Data'!$C$31,0,10*ROW('Sanitation Data'!C162))="","",OFFSET('Sanitation Data'!$C$31,0,10*ROW('Sanitation Data'!C162)))</f>
        <v/>
      </c>
      <c r="CN168" s="35" t="str">
        <f ca="true">+IF(OFFSET('Sanitation Data'!$C$32,0,10*ROW('Sanitation Data'!C162))="","",OFFSET('Sanitation Data'!$C$32,0,10*ROW('Sanitation Data'!C162)))</f>
        <v/>
      </c>
      <c r="CO168" s="35" t="str">
        <f ca="true">+IF(OFFSET('Sanitation Data'!$C$33,0,10*ROW('Sanitation Data'!C162))="","",OFFSET('Sanitation Data'!$C$33,0,10*ROW('Sanitation Data'!C162)))</f>
        <v/>
      </c>
      <c r="CP168" s="35" t="str">
        <f ca="true">+IF(OFFSET('Sanitation Data'!$D$29,0,10*ROW('Sanitation Data'!D162))="","",OFFSET('Sanitation Data'!$D$29,0,10*ROW('Sanitation Data'!D162)))</f>
        <v/>
      </c>
      <c r="CQ168" s="35" t="str">
        <f ca="true">+IF(OFFSET('Sanitation Data'!$D$30,0,10*ROW('Sanitation Data'!D162))="","",OFFSET('Sanitation Data'!$D$30,0,10*ROW('Sanitation Data'!D162)))</f>
        <v/>
      </c>
      <c r="CR168" s="35" t="str">
        <f ca="true">+IF(OFFSET('Sanitation Data'!$D$31,0,10*ROW('Sanitation Data'!D162))="","",OFFSET('Sanitation Data'!$D$31,0,10*ROW('Sanitation Data'!D162)))</f>
        <v/>
      </c>
      <c r="CS168" s="35" t="str">
        <f ca="true">+IF(OFFSET('Sanitation Data'!$D$32,0,10*ROW('Sanitation Data'!D162))="","",OFFSET('Sanitation Data'!$D$32,0,10*ROW('Sanitation Data'!D162)))</f>
        <v/>
      </c>
      <c r="CT168" s="35" t="str">
        <f ca="true">+IF(OFFSET('Sanitation Data'!$D$33,0,10*ROW('Sanitation Data'!D162))="","",OFFSET('Sanitation Data'!$D$33,0,10*ROW('Sanitation Data'!D162)))</f>
        <v/>
      </c>
      <c r="CU168" s="35" t="str">
        <f ca="true">+IF(OFFSET('Sanitation Data'!$E$29,0,10*ROW('Sanitation Data'!E162))="","",OFFSET('Sanitation Data'!$E$29,0,10*ROW('Sanitation Data'!E162)))</f>
        <v/>
      </c>
      <c r="CV168" s="35" t="str">
        <f ca="true">+IF(OFFSET('Sanitation Data'!$E$30,0,10*ROW('Sanitation Data'!E162))="","",OFFSET('Sanitation Data'!$E$30,0,10*ROW('Sanitation Data'!E162)))</f>
        <v/>
      </c>
      <c r="CW168" s="35" t="str">
        <f ca="true">+IF(OFFSET('Sanitation Data'!$E$31,0,10*ROW('Sanitation Data'!E162))="","",OFFSET('Sanitation Data'!$E$31,0,10*ROW('Sanitation Data'!E162)))</f>
        <v/>
      </c>
      <c r="CX168" s="35" t="str">
        <f ca="true">+IF(OFFSET('Sanitation Data'!$E$32,0,10*ROW('Sanitation Data'!E162))="","",OFFSET('Sanitation Data'!$E$32,0,10*ROW('Sanitation Data'!E162)))</f>
        <v/>
      </c>
      <c r="CY168" s="35" t="str">
        <f ca="true">+IF(OFFSET('Sanitation Data'!$E$33,0,10*ROW('Sanitation Data'!E162))="","",OFFSET('Sanitation Data'!$E$33,0,10*ROW('Sanitation Data'!E162)))</f>
        <v/>
      </c>
      <c r="CZ168" s="35" t="str">
        <f ca="true">+IF(OFFSET('Sanitation Data'!$F$29,0,10*ROW('Sanitation Data'!F162))="","",OFFSET('Sanitation Data'!$F$29,0,10*ROW('Sanitation Data'!F162)))</f>
        <v/>
      </c>
      <c r="DA168" s="35" t="str">
        <f ca="true">+IF(OFFSET('Sanitation Data'!$F$30,0,10*ROW('Sanitation Data'!F162))="","",OFFSET('Sanitation Data'!$F$30,0,10*ROW('Sanitation Data'!F162)))</f>
        <v/>
      </c>
      <c r="DB168" s="35" t="str">
        <f ca="true">+IF(OFFSET('Sanitation Data'!$F$31,0,10*ROW('Sanitation Data'!F162))="","",OFFSET('Sanitation Data'!$F$31,0,10*ROW('Sanitation Data'!F162)))</f>
        <v/>
      </c>
      <c r="DC168" s="35" t="str">
        <f ca="true">+IF(OFFSET('Sanitation Data'!$F$32,0,10*ROW('Sanitation Data'!F162))="","",OFFSET('Sanitation Data'!$F$32,0,10*ROW('Sanitation Data'!F162)))</f>
        <v/>
      </c>
      <c r="DD168" s="35" t="str">
        <f ca="true">+IF(OFFSET('Sanitation Data'!$F$33,0,10*ROW('Sanitation Data'!F162))="","",OFFSET('Sanitation Data'!$F$33,0,10*ROW('Sanitation Data'!F162)))</f>
        <v/>
      </c>
      <c r="DE168" s="35" t="str">
        <f ca="true">+IF(OFFSET('Sanitation Data'!$G$29,0,10*ROW('Sanitation Data'!G162))="","",OFFSET('Sanitation Data'!$G$29,0,10*ROW('Sanitation Data'!G162)))</f>
        <v/>
      </c>
      <c r="DF168" s="35" t="str">
        <f ca="true">+IF(OFFSET('Sanitation Data'!$G$30,0,10*ROW('Sanitation Data'!G162))="","",OFFSET('Sanitation Data'!$G$30,0,10*ROW('Sanitation Data'!G162)))</f>
        <v/>
      </c>
      <c r="DG168" s="35" t="str">
        <f ca="true">+IF(OFFSET('Sanitation Data'!$G$31,0,10*ROW('Sanitation Data'!G162))="","",OFFSET('Sanitation Data'!$G$31,0,10*ROW('Sanitation Data'!G162)))</f>
        <v/>
      </c>
      <c r="DH168" s="35" t="str">
        <f ca="true">+IF(OFFSET('Sanitation Data'!$G$32,0,10*ROW('Sanitation Data'!G162))="","",OFFSET('Sanitation Data'!$G$32,0,10*ROW('Sanitation Data'!G162)))</f>
        <v/>
      </c>
      <c r="DI168" s="35" t="str">
        <f ca="true">+IF(OFFSET('Sanitation Data'!$G$33,0,10*ROW('Sanitation Data'!G162))="","",OFFSET('Sanitation Data'!$G$33,0,10*ROW('Sanitation Data'!G162)))</f>
        <v/>
      </c>
      <c r="DJ168" s="35" t="str">
        <f ca="true">+IF(OFFSET('Sanitation Data'!$H$29,0,10*ROW('Sanitation Data'!H162))="","",OFFSET('Sanitation Data'!$H$29,0,10*ROW('Sanitation Data'!H162)))</f>
        <v/>
      </c>
      <c r="DK168" s="35" t="str">
        <f ca="true">+IF(OFFSET('Sanitation Data'!$H$30,0,10*ROW('Sanitation Data'!H162))="","",OFFSET('Sanitation Data'!$H$30,0,10*ROW('Sanitation Data'!H162)))</f>
        <v/>
      </c>
      <c r="DL168" s="35" t="str">
        <f ca="true">+IF(OFFSET('Sanitation Data'!$H$31,0,10*ROW('Sanitation Data'!H162))="","",OFFSET('Sanitation Data'!$H$31,0,10*ROW('Sanitation Data'!H162)))</f>
        <v/>
      </c>
      <c r="DM168" s="35" t="str">
        <f ca="true">+IF(OFFSET('Sanitation Data'!$H$32,0,10*ROW('Sanitation Data'!H162))="","",OFFSET('Sanitation Data'!$H$32,0,10*ROW('Sanitation Data'!H162)))</f>
        <v/>
      </c>
      <c r="DN168" s="35" t="str">
        <f ca="true">+IF(OFFSET('Sanitation Data'!$H$33,0,10*ROW('Sanitation Data'!H162))="","",OFFSET('Sanitation Data'!$H$33,0,10*ROW('Sanitation Data'!H162)))</f>
        <v/>
      </c>
      <c r="DO168" s="35" t="str">
        <f ca="true">+IF(OFFSET('Hygiene Data'!$C$12,0,10*ROW('Hygiene Data'!C162))="","",OFFSET('Hygiene Data'!$C$12,0,10*ROW('Hygiene Data'!C162)))</f>
        <v/>
      </c>
      <c r="DP168" s="35" t="str">
        <f ca="true">+IF(OFFSET('Hygiene Data'!$C$13,0,10*ROW('Hygiene Data'!C162))="","",OFFSET('Hygiene Data'!$C$13,0,10*ROW('Hygiene Data'!C162)))</f>
        <v/>
      </c>
      <c r="DQ168" s="35" t="str">
        <f ca="true">+IF(OFFSET('Hygiene Data'!$C$14,0,10*ROW('Hygiene Data'!C162))="","",OFFSET('Hygiene Data'!$C$14,0,10*ROW('Hygiene Data'!C162)))</f>
        <v/>
      </c>
      <c r="DR168" s="35" t="str">
        <f ca="true">+IF(OFFSET('Hygiene Data'!$D$12,0,10*ROW('Hygiene Data'!D162))="","",OFFSET('Hygiene Data'!$D$12,0,10*ROW('Hygiene Data'!D162)))</f>
        <v/>
      </c>
      <c r="DS168" s="35" t="str">
        <f ca="true">+IF(OFFSET('Hygiene Data'!$D$13,0,10*ROW('Hygiene Data'!D162))="","",OFFSET('Hygiene Data'!$D$13,0,10*ROW('Hygiene Data'!D162)))</f>
        <v/>
      </c>
      <c r="DT168" s="35" t="str">
        <f ca="true">+IF(OFFSET('Hygiene Data'!$D$14,0,10*ROW('Hygiene Data'!D162))="","",OFFSET('Hygiene Data'!$D$14,0,10*ROW('Hygiene Data'!D162)))</f>
        <v/>
      </c>
      <c r="DU168" s="35" t="str">
        <f ca="true">+IF(OFFSET('Hygiene Data'!$E$12,0,10*ROW('Hygiene Data'!E162))="","",OFFSET('Hygiene Data'!$E$12,0,10*ROW('Hygiene Data'!E162)))</f>
        <v/>
      </c>
      <c r="DV168" s="35" t="str">
        <f ca="true">+IF(OFFSET('Hygiene Data'!$E$13,0,10*ROW('Hygiene Data'!E162))="","",OFFSET('Hygiene Data'!$E$13,0,10*ROW('Hygiene Data'!E162)))</f>
        <v/>
      </c>
      <c r="DW168" s="35" t="str">
        <f ca="true">+IF(OFFSET('Hygiene Data'!$E$14,0,10*ROW('Hygiene Data'!E162))="","",OFFSET('Hygiene Data'!$E$14,0,10*ROW('Hygiene Data'!E162)))</f>
        <v/>
      </c>
      <c r="DX168" s="35" t="str">
        <f ca="true">+IF(OFFSET('Hygiene Data'!$F$12,0,10*ROW('Hygiene Data'!F162))="","",OFFSET('Hygiene Data'!$F$12,0,10*ROW('Hygiene Data'!F162)))</f>
        <v/>
      </c>
      <c r="DY168" s="35" t="str">
        <f ca="true">+IF(OFFSET('Hygiene Data'!$F$13,0,10*ROW('Hygiene Data'!F162))="","",OFFSET('Hygiene Data'!$F$13,0,10*ROW('Hygiene Data'!F162)))</f>
        <v/>
      </c>
      <c r="DZ168" s="35" t="str">
        <f ca="true">+IF(OFFSET('Hygiene Data'!$F$14,0,10*ROW('Hygiene Data'!F162))="","",OFFSET('Hygiene Data'!$F$14,0,10*ROW('Hygiene Data'!F162)))</f>
        <v/>
      </c>
      <c r="EA168" s="35" t="str">
        <f ca="true">+IF(OFFSET('Hygiene Data'!$G$12,0,10*ROW('Hygiene Data'!G162))="","",OFFSET('Hygiene Data'!$G$12,0,10*ROW('Hygiene Data'!G162)))</f>
        <v/>
      </c>
      <c r="EB168" s="35" t="str">
        <f ca="true">+IF(OFFSET('Hygiene Data'!$G$13,0,10*ROW('Hygiene Data'!G162))="","",OFFSET('Hygiene Data'!$G$13,0,10*ROW('Hygiene Data'!G162)))</f>
        <v/>
      </c>
      <c r="EC168" s="35" t="str">
        <f ca="true">+IF(OFFSET('Hygiene Data'!$G$14,0,10*ROW('Hygiene Data'!G162))="","",OFFSET('Hygiene Data'!$G$14,0,10*ROW('Hygiene Data'!G162)))</f>
        <v/>
      </c>
      <c r="ED168" s="35" t="str">
        <f ca="true">+IF(OFFSET('Hygiene Data'!$H$12,0,10*ROW('Hygiene Data'!H162))="","",OFFSET('Hygiene Data'!$H$12,0,10*ROW('Hygiene Data'!H162)))</f>
        <v/>
      </c>
      <c r="EE168" s="35" t="str">
        <f ca="true">+IF(OFFSET('Hygiene Data'!$H$13,0,10*ROW('Hygiene Data'!H162))="","",OFFSET('Hygiene Data'!$H$13,0,10*ROW('Hygiene Data'!H162)))</f>
        <v/>
      </c>
      <c r="EF168" s="35" t="str">
        <f ca="true">+IF(OFFSET('Hygiene Data'!$H$14,0,10*ROW('Hygiene Data'!H162))="","",OFFSET('Hygiene Data'!$H$14,0,10*ROW('Hygiene Data'!H162)))</f>
        <v/>
      </c>
    </row>
    <row r="169" x14ac:dyDescent="0.2">
      <c r="A169" s="58" t="str">
        <f ca="true">+IF(OFFSET('Water Data'!$B$1,0,10*ROW('Water Data'!B166))="","",OFFSET('Water Data'!$B$1,0,10*ROW('Water Data'!B166)))</f>
        <v/>
      </c>
      <c r="B169" s="58" t="str">
        <f ca="true">+IF(OFFSET('Water Data'!$A$3,0,10*ROW('Water Data'!A166))="","",OFFSET('Water Data'!$A$3,0,10*ROW('Water Data'!A166)))</f>
        <v/>
      </c>
      <c r="C169" s="58" t="str">
        <f ca="true">+IF(OFFSET('Water Data'!$C$3,0,10*ROW('Water Data'!C166))="","",OFFSET('Water Data'!$C$3,0,10*ROW('Water Data'!C166)))</f>
        <v/>
      </c>
      <c r="D169" s="247"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7"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7"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7"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7"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7"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7"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7"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7"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7"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7"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7"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7"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7"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7"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7"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7"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7"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8"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8"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8"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8"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8"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8"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8"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8"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8"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8"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8"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8"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8"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8"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8"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8"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8"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8"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8"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8"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8"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8"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8"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8"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8"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8"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8"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8"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8"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8"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9"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9"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9"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9"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9"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9"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9"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9"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9"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9"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9"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9"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9"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9"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9"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9"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9"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9"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5" t="str">
        <f ca="true">+IF(OFFSET('Water Data'!$C$28,0,10*ROW('Water Data'!C163))="","",OFFSET('Water Data'!$C$28,0,10*ROW('Water Data'!C163)))</f>
        <v/>
      </c>
      <c r="BT169" s="35" t="str">
        <f ca="true">+IF(OFFSET('Water Data'!$C$29,0,10*ROW('Water Data'!C163))="","",OFFSET('Water Data'!$C$29,0,10*ROW('Water Data'!C163)))</f>
        <v/>
      </c>
      <c r="BU169" s="35" t="str">
        <f ca="true">+IF(OFFSET('Water Data'!$C$30,0,10*ROW('Water Data'!C163))="","",OFFSET('Water Data'!$C$30,0,10*ROW('Water Data'!C163)))</f>
        <v/>
      </c>
      <c r="BV169" s="35" t="str">
        <f ca="true">+IF(OFFSET('Water Data'!$D$28,0,10*ROW('Water Data'!D163))="","",OFFSET('Water Data'!$D$28,0,10*ROW('Water Data'!D163)))</f>
        <v/>
      </c>
      <c r="BW169" s="35" t="str">
        <f ca="true">+IF(OFFSET('Water Data'!$D$29,0,10*ROW('Water Data'!D163))="","",OFFSET('Water Data'!$D$29,0,10*ROW('Water Data'!D163)))</f>
        <v/>
      </c>
      <c r="BX169" s="35" t="str">
        <f ca="true">+IF(OFFSET('Water Data'!$D$30,0,10*ROW('Water Data'!D163))="","",OFFSET('Water Data'!$D$30,0,10*ROW('Water Data'!D163)))</f>
        <v/>
      </c>
      <c r="BY169" s="35" t="str">
        <f ca="true">+IF(OFFSET('Water Data'!$E$28,0,10*ROW('Water Data'!E163))="","",OFFSET('Water Data'!$E$28,0,10*ROW('Water Data'!E163)))</f>
        <v/>
      </c>
      <c r="BZ169" s="35" t="str">
        <f ca="true">+IF(OFFSET('Water Data'!$E$29,0,10*ROW('Water Data'!E163))="","",OFFSET('Water Data'!$E$29,0,10*ROW('Water Data'!E163)))</f>
        <v/>
      </c>
      <c r="CA169" s="35" t="str">
        <f ca="true">+IF(OFFSET('Water Data'!$E$30,0,10*ROW('Water Data'!E163))="","",OFFSET('Water Data'!$E$30,0,10*ROW('Water Data'!E163)))</f>
        <v/>
      </c>
      <c r="CB169" s="35" t="str">
        <f ca="true">+IF(OFFSET('Water Data'!$F$28,0,10*ROW('Water Data'!F163))="","",OFFSET('Water Data'!$F$28,0,10*ROW('Water Data'!F163)))</f>
        <v/>
      </c>
      <c r="CC169" s="35" t="str">
        <f ca="true">+IF(OFFSET('Water Data'!$F$29,0,10*ROW('Water Data'!F163))="","",OFFSET('Water Data'!$F$29,0,10*ROW('Water Data'!F163)))</f>
        <v/>
      </c>
      <c r="CD169" s="35" t="str">
        <f ca="true">+IF(OFFSET('Water Data'!$F$30,0,10*ROW('Water Data'!F163))="","",OFFSET('Water Data'!$F$30,0,10*ROW('Water Data'!F163)))</f>
        <v/>
      </c>
      <c r="CE169" s="35" t="str">
        <f ca="true">+IF(OFFSET('Water Data'!$G$28,0,10*ROW('Water Data'!G163))="","",OFFSET('Water Data'!$G$28,0,10*ROW('Water Data'!G163)))</f>
        <v/>
      </c>
      <c r="CF169" s="35" t="str">
        <f ca="true">+IF(OFFSET('Water Data'!$G$29,0,10*ROW('Water Data'!G163))="","",OFFSET('Water Data'!$G$29,0,10*ROW('Water Data'!G163)))</f>
        <v/>
      </c>
      <c r="CG169" s="35" t="str">
        <f ca="true">+IF(OFFSET('Water Data'!$G$30,0,10*ROW('Water Data'!G163))="","",OFFSET('Water Data'!$G$30,0,10*ROW('Water Data'!G163)))</f>
        <v/>
      </c>
      <c r="CH169" s="35" t="str">
        <f ca="true">+IF(OFFSET('Water Data'!$H$28,0,10*ROW('Water Data'!H163))="","",OFFSET('Water Data'!$H$28,0,10*ROW('Water Data'!H163)))</f>
        <v/>
      </c>
      <c r="CI169" s="35" t="str">
        <f ca="true">+IF(OFFSET('Water Data'!$H$29,0,10*ROW('Water Data'!H163))="","",OFFSET('Water Data'!$H$29,0,10*ROW('Water Data'!H163)))</f>
        <v/>
      </c>
      <c r="CJ169" s="35" t="str">
        <f ca="true">+IF(OFFSET('Water Data'!$H$30,0,10*ROW('Water Data'!H163))="","",OFFSET('Water Data'!$H$30,0,10*ROW('Water Data'!H163)))</f>
        <v/>
      </c>
      <c r="CK169" s="35" t="str">
        <f ca="true">+IF(OFFSET('Sanitation Data'!$C$29,0,10*ROW('Sanitation Data'!C163))="","",OFFSET('Sanitation Data'!$C$29,0,10*ROW('Sanitation Data'!C163)))</f>
        <v/>
      </c>
      <c r="CL169" s="35" t="str">
        <f ca="true">+IF(OFFSET('Sanitation Data'!$C$30,0,10*ROW('Sanitation Data'!C163))="","",OFFSET('Sanitation Data'!$C$30,0,10*ROW('Sanitation Data'!C163)))</f>
        <v/>
      </c>
      <c r="CM169" s="35" t="str">
        <f ca="true">+IF(OFFSET('Sanitation Data'!$C$31,0,10*ROW('Sanitation Data'!C163))="","",OFFSET('Sanitation Data'!$C$31,0,10*ROW('Sanitation Data'!C163)))</f>
        <v/>
      </c>
      <c r="CN169" s="35" t="str">
        <f ca="true">+IF(OFFSET('Sanitation Data'!$C$32,0,10*ROW('Sanitation Data'!C163))="","",OFFSET('Sanitation Data'!$C$32,0,10*ROW('Sanitation Data'!C163)))</f>
        <v/>
      </c>
      <c r="CO169" s="35" t="str">
        <f ca="true">+IF(OFFSET('Sanitation Data'!$C$33,0,10*ROW('Sanitation Data'!C163))="","",OFFSET('Sanitation Data'!$C$33,0,10*ROW('Sanitation Data'!C163)))</f>
        <v/>
      </c>
      <c r="CP169" s="35" t="str">
        <f ca="true">+IF(OFFSET('Sanitation Data'!$D$29,0,10*ROW('Sanitation Data'!D163))="","",OFFSET('Sanitation Data'!$D$29,0,10*ROW('Sanitation Data'!D163)))</f>
        <v/>
      </c>
      <c r="CQ169" s="35" t="str">
        <f ca="true">+IF(OFFSET('Sanitation Data'!$D$30,0,10*ROW('Sanitation Data'!D163))="","",OFFSET('Sanitation Data'!$D$30,0,10*ROW('Sanitation Data'!D163)))</f>
        <v/>
      </c>
      <c r="CR169" s="35" t="str">
        <f ca="true">+IF(OFFSET('Sanitation Data'!$D$31,0,10*ROW('Sanitation Data'!D163))="","",OFFSET('Sanitation Data'!$D$31,0,10*ROW('Sanitation Data'!D163)))</f>
        <v/>
      </c>
      <c r="CS169" s="35" t="str">
        <f ca="true">+IF(OFFSET('Sanitation Data'!$D$32,0,10*ROW('Sanitation Data'!D163))="","",OFFSET('Sanitation Data'!$D$32,0,10*ROW('Sanitation Data'!D163)))</f>
        <v/>
      </c>
      <c r="CT169" s="35" t="str">
        <f ca="true">+IF(OFFSET('Sanitation Data'!$D$33,0,10*ROW('Sanitation Data'!D163))="","",OFFSET('Sanitation Data'!$D$33,0,10*ROW('Sanitation Data'!D163)))</f>
        <v/>
      </c>
      <c r="CU169" s="35" t="str">
        <f ca="true">+IF(OFFSET('Sanitation Data'!$E$29,0,10*ROW('Sanitation Data'!E163))="","",OFFSET('Sanitation Data'!$E$29,0,10*ROW('Sanitation Data'!E163)))</f>
        <v/>
      </c>
      <c r="CV169" s="35" t="str">
        <f ca="true">+IF(OFFSET('Sanitation Data'!$E$30,0,10*ROW('Sanitation Data'!E163))="","",OFFSET('Sanitation Data'!$E$30,0,10*ROW('Sanitation Data'!E163)))</f>
        <v/>
      </c>
      <c r="CW169" s="35" t="str">
        <f ca="true">+IF(OFFSET('Sanitation Data'!$E$31,0,10*ROW('Sanitation Data'!E163))="","",OFFSET('Sanitation Data'!$E$31,0,10*ROW('Sanitation Data'!E163)))</f>
        <v/>
      </c>
      <c r="CX169" s="35" t="str">
        <f ca="true">+IF(OFFSET('Sanitation Data'!$E$32,0,10*ROW('Sanitation Data'!E163))="","",OFFSET('Sanitation Data'!$E$32,0,10*ROW('Sanitation Data'!E163)))</f>
        <v/>
      </c>
      <c r="CY169" s="35" t="str">
        <f ca="true">+IF(OFFSET('Sanitation Data'!$E$33,0,10*ROW('Sanitation Data'!E163))="","",OFFSET('Sanitation Data'!$E$33,0,10*ROW('Sanitation Data'!E163)))</f>
        <v/>
      </c>
      <c r="CZ169" s="35" t="str">
        <f ca="true">+IF(OFFSET('Sanitation Data'!$F$29,0,10*ROW('Sanitation Data'!F163))="","",OFFSET('Sanitation Data'!$F$29,0,10*ROW('Sanitation Data'!F163)))</f>
        <v/>
      </c>
      <c r="DA169" s="35" t="str">
        <f ca="true">+IF(OFFSET('Sanitation Data'!$F$30,0,10*ROW('Sanitation Data'!F163))="","",OFFSET('Sanitation Data'!$F$30,0,10*ROW('Sanitation Data'!F163)))</f>
        <v/>
      </c>
      <c r="DB169" s="35" t="str">
        <f ca="true">+IF(OFFSET('Sanitation Data'!$F$31,0,10*ROW('Sanitation Data'!F163))="","",OFFSET('Sanitation Data'!$F$31,0,10*ROW('Sanitation Data'!F163)))</f>
        <v/>
      </c>
      <c r="DC169" s="35" t="str">
        <f ca="true">+IF(OFFSET('Sanitation Data'!$F$32,0,10*ROW('Sanitation Data'!F163))="","",OFFSET('Sanitation Data'!$F$32,0,10*ROW('Sanitation Data'!F163)))</f>
        <v/>
      </c>
      <c r="DD169" s="35" t="str">
        <f ca="true">+IF(OFFSET('Sanitation Data'!$F$33,0,10*ROW('Sanitation Data'!F163))="","",OFFSET('Sanitation Data'!$F$33,0,10*ROW('Sanitation Data'!F163)))</f>
        <v/>
      </c>
      <c r="DE169" s="35" t="str">
        <f ca="true">+IF(OFFSET('Sanitation Data'!$G$29,0,10*ROW('Sanitation Data'!G163))="","",OFFSET('Sanitation Data'!$G$29,0,10*ROW('Sanitation Data'!G163)))</f>
        <v/>
      </c>
      <c r="DF169" s="35" t="str">
        <f ca="true">+IF(OFFSET('Sanitation Data'!$G$30,0,10*ROW('Sanitation Data'!G163))="","",OFFSET('Sanitation Data'!$G$30,0,10*ROW('Sanitation Data'!G163)))</f>
        <v/>
      </c>
      <c r="DG169" s="35" t="str">
        <f ca="true">+IF(OFFSET('Sanitation Data'!$G$31,0,10*ROW('Sanitation Data'!G163))="","",OFFSET('Sanitation Data'!$G$31,0,10*ROW('Sanitation Data'!G163)))</f>
        <v/>
      </c>
      <c r="DH169" s="35" t="str">
        <f ca="true">+IF(OFFSET('Sanitation Data'!$G$32,0,10*ROW('Sanitation Data'!G163))="","",OFFSET('Sanitation Data'!$G$32,0,10*ROW('Sanitation Data'!G163)))</f>
        <v/>
      </c>
      <c r="DI169" s="35" t="str">
        <f ca="true">+IF(OFFSET('Sanitation Data'!$G$33,0,10*ROW('Sanitation Data'!G163))="","",OFFSET('Sanitation Data'!$G$33,0,10*ROW('Sanitation Data'!G163)))</f>
        <v/>
      </c>
      <c r="DJ169" s="35" t="str">
        <f ca="true">+IF(OFFSET('Sanitation Data'!$H$29,0,10*ROW('Sanitation Data'!H163))="","",OFFSET('Sanitation Data'!$H$29,0,10*ROW('Sanitation Data'!H163)))</f>
        <v/>
      </c>
      <c r="DK169" s="35" t="str">
        <f ca="true">+IF(OFFSET('Sanitation Data'!$H$30,0,10*ROW('Sanitation Data'!H163))="","",OFFSET('Sanitation Data'!$H$30,0,10*ROW('Sanitation Data'!H163)))</f>
        <v/>
      </c>
      <c r="DL169" s="35" t="str">
        <f ca="true">+IF(OFFSET('Sanitation Data'!$H$31,0,10*ROW('Sanitation Data'!H163))="","",OFFSET('Sanitation Data'!$H$31,0,10*ROW('Sanitation Data'!H163)))</f>
        <v/>
      </c>
      <c r="DM169" s="35" t="str">
        <f ca="true">+IF(OFFSET('Sanitation Data'!$H$32,0,10*ROW('Sanitation Data'!H163))="","",OFFSET('Sanitation Data'!$H$32,0,10*ROW('Sanitation Data'!H163)))</f>
        <v/>
      </c>
      <c r="DN169" s="35" t="str">
        <f ca="true">+IF(OFFSET('Sanitation Data'!$H$33,0,10*ROW('Sanitation Data'!H163))="","",OFFSET('Sanitation Data'!$H$33,0,10*ROW('Sanitation Data'!H163)))</f>
        <v/>
      </c>
      <c r="DO169" s="35" t="str">
        <f ca="true">+IF(OFFSET('Hygiene Data'!$C$12,0,10*ROW('Hygiene Data'!C163))="","",OFFSET('Hygiene Data'!$C$12,0,10*ROW('Hygiene Data'!C163)))</f>
        <v/>
      </c>
      <c r="DP169" s="35" t="str">
        <f ca="true">+IF(OFFSET('Hygiene Data'!$C$13,0,10*ROW('Hygiene Data'!C163))="","",OFFSET('Hygiene Data'!$C$13,0,10*ROW('Hygiene Data'!C163)))</f>
        <v/>
      </c>
      <c r="DQ169" s="35" t="str">
        <f ca="true">+IF(OFFSET('Hygiene Data'!$C$14,0,10*ROW('Hygiene Data'!C163))="","",OFFSET('Hygiene Data'!$C$14,0,10*ROW('Hygiene Data'!C163)))</f>
        <v/>
      </c>
      <c r="DR169" s="35" t="str">
        <f ca="true">+IF(OFFSET('Hygiene Data'!$D$12,0,10*ROW('Hygiene Data'!D163))="","",OFFSET('Hygiene Data'!$D$12,0,10*ROW('Hygiene Data'!D163)))</f>
        <v/>
      </c>
      <c r="DS169" s="35" t="str">
        <f ca="true">+IF(OFFSET('Hygiene Data'!$D$13,0,10*ROW('Hygiene Data'!D163))="","",OFFSET('Hygiene Data'!$D$13,0,10*ROW('Hygiene Data'!D163)))</f>
        <v/>
      </c>
      <c r="DT169" s="35" t="str">
        <f ca="true">+IF(OFFSET('Hygiene Data'!$D$14,0,10*ROW('Hygiene Data'!D163))="","",OFFSET('Hygiene Data'!$D$14,0,10*ROW('Hygiene Data'!D163)))</f>
        <v/>
      </c>
      <c r="DU169" s="35" t="str">
        <f ca="true">+IF(OFFSET('Hygiene Data'!$E$12,0,10*ROW('Hygiene Data'!E163))="","",OFFSET('Hygiene Data'!$E$12,0,10*ROW('Hygiene Data'!E163)))</f>
        <v/>
      </c>
      <c r="DV169" s="35" t="str">
        <f ca="true">+IF(OFFSET('Hygiene Data'!$E$13,0,10*ROW('Hygiene Data'!E163))="","",OFFSET('Hygiene Data'!$E$13,0,10*ROW('Hygiene Data'!E163)))</f>
        <v/>
      </c>
      <c r="DW169" s="35" t="str">
        <f ca="true">+IF(OFFSET('Hygiene Data'!$E$14,0,10*ROW('Hygiene Data'!E163))="","",OFFSET('Hygiene Data'!$E$14,0,10*ROW('Hygiene Data'!E163)))</f>
        <v/>
      </c>
      <c r="DX169" s="35" t="str">
        <f ca="true">+IF(OFFSET('Hygiene Data'!$F$12,0,10*ROW('Hygiene Data'!F163))="","",OFFSET('Hygiene Data'!$F$12,0,10*ROW('Hygiene Data'!F163)))</f>
        <v/>
      </c>
      <c r="DY169" s="35" t="str">
        <f ca="true">+IF(OFFSET('Hygiene Data'!$F$13,0,10*ROW('Hygiene Data'!F163))="","",OFFSET('Hygiene Data'!$F$13,0,10*ROW('Hygiene Data'!F163)))</f>
        <v/>
      </c>
      <c r="DZ169" s="35" t="str">
        <f ca="true">+IF(OFFSET('Hygiene Data'!$F$14,0,10*ROW('Hygiene Data'!F163))="","",OFFSET('Hygiene Data'!$F$14,0,10*ROW('Hygiene Data'!F163)))</f>
        <v/>
      </c>
      <c r="EA169" s="35" t="str">
        <f ca="true">+IF(OFFSET('Hygiene Data'!$G$12,0,10*ROW('Hygiene Data'!G163))="","",OFFSET('Hygiene Data'!$G$12,0,10*ROW('Hygiene Data'!G163)))</f>
        <v/>
      </c>
      <c r="EB169" s="35" t="str">
        <f ca="true">+IF(OFFSET('Hygiene Data'!$G$13,0,10*ROW('Hygiene Data'!G163))="","",OFFSET('Hygiene Data'!$G$13,0,10*ROW('Hygiene Data'!G163)))</f>
        <v/>
      </c>
      <c r="EC169" s="35" t="str">
        <f ca="true">+IF(OFFSET('Hygiene Data'!$G$14,0,10*ROW('Hygiene Data'!G163))="","",OFFSET('Hygiene Data'!$G$14,0,10*ROW('Hygiene Data'!G163)))</f>
        <v/>
      </c>
      <c r="ED169" s="35" t="str">
        <f ca="true">+IF(OFFSET('Hygiene Data'!$H$12,0,10*ROW('Hygiene Data'!H163))="","",OFFSET('Hygiene Data'!$H$12,0,10*ROW('Hygiene Data'!H163)))</f>
        <v/>
      </c>
      <c r="EE169" s="35" t="str">
        <f ca="true">+IF(OFFSET('Hygiene Data'!$H$13,0,10*ROW('Hygiene Data'!H163))="","",OFFSET('Hygiene Data'!$H$13,0,10*ROW('Hygiene Data'!H163)))</f>
        <v/>
      </c>
      <c r="EF169" s="35" t="str">
        <f ca="true">+IF(OFFSET('Hygiene Data'!$H$14,0,10*ROW('Hygiene Data'!H163))="","",OFFSET('Hygiene Data'!$H$14,0,10*ROW('Hygiene Data'!H163)))</f>
        <v/>
      </c>
    </row>
    <row r="170" x14ac:dyDescent="0.2">
      <c r="A170" s="58" t="str">
        <f ca="true">+IF(OFFSET('Water Data'!$B$1,0,10*ROW('Water Data'!B167))="","",OFFSET('Water Data'!$B$1,0,10*ROW('Water Data'!B167)))</f>
        <v/>
      </c>
      <c r="B170" s="58" t="str">
        <f ca="true">+IF(OFFSET('Water Data'!$A$3,0,10*ROW('Water Data'!A167))="","",OFFSET('Water Data'!$A$3,0,10*ROW('Water Data'!A167)))</f>
        <v/>
      </c>
      <c r="C170" s="58" t="str">
        <f ca="true">+IF(OFFSET('Water Data'!$C$3,0,10*ROW('Water Data'!C167))="","",OFFSET('Water Data'!$C$3,0,10*ROW('Water Data'!C167)))</f>
        <v/>
      </c>
      <c r="D170" s="247"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7"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7"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7"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7"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7"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7"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7"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7"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7"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7"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7"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7"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7"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7"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7"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7"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7"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8"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8"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8"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8"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8"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8"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8"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8"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8"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8"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8"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8"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8"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8"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8"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8"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8"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8"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8"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8"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8"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8"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8"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8"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8"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8"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8"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8"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8"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8"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9"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9"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9"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9"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9"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9"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9"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9"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9"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9"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9"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9"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9"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9"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9"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9"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9"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9"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5" t="str">
        <f ca="true">+IF(OFFSET('Water Data'!$C$28,0,10*ROW('Water Data'!C164))="","",OFFSET('Water Data'!$C$28,0,10*ROW('Water Data'!C164)))</f>
        <v/>
      </c>
      <c r="BT170" s="35" t="str">
        <f ca="true">+IF(OFFSET('Water Data'!$C$29,0,10*ROW('Water Data'!C164))="","",OFFSET('Water Data'!$C$29,0,10*ROW('Water Data'!C164)))</f>
        <v/>
      </c>
      <c r="BU170" s="35" t="str">
        <f ca="true">+IF(OFFSET('Water Data'!$C$30,0,10*ROW('Water Data'!C164))="","",OFFSET('Water Data'!$C$30,0,10*ROW('Water Data'!C164)))</f>
        <v/>
      </c>
      <c r="BV170" s="35" t="str">
        <f ca="true">+IF(OFFSET('Water Data'!$D$28,0,10*ROW('Water Data'!D164))="","",OFFSET('Water Data'!$D$28,0,10*ROW('Water Data'!D164)))</f>
        <v/>
      </c>
      <c r="BW170" s="35" t="str">
        <f ca="true">+IF(OFFSET('Water Data'!$D$29,0,10*ROW('Water Data'!D164))="","",OFFSET('Water Data'!$D$29,0,10*ROW('Water Data'!D164)))</f>
        <v/>
      </c>
      <c r="BX170" s="35" t="str">
        <f ca="true">+IF(OFFSET('Water Data'!$D$30,0,10*ROW('Water Data'!D164))="","",OFFSET('Water Data'!$D$30,0,10*ROW('Water Data'!D164)))</f>
        <v/>
      </c>
      <c r="BY170" s="35" t="str">
        <f ca="true">+IF(OFFSET('Water Data'!$E$28,0,10*ROW('Water Data'!E164))="","",OFFSET('Water Data'!$E$28,0,10*ROW('Water Data'!E164)))</f>
        <v/>
      </c>
      <c r="BZ170" s="35" t="str">
        <f ca="true">+IF(OFFSET('Water Data'!$E$29,0,10*ROW('Water Data'!E164))="","",OFFSET('Water Data'!$E$29,0,10*ROW('Water Data'!E164)))</f>
        <v/>
      </c>
      <c r="CA170" s="35" t="str">
        <f ca="true">+IF(OFFSET('Water Data'!$E$30,0,10*ROW('Water Data'!E164))="","",OFFSET('Water Data'!$E$30,0,10*ROW('Water Data'!E164)))</f>
        <v/>
      </c>
      <c r="CB170" s="35" t="str">
        <f ca="true">+IF(OFFSET('Water Data'!$F$28,0,10*ROW('Water Data'!F164))="","",OFFSET('Water Data'!$F$28,0,10*ROW('Water Data'!F164)))</f>
        <v/>
      </c>
      <c r="CC170" s="35" t="str">
        <f ca="true">+IF(OFFSET('Water Data'!$F$29,0,10*ROW('Water Data'!F164))="","",OFFSET('Water Data'!$F$29,0,10*ROW('Water Data'!F164)))</f>
        <v/>
      </c>
      <c r="CD170" s="35" t="str">
        <f ca="true">+IF(OFFSET('Water Data'!$F$30,0,10*ROW('Water Data'!F164))="","",OFFSET('Water Data'!$F$30,0,10*ROW('Water Data'!F164)))</f>
        <v/>
      </c>
      <c r="CE170" s="35" t="str">
        <f ca="true">+IF(OFFSET('Water Data'!$G$28,0,10*ROW('Water Data'!G164))="","",OFFSET('Water Data'!$G$28,0,10*ROW('Water Data'!G164)))</f>
        <v/>
      </c>
      <c r="CF170" s="35" t="str">
        <f ca="true">+IF(OFFSET('Water Data'!$G$29,0,10*ROW('Water Data'!G164))="","",OFFSET('Water Data'!$G$29,0,10*ROW('Water Data'!G164)))</f>
        <v/>
      </c>
      <c r="CG170" s="35" t="str">
        <f ca="true">+IF(OFFSET('Water Data'!$G$30,0,10*ROW('Water Data'!G164))="","",OFFSET('Water Data'!$G$30,0,10*ROW('Water Data'!G164)))</f>
        <v/>
      </c>
      <c r="CH170" s="35" t="str">
        <f ca="true">+IF(OFFSET('Water Data'!$H$28,0,10*ROW('Water Data'!H164))="","",OFFSET('Water Data'!$H$28,0,10*ROW('Water Data'!H164)))</f>
        <v/>
      </c>
      <c r="CI170" s="35" t="str">
        <f ca="true">+IF(OFFSET('Water Data'!$H$29,0,10*ROW('Water Data'!H164))="","",OFFSET('Water Data'!$H$29,0,10*ROW('Water Data'!H164)))</f>
        <v/>
      </c>
      <c r="CJ170" s="35" t="str">
        <f ca="true">+IF(OFFSET('Water Data'!$H$30,0,10*ROW('Water Data'!H164))="","",OFFSET('Water Data'!$H$30,0,10*ROW('Water Data'!H164)))</f>
        <v/>
      </c>
      <c r="CK170" s="35" t="str">
        <f ca="true">+IF(OFFSET('Sanitation Data'!$C$29,0,10*ROW('Sanitation Data'!C164))="","",OFFSET('Sanitation Data'!$C$29,0,10*ROW('Sanitation Data'!C164)))</f>
        <v/>
      </c>
      <c r="CL170" s="35" t="str">
        <f ca="true">+IF(OFFSET('Sanitation Data'!$C$30,0,10*ROW('Sanitation Data'!C164))="","",OFFSET('Sanitation Data'!$C$30,0,10*ROW('Sanitation Data'!C164)))</f>
        <v/>
      </c>
      <c r="CM170" s="35" t="str">
        <f ca="true">+IF(OFFSET('Sanitation Data'!$C$31,0,10*ROW('Sanitation Data'!C164))="","",OFFSET('Sanitation Data'!$C$31,0,10*ROW('Sanitation Data'!C164)))</f>
        <v/>
      </c>
      <c r="CN170" s="35" t="str">
        <f ca="true">+IF(OFFSET('Sanitation Data'!$C$32,0,10*ROW('Sanitation Data'!C164))="","",OFFSET('Sanitation Data'!$C$32,0,10*ROW('Sanitation Data'!C164)))</f>
        <v/>
      </c>
      <c r="CO170" s="35" t="str">
        <f ca="true">+IF(OFFSET('Sanitation Data'!$C$33,0,10*ROW('Sanitation Data'!C164))="","",OFFSET('Sanitation Data'!$C$33,0,10*ROW('Sanitation Data'!C164)))</f>
        <v/>
      </c>
      <c r="CP170" s="35" t="str">
        <f ca="true">+IF(OFFSET('Sanitation Data'!$D$29,0,10*ROW('Sanitation Data'!D164))="","",OFFSET('Sanitation Data'!$D$29,0,10*ROW('Sanitation Data'!D164)))</f>
        <v/>
      </c>
      <c r="CQ170" s="35" t="str">
        <f ca="true">+IF(OFFSET('Sanitation Data'!$D$30,0,10*ROW('Sanitation Data'!D164))="","",OFFSET('Sanitation Data'!$D$30,0,10*ROW('Sanitation Data'!D164)))</f>
        <v/>
      </c>
      <c r="CR170" s="35" t="str">
        <f ca="true">+IF(OFFSET('Sanitation Data'!$D$31,0,10*ROW('Sanitation Data'!D164))="","",OFFSET('Sanitation Data'!$D$31,0,10*ROW('Sanitation Data'!D164)))</f>
        <v/>
      </c>
      <c r="CS170" s="35" t="str">
        <f ca="true">+IF(OFFSET('Sanitation Data'!$D$32,0,10*ROW('Sanitation Data'!D164))="","",OFFSET('Sanitation Data'!$D$32,0,10*ROW('Sanitation Data'!D164)))</f>
        <v/>
      </c>
      <c r="CT170" s="35" t="str">
        <f ca="true">+IF(OFFSET('Sanitation Data'!$D$33,0,10*ROW('Sanitation Data'!D164))="","",OFFSET('Sanitation Data'!$D$33,0,10*ROW('Sanitation Data'!D164)))</f>
        <v/>
      </c>
      <c r="CU170" s="35" t="str">
        <f ca="true">+IF(OFFSET('Sanitation Data'!$E$29,0,10*ROW('Sanitation Data'!E164))="","",OFFSET('Sanitation Data'!$E$29,0,10*ROW('Sanitation Data'!E164)))</f>
        <v/>
      </c>
      <c r="CV170" s="35" t="str">
        <f ca="true">+IF(OFFSET('Sanitation Data'!$E$30,0,10*ROW('Sanitation Data'!E164))="","",OFFSET('Sanitation Data'!$E$30,0,10*ROW('Sanitation Data'!E164)))</f>
        <v/>
      </c>
      <c r="CW170" s="35" t="str">
        <f ca="true">+IF(OFFSET('Sanitation Data'!$E$31,0,10*ROW('Sanitation Data'!E164))="","",OFFSET('Sanitation Data'!$E$31,0,10*ROW('Sanitation Data'!E164)))</f>
        <v/>
      </c>
      <c r="CX170" s="35" t="str">
        <f ca="true">+IF(OFFSET('Sanitation Data'!$E$32,0,10*ROW('Sanitation Data'!E164))="","",OFFSET('Sanitation Data'!$E$32,0,10*ROW('Sanitation Data'!E164)))</f>
        <v/>
      </c>
      <c r="CY170" s="35" t="str">
        <f ca="true">+IF(OFFSET('Sanitation Data'!$E$33,0,10*ROW('Sanitation Data'!E164))="","",OFFSET('Sanitation Data'!$E$33,0,10*ROW('Sanitation Data'!E164)))</f>
        <v/>
      </c>
      <c r="CZ170" s="35" t="str">
        <f ca="true">+IF(OFFSET('Sanitation Data'!$F$29,0,10*ROW('Sanitation Data'!F164))="","",OFFSET('Sanitation Data'!$F$29,0,10*ROW('Sanitation Data'!F164)))</f>
        <v/>
      </c>
      <c r="DA170" s="35" t="str">
        <f ca="true">+IF(OFFSET('Sanitation Data'!$F$30,0,10*ROW('Sanitation Data'!F164))="","",OFFSET('Sanitation Data'!$F$30,0,10*ROW('Sanitation Data'!F164)))</f>
        <v/>
      </c>
      <c r="DB170" s="35" t="str">
        <f ca="true">+IF(OFFSET('Sanitation Data'!$F$31,0,10*ROW('Sanitation Data'!F164))="","",OFFSET('Sanitation Data'!$F$31,0,10*ROW('Sanitation Data'!F164)))</f>
        <v/>
      </c>
      <c r="DC170" s="35" t="str">
        <f ca="true">+IF(OFFSET('Sanitation Data'!$F$32,0,10*ROW('Sanitation Data'!F164))="","",OFFSET('Sanitation Data'!$F$32,0,10*ROW('Sanitation Data'!F164)))</f>
        <v/>
      </c>
      <c r="DD170" s="35" t="str">
        <f ca="true">+IF(OFFSET('Sanitation Data'!$F$33,0,10*ROW('Sanitation Data'!F164))="","",OFFSET('Sanitation Data'!$F$33,0,10*ROW('Sanitation Data'!F164)))</f>
        <v/>
      </c>
      <c r="DE170" s="35" t="str">
        <f ca="true">+IF(OFFSET('Sanitation Data'!$G$29,0,10*ROW('Sanitation Data'!G164))="","",OFFSET('Sanitation Data'!$G$29,0,10*ROW('Sanitation Data'!G164)))</f>
        <v/>
      </c>
      <c r="DF170" s="35" t="str">
        <f ca="true">+IF(OFFSET('Sanitation Data'!$G$30,0,10*ROW('Sanitation Data'!G164))="","",OFFSET('Sanitation Data'!$G$30,0,10*ROW('Sanitation Data'!G164)))</f>
        <v/>
      </c>
      <c r="DG170" s="35" t="str">
        <f ca="true">+IF(OFFSET('Sanitation Data'!$G$31,0,10*ROW('Sanitation Data'!G164))="","",OFFSET('Sanitation Data'!$G$31,0,10*ROW('Sanitation Data'!G164)))</f>
        <v/>
      </c>
      <c r="DH170" s="35" t="str">
        <f ca="true">+IF(OFFSET('Sanitation Data'!$G$32,0,10*ROW('Sanitation Data'!G164))="","",OFFSET('Sanitation Data'!$G$32,0,10*ROW('Sanitation Data'!G164)))</f>
        <v/>
      </c>
      <c r="DI170" s="35" t="str">
        <f ca="true">+IF(OFFSET('Sanitation Data'!$G$33,0,10*ROW('Sanitation Data'!G164))="","",OFFSET('Sanitation Data'!$G$33,0,10*ROW('Sanitation Data'!G164)))</f>
        <v/>
      </c>
      <c r="DJ170" s="35" t="str">
        <f ca="true">+IF(OFFSET('Sanitation Data'!$H$29,0,10*ROW('Sanitation Data'!H164))="","",OFFSET('Sanitation Data'!$H$29,0,10*ROW('Sanitation Data'!H164)))</f>
        <v/>
      </c>
      <c r="DK170" s="35" t="str">
        <f ca="true">+IF(OFFSET('Sanitation Data'!$H$30,0,10*ROW('Sanitation Data'!H164))="","",OFFSET('Sanitation Data'!$H$30,0,10*ROW('Sanitation Data'!H164)))</f>
        <v/>
      </c>
      <c r="DL170" s="35" t="str">
        <f ca="true">+IF(OFFSET('Sanitation Data'!$H$31,0,10*ROW('Sanitation Data'!H164))="","",OFFSET('Sanitation Data'!$H$31,0,10*ROW('Sanitation Data'!H164)))</f>
        <v/>
      </c>
      <c r="DM170" s="35" t="str">
        <f ca="true">+IF(OFFSET('Sanitation Data'!$H$32,0,10*ROW('Sanitation Data'!H164))="","",OFFSET('Sanitation Data'!$H$32,0,10*ROW('Sanitation Data'!H164)))</f>
        <v/>
      </c>
      <c r="DN170" s="35" t="str">
        <f ca="true">+IF(OFFSET('Sanitation Data'!$H$33,0,10*ROW('Sanitation Data'!H164))="","",OFFSET('Sanitation Data'!$H$33,0,10*ROW('Sanitation Data'!H164)))</f>
        <v/>
      </c>
      <c r="DO170" s="35" t="str">
        <f ca="true">+IF(OFFSET('Hygiene Data'!$C$12,0,10*ROW('Hygiene Data'!C164))="","",OFFSET('Hygiene Data'!$C$12,0,10*ROW('Hygiene Data'!C164)))</f>
        <v/>
      </c>
      <c r="DP170" s="35" t="str">
        <f ca="true">+IF(OFFSET('Hygiene Data'!$C$13,0,10*ROW('Hygiene Data'!C164))="","",OFFSET('Hygiene Data'!$C$13,0,10*ROW('Hygiene Data'!C164)))</f>
        <v/>
      </c>
      <c r="DQ170" s="35" t="str">
        <f ca="true">+IF(OFFSET('Hygiene Data'!$C$14,0,10*ROW('Hygiene Data'!C164))="","",OFFSET('Hygiene Data'!$C$14,0,10*ROW('Hygiene Data'!C164)))</f>
        <v/>
      </c>
      <c r="DR170" s="35" t="str">
        <f ca="true">+IF(OFFSET('Hygiene Data'!$D$12,0,10*ROW('Hygiene Data'!D164))="","",OFFSET('Hygiene Data'!$D$12,0,10*ROW('Hygiene Data'!D164)))</f>
        <v/>
      </c>
      <c r="DS170" s="35" t="str">
        <f ca="true">+IF(OFFSET('Hygiene Data'!$D$13,0,10*ROW('Hygiene Data'!D164))="","",OFFSET('Hygiene Data'!$D$13,0,10*ROW('Hygiene Data'!D164)))</f>
        <v/>
      </c>
      <c r="DT170" s="35" t="str">
        <f ca="true">+IF(OFFSET('Hygiene Data'!$D$14,0,10*ROW('Hygiene Data'!D164))="","",OFFSET('Hygiene Data'!$D$14,0,10*ROW('Hygiene Data'!D164)))</f>
        <v/>
      </c>
      <c r="DU170" s="35" t="str">
        <f ca="true">+IF(OFFSET('Hygiene Data'!$E$12,0,10*ROW('Hygiene Data'!E164))="","",OFFSET('Hygiene Data'!$E$12,0,10*ROW('Hygiene Data'!E164)))</f>
        <v/>
      </c>
      <c r="DV170" s="35" t="str">
        <f ca="true">+IF(OFFSET('Hygiene Data'!$E$13,0,10*ROW('Hygiene Data'!E164))="","",OFFSET('Hygiene Data'!$E$13,0,10*ROW('Hygiene Data'!E164)))</f>
        <v/>
      </c>
      <c r="DW170" s="35" t="str">
        <f ca="true">+IF(OFFSET('Hygiene Data'!$E$14,0,10*ROW('Hygiene Data'!E164))="","",OFFSET('Hygiene Data'!$E$14,0,10*ROW('Hygiene Data'!E164)))</f>
        <v/>
      </c>
      <c r="DX170" s="35" t="str">
        <f ca="true">+IF(OFFSET('Hygiene Data'!$F$12,0,10*ROW('Hygiene Data'!F164))="","",OFFSET('Hygiene Data'!$F$12,0,10*ROW('Hygiene Data'!F164)))</f>
        <v/>
      </c>
      <c r="DY170" s="35" t="str">
        <f ca="true">+IF(OFFSET('Hygiene Data'!$F$13,0,10*ROW('Hygiene Data'!F164))="","",OFFSET('Hygiene Data'!$F$13,0,10*ROW('Hygiene Data'!F164)))</f>
        <v/>
      </c>
      <c r="DZ170" s="35" t="str">
        <f ca="true">+IF(OFFSET('Hygiene Data'!$F$14,0,10*ROW('Hygiene Data'!F164))="","",OFFSET('Hygiene Data'!$F$14,0,10*ROW('Hygiene Data'!F164)))</f>
        <v/>
      </c>
      <c r="EA170" s="35" t="str">
        <f ca="true">+IF(OFFSET('Hygiene Data'!$G$12,0,10*ROW('Hygiene Data'!G164))="","",OFFSET('Hygiene Data'!$G$12,0,10*ROW('Hygiene Data'!G164)))</f>
        <v/>
      </c>
      <c r="EB170" s="35" t="str">
        <f ca="true">+IF(OFFSET('Hygiene Data'!$G$13,0,10*ROW('Hygiene Data'!G164))="","",OFFSET('Hygiene Data'!$G$13,0,10*ROW('Hygiene Data'!G164)))</f>
        <v/>
      </c>
      <c r="EC170" s="35" t="str">
        <f ca="true">+IF(OFFSET('Hygiene Data'!$G$14,0,10*ROW('Hygiene Data'!G164))="","",OFFSET('Hygiene Data'!$G$14,0,10*ROW('Hygiene Data'!G164)))</f>
        <v/>
      </c>
      <c r="ED170" s="35" t="str">
        <f ca="true">+IF(OFFSET('Hygiene Data'!$H$12,0,10*ROW('Hygiene Data'!H164))="","",OFFSET('Hygiene Data'!$H$12,0,10*ROW('Hygiene Data'!H164)))</f>
        <v/>
      </c>
      <c r="EE170" s="35" t="str">
        <f ca="true">+IF(OFFSET('Hygiene Data'!$H$13,0,10*ROW('Hygiene Data'!H164))="","",OFFSET('Hygiene Data'!$H$13,0,10*ROW('Hygiene Data'!H164)))</f>
        <v/>
      </c>
      <c r="EF170" s="35" t="str">
        <f ca="true">+IF(OFFSET('Hygiene Data'!$H$14,0,10*ROW('Hygiene Data'!H164))="","",OFFSET('Hygiene Data'!$H$14,0,10*ROW('Hygiene Data'!H164)))</f>
        <v/>
      </c>
    </row>
    <row r="171" x14ac:dyDescent="0.2">
      <c r="A171" s="58" t="str">
        <f ca="true">+IF(OFFSET('Water Data'!$B$1,0,10*ROW('Water Data'!B168))="","",OFFSET('Water Data'!$B$1,0,10*ROW('Water Data'!B168)))</f>
        <v/>
      </c>
      <c r="B171" s="58" t="str">
        <f ca="true">+IF(OFFSET('Water Data'!$A$3,0,10*ROW('Water Data'!A168))="","",OFFSET('Water Data'!$A$3,0,10*ROW('Water Data'!A168)))</f>
        <v/>
      </c>
      <c r="C171" s="58" t="str">
        <f ca="true">+IF(OFFSET('Water Data'!$C$3,0,10*ROW('Water Data'!C168))="","",OFFSET('Water Data'!$C$3,0,10*ROW('Water Data'!C168)))</f>
        <v/>
      </c>
      <c r="D171" s="247"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7"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7"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7"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7"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7"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7"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7"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7"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7"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7"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7"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7"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7"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7"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7"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7"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7"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8"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8"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8"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8"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8"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8"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8"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8"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8"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8"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8"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8"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8"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8"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8"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8"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8"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8"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8"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8"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8"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8"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8"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8"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8"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8"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8"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8"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8"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8"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9"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9"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9"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9"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9"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9"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9"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9"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9"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9"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9"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9"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9"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9"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9"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9"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9"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9"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5" t="str">
        <f ca="true">+IF(OFFSET('Water Data'!$C$28,0,10*ROW('Water Data'!C165))="","",OFFSET('Water Data'!$C$28,0,10*ROW('Water Data'!C165)))</f>
        <v/>
      </c>
      <c r="BT171" s="35" t="str">
        <f ca="true">+IF(OFFSET('Water Data'!$C$29,0,10*ROW('Water Data'!C165))="","",OFFSET('Water Data'!$C$29,0,10*ROW('Water Data'!C165)))</f>
        <v/>
      </c>
      <c r="BU171" s="35" t="str">
        <f ca="true">+IF(OFFSET('Water Data'!$C$30,0,10*ROW('Water Data'!C165))="","",OFFSET('Water Data'!$C$30,0,10*ROW('Water Data'!C165)))</f>
        <v/>
      </c>
      <c r="BV171" s="35" t="str">
        <f ca="true">+IF(OFFSET('Water Data'!$D$28,0,10*ROW('Water Data'!D165))="","",OFFSET('Water Data'!$D$28,0,10*ROW('Water Data'!D165)))</f>
        <v/>
      </c>
      <c r="BW171" s="35" t="str">
        <f ca="true">+IF(OFFSET('Water Data'!$D$29,0,10*ROW('Water Data'!D165))="","",OFFSET('Water Data'!$D$29,0,10*ROW('Water Data'!D165)))</f>
        <v/>
      </c>
      <c r="BX171" s="35" t="str">
        <f ca="true">+IF(OFFSET('Water Data'!$D$30,0,10*ROW('Water Data'!D165))="","",OFFSET('Water Data'!$D$30,0,10*ROW('Water Data'!D165)))</f>
        <v/>
      </c>
      <c r="BY171" s="35" t="str">
        <f ca="true">+IF(OFFSET('Water Data'!$E$28,0,10*ROW('Water Data'!E165))="","",OFFSET('Water Data'!$E$28,0,10*ROW('Water Data'!E165)))</f>
        <v/>
      </c>
      <c r="BZ171" s="35" t="str">
        <f ca="true">+IF(OFFSET('Water Data'!$E$29,0,10*ROW('Water Data'!E165))="","",OFFSET('Water Data'!$E$29,0,10*ROW('Water Data'!E165)))</f>
        <v/>
      </c>
      <c r="CA171" s="35" t="str">
        <f ca="true">+IF(OFFSET('Water Data'!$E$30,0,10*ROW('Water Data'!E165))="","",OFFSET('Water Data'!$E$30,0,10*ROW('Water Data'!E165)))</f>
        <v/>
      </c>
      <c r="CB171" s="35" t="str">
        <f ca="true">+IF(OFFSET('Water Data'!$F$28,0,10*ROW('Water Data'!F165))="","",OFFSET('Water Data'!$F$28,0,10*ROW('Water Data'!F165)))</f>
        <v/>
      </c>
      <c r="CC171" s="35" t="str">
        <f ca="true">+IF(OFFSET('Water Data'!$F$29,0,10*ROW('Water Data'!F165))="","",OFFSET('Water Data'!$F$29,0,10*ROW('Water Data'!F165)))</f>
        <v/>
      </c>
      <c r="CD171" s="35" t="str">
        <f ca="true">+IF(OFFSET('Water Data'!$F$30,0,10*ROW('Water Data'!F165))="","",OFFSET('Water Data'!$F$30,0,10*ROW('Water Data'!F165)))</f>
        <v/>
      </c>
      <c r="CE171" s="35" t="str">
        <f ca="true">+IF(OFFSET('Water Data'!$G$28,0,10*ROW('Water Data'!G165))="","",OFFSET('Water Data'!$G$28,0,10*ROW('Water Data'!G165)))</f>
        <v/>
      </c>
      <c r="CF171" s="35" t="str">
        <f ca="true">+IF(OFFSET('Water Data'!$G$29,0,10*ROW('Water Data'!G165))="","",OFFSET('Water Data'!$G$29,0,10*ROW('Water Data'!G165)))</f>
        <v/>
      </c>
      <c r="CG171" s="35" t="str">
        <f ca="true">+IF(OFFSET('Water Data'!$G$30,0,10*ROW('Water Data'!G165))="","",OFFSET('Water Data'!$G$30,0,10*ROW('Water Data'!G165)))</f>
        <v/>
      </c>
      <c r="CH171" s="35" t="str">
        <f ca="true">+IF(OFFSET('Water Data'!$H$28,0,10*ROW('Water Data'!H165))="","",OFFSET('Water Data'!$H$28,0,10*ROW('Water Data'!H165)))</f>
        <v/>
      </c>
      <c r="CI171" s="35" t="str">
        <f ca="true">+IF(OFFSET('Water Data'!$H$29,0,10*ROW('Water Data'!H165))="","",OFFSET('Water Data'!$H$29,0,10*ROW('Water Data'!H165)))</f>
        <v/>
      </c>
      <c r="CJ171" s="35" t="str">
        <f ca="true">+IF(OFFSET('Water Data'!$H$30,0,10*ROW('Water Data'!H165))="","",OFFSET('Water Data'!$H$30,0,10*ROW('Water Data'!H165)))</f>
        <v/>
      </c>
      <c r="CK171" s="35" t="str">
        <f ca="true">+IF(OFFSET('Sanitation Data'!$C$29,0,10*ROW('Sanitation Data'!C165))="","",OFFSET('Sanitation Data'!$C$29,0,10*ROW('Sanitation Data'!C165)))</f>
        <v/>
      </c>
      <c r="CL171" s="35" t="str">
        <f ca="true">+IF(OFFSET('Sanitation Data'!$C$30,0,10*ROW('Sanitation Data'!C165))="","",OFFSET('Sanitation Data'!$C$30,0,10*ROW('Sanitation Data'!C165)))</f>
        <v/>
      </c>
      <c r="CM171" s="35" t="str">
        <f ca="true">+IF(OFFSET('Sanitation Data'!$C$31,0,10*ROW('Sanitation Data'!C165))="","",OFFSET('Sanitation Data'!$C$31,0,10*ROW('Sanitation Data'!C165)))</f>
        <v/>
      </c>
      <c r="CN171" s="35" t="str">
        <f ca="true">+IF(OFFSET('Sanitation Data'!$C$32,0,10*ROW('Sanitation Data'!C165))="","",OFFSET('Sanitation Data'!$C$32,0,10*ROW('Sanitation Data'!C165)))</f>
        <v/>
      </c>
      <c r="CO171" s="35" t="str">
        <f ca="true">+IF(OFFSET('Sanitation Data'!$C$33,0,10*ROW('Sanitation Data'!C165))="","",OFFSET('Sanitation Data'!$C$33,0,10*ROW('Sanitation Data'!C165)))</f>
        <v/>
      </c>
      <c r="CP171" s="35" t="str">
        <f ca="true">+IF(OFFSET('Sanitation Data'!$D$29,0,10*ROW('Sanitation Data'!D165))="","",OFFSET('Sanitation Data'!$D$29,0,10*ROW('Sanitation Data'!D165)))</f>
        <v/>
      </c>
      <c r="CQ171" s="35" t="str">
        <f ca="true">+IF(OFFSET('Sanitation Data'!$D$30,0,10*ROW('Sanitation Data'!D165))="","",OFFSET('Sanitation Data'!$D$30,0,10*ROW('Sanitation Data'!D165)))</f>
        <v/>
      </c>
      <c r="CR171" s="35" t="str">
        <f ca="true">+IF(OFFSET('Sanitation Data'!$D$31,0,10*ROW('Sanitation Data'!D165))="","",OFFSET('Sanitation Data'!$D$31,0,10*ROW('Sanitation Data'!D165)))</f>
        <v/>
      </c>
      <c r="CS171" s="35" t="str">
        <f ca="true">+IF(OFFSET('Sanitation Data'!$D$32,0,10*ROW('Sanitation Data'!D165))="","",OFFSET('Sanitation Data'!$D$32,0,10*ROW('Sanitation Data'!D165)))</f>
        <v/>
      </c>
      <c r="CT171" s="35" t="str">
        <f ca="true">+IF(OFFSET('Sanitation Data'!$D$33,0,10*ROW('Sanitation Data'!D165))="","",OFFSET('Sanitation Data'!$D$33,0,10*ROW('Sanitation Data'!D165)))</f>
        <v/>
      </c>
      <c r="CU171" s="35" t="str">
        <f ca="true">+IF(OFFSET('Sanitation Data'!$E$29,0,10*ROW('Sanitation Data'!E165))="","",OFFSET('Sanitation Data'!$E$29,0,10*ROW('Sanitation Data'!E165)))</f>
        <v/>
      </c>
      <c r="CV171" s="35" t="str">
        <f ca="true">+IF(OFFSET('Sanitation Data'!$E$30,0,10*ROW('Sanitation Data'!E165))="","",OFFSET('Sanitation Data'!$E$30,0,10*ROW('Sanitation Data'!E165)))</f>
        <v/>
      </c>
      <c r="CW171" s="35" t="str">
        <f ca="true">+IF(OFFSET('Sanitation Data'!$E$31,0,10*ROW('Sanitation Data'!E165))="","",OFFSET('Sanitation Data'!$E$31,0,10*ROW('Sanitation Data'!E165)))</f>
        <v/>
      </c>
      <c r="CX171" s="35" t="str">
        <f ca="true">+IF(OFFSET('Sanitation Data'!$E$32,0,10*ROW('Sanitation Data'!E165))="","",OFFSET('Sanitation Data'!$E$32,0,10*ROW('Sanitation Data'!E165)))</f>
        <v/>
      </c>
      <c r="CY171" s="35" t="str">
        <f ca="true">+IF(OFFSET('Sanitation Data'!$E$33,0,10*ROW('Sanitation Data'!E165))="","",OFFSET('Sanitation Data'!$E$33,0,10*ROW('Sanitation Data'!E165)))</f>
        <v/>
      </c>
      <c r="CZ171" s="35" t="str">
        <f ca="true">+IF(OFFSET('Sanitation Data'!$F$29,0,10*ROW('Sanitation Data'!F165))="","",OFFSET('Sanitation Data'!$F$29,0,10*ROW('Sanitation Data'!F165)))</f>
        <v/>
      </c>
      <c r="DA171" s="35" t="str">
        <f ca="true">+IF(OFFSET('Sanitation Data'!$F$30,0,10*ROW('Sanitation Data'!F165))="","",OFFSET('Sanitation Data'!$F$30,0,10*ROW('Sanitation Data'!F165)))</f>
        <v/>
      </c>
      <c r="DB171" s="35" t="str">
        <f ca="true">+IF(OFFSET('Sanitation Data'!$F$31,0,10*ROW('Sanitation Data'!F165))="","",OFFSET('Sanitation Data'!$F$31,0,10*ROW('Sanitation Data'!F165)))</f>
        <v/>
      </c>
      <c r="DC171" s="35" t="str">
        <f ca="true">+IF(OFFSET('Sanitation Data'!$F$32,0,10*ROW('Sanitation Data'!F165))="","",OFFSET('Sanitation Data'!$F$32,0,10*ROW('Sanitation Data'!F165)))</f>
        <v/>
      </c>
      <c r="DD171" s="35" t="str">
        <f ca="true">+IF(OFFSET('Sanitation Data'!$F$33,0,10*ROW('Sanitation Data'!F165))="","",OFFSET('Sanitation Data'!$F$33,0,10*ROW('Sanitation Data'!F165)))</f>
        <v/>
      </c>
      <c r="DE171" s="35" t="str">
        <f ca="true">+IF(OFFSET('Sanitation Data'!$G$29,0,10*ROW('Sanitation Data'!G165))="","",OFFSET('Sanitation Data'!$G$29,0,10*ROW('Sanitation Data'!G165)))</f>
        <v/>
      </c>
      <c r="DF171" s="35" t="str">
        <f ca="true">+IF(OFFSET('Sanitation Data'!$G$30,0,10*ROW('Sanitation Data'!G165))="","",OFFSET('Sanitation Data'!$G$30,0,10*ROW('Sanitation Data'!G165)))</f>
        <v/>
      </c>
      <c r="DG171" s="35" t="str">
        <f ca="true">+IF(OFFSET('Sanitation Data'!$G$31,0,10*ROW('Sanitation Data'!G165))="","",OFFSET('Sanitation Data'!$G$31,0,10*ROW('Sanitation Data'!G165)))</f>
        <v/>
      </c>
      <c r="DH171" s="35" t="str">
        <f ca="true">+IF(OFFSET('Sanitation Data'!$G$32,0,10*ROW('Sanitation Data'!G165))="","",OFFSET('Sanitation Data'!$G$32,0,10*ROW('Sanitation Data'!G165)))</f>
        <v/>
      </c>
      <c r="DI171" s="35" t="str">
        <f ca="true">+IF(OFFSET('Sanitation Data'!$G$33,0,10*ROW('Sanitation Data'!G165))="","",OFFSET('Sanitation Data'!$G$33,0,10*ROW('Sanitation Data'!G165)))</f>
        <v/>
      </c>
      <c r="DJ171" s="35" t="str">
        <f ca="true">+IF(OFFSET('Sanitation Data'!$H$29,0,10*ROW('Sanitation Data'!H165))="","",OFFSET('Sanitation Data'!$H$29,0,10*ROW('Sanitation Data'!H165)))</f>
        <v/>
      </c>
      <c r="DK171" s="35" t="str">
        <f ca="true">+IF(OFFSET('Sanitation Data'!$H$30,0,10*ROW('Sanitation Data'!H165))="","",OFFSET('Sanitation Data'!$H$30,0,10*ROW('Sanitation Data'!H165)))</f>
        <v/>
      </c>
      <c r="DL171" s="35" t="str">
        <f ca="true">+IF(OFFSET('Sanitation Data'!$H$31,0,10*ROW('Sanitation Data'!H165))="","",OFFSET('Sanitation Data'!$H$31,0,10*ROW('Sanitation Data'!H165)))</f>
        <v/>
      </c>
      <c r="DM171" s="35" t="str">
        <f ca="true">+IF(OFFSET('Sanitation Data'!$H$32,0,10*ROW('Sanitation Data'!H165))="","",OFFSET('Sanitation Data'!$H$32,0,10*ROW('Sanitation Data'!H165)))</f>
        <v/>
      </c>
      <c r="DN171" s="35" t="str">
        <f ca="true">+IF(OFFSET('Sanitation Data'!$H$33,0,10*ROW('Sanitation Data'!H165))="","",OFFSET('Sanitation Data'!$H$33,0,10*ROW('Sanitation Data'!H165)))</f>
        <v/>
      </c>
      <c r="DO171" s="35" t="str">
        <f ca="true">+IF(OFFSET('Hygiene Data'!$C$12,0,10*ROW('Hygiene Data'!C165))="","",OFFSET('Hygiene Data'!$C$12,0,10*ROW('Hygiene Data'!C165)))</f>
        <v/>
      </c>
      <c r="DP171" s="35" t="str">
        <f ca="true">+IF(OFFSET('Hygiene Data'!$C$13,0,10*ROW('Hygiene Data'!C165))="","",OFFSET('Hygiene Data'!$C$13,0,10*ROW('Hygiene Data'!C165)))</f>
        <v/>
      </c>
      <c r="DQ171" s="35" t="str">
        <f ca="true">+IF(OFFSET('Hygiene Data'!$C$14,0,10*ROW('Hygiene Data'!C165))="","",OFFSET('Hygiene Data'!$C$14,0,10*ROW('Hygiene Data'!C165)))</f>
        <v/>
      </c>
      <c r="DR171" s="35" t="str">
        <f ca="true">+IF(OFFSET('Hygiene Data'!$D$12,0,10*ROW('Hygiene Data'!D165))="","",OFFSET('Hygiene Data'!$D$12,0,10*ROW('Hygiene Data'!D165)))</f>
        <v/>
      </c>
      <c r="DS171" s="35" t="str">
        <f ca="true">+IF(OFFSET('Hygiene Data'!$D$13,0,10*ROW('Hygiene Data'!D165))="","",OFFSET('Hygiene Data'!$D$13,0,10*ROW('Hygiene Data'!D165)))</f>
        <v/>
      </c>
      <c r="DT171" s="35" t="str">
        <f ca="true">+IF(OFFSET('Hygiene Data'!$D$14,0,10*ROW('Hygiene Data'!D165))="","",OFFSET('Hygiene Data'!$D$14,0,10*ROW('Hygiene Data'!D165)))</f>
        <v/>
      </c>
      <c r="DU171" s="35" t="str">
        <f ca="true">+IF(OFFSET('Hygiene Data'!$E$12,0,10*ROW('Hygiene Data'!E165))="","",OFFSET('Hygiene Data'!$E$12,0,10*ROW('Hygiene Data'!E165)))</f>
        <v/>
      </c>
      <c r="DV171" s="35" t="str">
        <f ca="true">+IF(OFFSET('Hygiene Data'!$E$13,0,10*ROW('Hygiene Data'!E165))="","",OFFSET('Hygiene Data'!$E$13,0,10*ROW('Hygiene Data'!E165)))</f>
        <v/>
      </c>
      <c r="DW171" s="35" t="str">
        <f ca="true">+IF(OFFSET('Hygiene Data'!$E$14,0,10*ROW('Hygiene Data'!E165))="","",OFFSET('Hygiene Data'!$E$14,0,10*ROW('Hygiene Data'!E165)))</f>
        <v/>
      </c>
      <c r="DX171" s="35" t="str">
        <f ca="true">+IF(OFFSET('Hygiene Data'!$F$12,0,10*ROW('Hygiene Data'!F165))="","",OFFSET('Hygiene Data'!$F$12,0,10*ROW('Hygiene Data'!F165)))</f>
        <v/>
      </c>
      <c r="DY171" s="35" t="str">
        <f ca="true">+IF(OFFSET('Hygiene Data'!$F$13,0,10*ROW('Hygiene Data'!F165))="","",OFFSET('Hygiene Data'!$F$13,0,10*ROW('Hygiene Data'!F165)))</f>
        <v/>
      </c>
      <c r="DZ171" s="35" t="str">
        <f ca="true">+IF(OFFSET('Hygiene Data'!$F$14,0,10*ROW('Hygiene Data'!F165))="","",OFFSET('Hygiene Data'!$F$14,0,10*ROW('Hygiene Data'!F165)))</f>
        <v/>
      </c>
      <c r="EA171" s="35" t="str">
        <f ca="true">+IF(OFFSET('Hygiene Data'!$G$12,0,10*ROW('Hygiene Data'!G165))="","",OFFSET('Hygiene Data'!$G$12,0,10*ROW('Hygiene Data'!G165)))</f>
        <v/>
      </c>
      <c r="EB171" s="35" t="str">
        <f ca="true">+IF(OFFSET('Hygiene Data'!$G$13,0,10*ROW('Hygiene Data'!G165))="","",OFFSET('Hygiene Data'!$G$13,0,10*ROW('Hygiene Data'!G165)))</f>
        <v/>
      </c>
      <c r="EC171" s="35" t="str">
        <f ca="true">+IF(OFFSET('Hygiene Data'!$G$14,0,10*ROW('Hygiene Data'!G165))="","",OFFSET('Hygiene Data'!$G$14,0,10*ROW('Hygiene Data'!G165)))</f>
        <v/>
      </c>
      <c r="ED171" s="35" t="str">
        <f ca="true">+IF(OFFSET('Hygiene Data'!$H$12,0,10*ROW('Hygiene Data'!H165))="","",OFFSET('Hygiene Data'!$H$12,0,10*ROW('Hygiene Data'!H165)))</f>
        <v/>
      </c>
      <c r="EE171" s="35" t="str">
        <f ca="true">+IF(OFFSET('Hygiene Data'!$H$13,0,10*ROW('Hygiene Data'!H165))="","",OFFSET('Hygiene Data'!$H$13,0,10*ROW('Hygiene Data'!H165)))</f>
        <v/>
      </c>
      <c r="EF171" s="35" t="str">
        <f ca="true">+IF(OFFSET('Hygiene Data'!$H$14,0,10*ROW('Hygiene Data'!H165))="","",OFFSET('Hygiene Data'!$H$14,0,10*ROW('Hygiene Data'!H165)))</f>
        <v/>
      </c>
    </row>
    <row r="172" x14ac:dyDescent="0.2">
      <c r="A172" s="58" t="str">
        <f ca="true">+IF(OFFSET('Water Data'!$B$1,0,10*ROW('Water Data'!B169))="","",OFFSET('Water Data'!$B$1,0,10*ROW('Water Data'!B169)))</f>
        <v/>
      </c>
      <c r="B172" s="58" t="str">
        <f ca="true">+IF(OFFSET('Water Data'!$A$3,0,10*ROW('Water Data'!A169))="","",OFFSET('Water Data'!$A$3,0,10*ROW('Water Data'!A169)))</f>
        <v/>
      </c>
      <c r="C172" s="58" t="str">
        <f ca="true">+IF(OFFSET('Water Data'!$C$3,0,10*ROW('Water Data'!C169))="","",OFFSET('Water Data'!$C$3,0,10*ROW('Water Data'!C169)))</f>
        <v/>
      </c>
      <c r="D172" s="247"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7"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7"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7"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7"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7"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7"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7"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7"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7"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7"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7"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7"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7"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7"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7"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7"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7"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8"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8"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8"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8"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8"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8"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8"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8"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8"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8"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8"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8"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8"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8"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8"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8"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8"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8"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8"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8"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8"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8"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8"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8"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8"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8"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8"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8"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8"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8"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9"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9"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9"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9"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9"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9"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9"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9"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9"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9"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9"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9"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9"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9"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9"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9"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9"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9"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5" t="str">
        <f ca="true">+IF(OFFSET('Water Data'!$C$28,0,10*ROW('Water Data'!C166))="","",OFFSET('Water Data'!$C$28,0,10*ROW('Water Data'!C166)))</f>
        <v/>
      </c>
      <c r="BT172" s="35" t="str">
        <f ca="true">+IF(OFFSET('Water Data'!$C$29,0,10*ROW('Water Data'!C166))="","",OFFSET('Water Data'!$C$29,0,10*ROW('Water Data'!C166)))</f>
        <v/>
      </c>
      <c r="BU172" s="35" t="str">
        <f ca="true">+IF(OFFSET('Water Data'!$C$30,0,10*ROW('Water Data'!C166))="","",OFFSET('Water Data'!$C$30,0,10*ROW('Water Data'!C166)))</f>
        <v/>
      </c>
      <c r="BV172" s="35" t="str">
        <f ca="true">+IF(OFFSET('Water Data'!$D$28,0,10*ROW('Water Data'!D166))="","",OFFSET('Water Data'!$D$28,0,10*ROW('Water Data'!D166)))</f>
        <v/>
      </c>
      <c r="BW172" s="35" t="str">
        <f ca="true">+IF(OFFSET('Water Data'!$D$29,0,10*ROW('Water Data'!D166))="","",OFFSET('Water Data'!$D$29,0,10*ROW('Water Data'!D166)))</f>
        <v/>
      </c>
      <c r="BX172" s="35" t="str">
        <f ca="true">+IF(OFFSET('Water Data'!$D$30,0,10*ROW('Water Data'!D166))="","",OFFSET('Water Data'!$D$30,0,10*ROW('Water Data'!D166)))</f>
        <v/>
      </c>
      <c r="BY172" s="35" t="str">
        <f ca="true">+IF(OFFSET('Water Data'!$E$28,0,10*ROW('Water Data'!E166))="","",OFFSET('Water Data'!$E$28,0,10*ROW('Water Data'!E166)))</f>
        <v/>
      </c>
      <c r="BZ172" s="35" t="str">
        <f ca="true">+IF(OFFSET('Water Data'!$E$29,0,10*ROW('Water Data'!E166))="","",OFFSET('Water Data'!$E$29,0,10*ROW('Water Data'!E166)))</f>
        <v/>
      </c>
      <c r="CA172" s="35" t="str">
        <f ca="true">+IF(OFFSET('Water Data'!$E$30,0,10*ROW('Water Data'!E166))="","",OFFSET('Water Data'!$E$30,0,10*ROW('Water Data'!E166)))</f>
        <v/>
      </c>
      <c r="CB172" s="35" t="str">
        <f ca="true">+IF(OFFSET('Water Data'!$F$28,0,10*ROW('Water Data'!F166))="","",OFFSET('Water Data'!$F$28,0,10*ROW('Water Data'!F166)))</f>
        <v/>
      </c>
      <c r="CC172" s="35" t="str">
        <f ca="true">+IF(OFFSET('Water Data'!$F$29,0,10*ROW('Water Data'!F166))="","",OFFSET('Water Data'!$F$29,0,10*ROW('Water Data'!F166)))</f>
        <v/>
      </c>
      <c r="CD172" s="35" t="str">
        <f ca="true">+IF(OFFSET('Water Data'!$F$30,0,10*ROW('Water Data'!F166))="","",OFFSET('Water Data'!$F$30,0,10*ROW('Water Data'!F166)))</f>
        <v/>
      </c>
      <c r="CE172" s="35" t="str">
        <f ca="true">+IF(OFFSET('Water Data'!$G$28,0,10*ROW('Water Data'!G166))="","",OFFSET('Water Data'!$G$28,0,10*ROW('Water Data'!G166)))</f>
        <v/>
      </c>
      <c r="CF172" s="35" t="str">
        <f ca="true">+IF(OFFSET('Water Data'!$G$29,0,10*ROW('Water Data'!G166))="","",OFFSET('Water Data'!$G$29,0,10*ROW('Water Data'!G166)))</f>
        <v/>
      </c>
      <c r="CG172" s="35" t="str">
        <f ca="true">+IF(OFFSET('Water Data'!$G$30,0,10*ROW('Water Data'!G166))="","",OFFSET('Water Data'!$G$30,0,10*ROW('Water Data'!G166)))</f>
        <v/>
      </c>
      <c r="CH172" s="35" t="str">
        <f ca="true">+IF(OFFSET('Water Data'!$H$28,0,10*ROW('Water Data'!H166))="","",OFFSET('Water Data'!$H$28,0,10*ROW('Water Data'!H166)))</f>
        <v/>
      </c>
      <c r="CI172" s="35" t="str">
        <f ca="true">+IF(OFFSET('Water Data'!$H$29,0,10*ROW('Water Data'!H166))="","",OFFSET('Water Data'!$H$29,0,10*ROW('Water Data'!H166)))</f>
        <v/>
      </c>
      <c r="CJ172" s="35" t="str">
        <f ca="true">+IF(OFFSET('Water Data'!$H$30,0,10*ROW('Water Data'!H166))="","",OFFSET('Water Data'!$H$30,0,10*ROW('Water Data'!H166)))</f>
        <v/>
      </c>
      <c r="CK172" s="35" t="str">
        <f ca="true">+IF(OFFSET('Sanitation Data'!$C$29,0,10*ROW('Sanitation Data'!C166))="","",OFFSET('Sanitation Data'!$C$29,0,10*ROW('Sanitation Data'!C166)))</f>
        <v/>
      </c>
      <c r="CL172" s="35" t="str">
        <f ca="true">+IF(OFFSET('Sanitation Data'!$C$30,0,10*ROW('Sanitation Data'!C166))="","",OFFSET('Sanitation Data'!$C$30,0,10*ROW('Sanitation Data'!C166)))</f>
        <v/>
      </c>
      <c r="CM172" s="35" t="str">
        <f ca="true">+IF(OFFSET('Sanitation Data'!$C$31,0,10*ROW('Sanitation Data'!C166))="","",OFFSET('Sanitation Data'!$C$31,0,10*ROW('Sanitation Data'!C166)))</f>
        <v/>
      </c>
      <c r="CN172" s="35" t="str">
        <f ca="true">+IF(OFFSET('Sanitation Data'!$C$32,0,10*ROW('Sanitation Data'!C166))="","",OFFSET('Sanitation Data'!$C$32,0,10*ROW('Sanitation Data'!C166)))</f>
        <v/>
      </c>
      <c r="CO172" s="35" t="str">
        <f ca="true">+IF(OFFSET('Sanitation Data'!$C$33,0,10*ROW('Sanitation Data'!C166))="","",OFFSET('Sanitation Data'!$C$33,0,10*ROW('Sanitation Data'!C166)))</f>
        <v/>
      </c>
      <c r="CP172" s="35" t="str">
        <f ca="true">+IF(OFFSET('Sanitation Data'!$D$29,0,10*ROW('Sanitation Data'!D166))="","",OFFSET('Sanitation Data'!$D$29,0,10*ROW('Sanitation Data'!D166)))</f>
        <v/>
      </c>
      <c r="CQ172" s="35" t="str">
        <f ca="true">+IF(OFFSET('Sanitation Data'!$D$30,0,10*ROW('Sanitation Data'!D166))="","",OFFSET('Sanitation Data'!$D$30,0,10*ROW('Sanitation Data'!D166)))</f>
        <v/>
      </c>
      <c r="CR172" s="35" t="str">
        <f ca="true">+IF(OFFSET('Sanitation Data'!$D$31,0,10*ROW('Sanitation Data'!D166))="","",OFFSET('Sanitation Data'!$D$31,0,10*ROW('Sanitation Data'!D166)))</f>
        <v/>
      </c>
      <c r="CS172" s="35" t="str">
        <f ca="true">+IF(OFFSET('Sanitation Data'!$D$32,0,10*ROW('Sanitation Data'!D166))="","",OFFSET('Sanitation Data'!$D$32,0,10*ROW('Sanitation Data'!D166)))</f>
        <v/>
      </c>
      <c r="CT172" s="35" t="str">
        <f ca="true">+IF(OFFSET('Sanitation Data'!$D$33,0,10*ROW('Sanitation Data'!D166))="","",OFFSET('Sanitation Data'!$D$33,0,10*ROW('Sanitation Data'!D166)))</f>
        <v/>
      </c>
      <c r="CU172" s="35" t="str">
        <f ca="true">+IF(OFFSET('Sanitation Data'!$E$29,0,10*ROW('Sanitation Data'!E166))="","",OFFSET('Sanitation Data'!$E$29,0,10*ROW('Sanitation Data'!E166)))</f>
        <v/>
      </c>
      <c r="CV172" s="35" t="str">
        <f ca="true">+IF(OFFSET('Sanitation Data'!$E$30,0,10*ROW('Sanitation Data'!E166))="","",OFFSET('Sanitation Data'!$E$30,0,10*ROW('Sanitation Data'!E166)))</f>
        <v/>
      </c>
      <c r="CW172" s="35" t="str">
        <f ca="true">+IF(OFFSET('Sanitation Data'!$E$31,0,10*ROW('Sanitation Data'!E166))="","",OFFSET('Sanitation Data'!$E$31,0,10*ROW('Sanitation Data'!E166)))</f>
        <v/>
      </c>
      <c r="CX172" s="35" t="str">
        <f ca="true">+IF(OFFSET('Sanitation Data'!$E$32,0,10*ROW('Sanitation Data'!E166))="","",OFFSET('Sanitation Data'!$E$32,0,10*ROW('Sanitation Data'!E166)))</f>
        <v/>
      </c>
      <c r="CY172" s="35" t="str">
        <f ca="true">+IF(OFFSET('Sanitation Data'!$E$33,0,10*ROW('Sanitation Data'!E166))="","",OFFSET('Sanitation Data'!$E$33,0,10*ROW('Sanitation Data'!E166)))</f>
        <v/>
      </c>
      <c r="CZ172" s="35" t="str">
        <f ca="true">+IF(OFFSET('Sanitation Data'!$F$29,0,10*ROW('Sanitation Data'!F166))="","",OFFSET('Sanitation Data'!$F$29,0,10*ROW('Sanitation Data'!F166)))</f>
        <v/>
      </c>
      <c r="DA172" s="35" t="str">
        <f ca="true">+IF(OFFSET('Sanitation Data'!$F$30,0,10*ROW('Sanitation Data'!F166))="","",OFFSET('Sanitation Data'!$F$30,0,10*ROW('Sanitation Data'!F166)))</f>
        <v/>
      </c>
      <c r="DB172" s="35" t="str">
        <f ca="true">+IF(OFFSET('Sanitation Data'!$F$31,0,10*ROW('Sanitation Data'!F166))="","",OFFSET('Sanitation Data'!$F$31,0,10*ROW('Sanitation Data'!F166)))</f>
        <v/>
      </c>
      <c r="DC172" s="35" t="str">
        <f ca="true">+IF(OFFSET('Sanitation Data'!$F$32,0,10*ROW('Sanitation Data'!F166))="","",OFFSET('Sanitation Data'!$F$32,0,10*ROW('Sanitation Data'!F166)))</f>
        <v/>
      </c>
      <c r="DD172" s="35" t="str">
        <f ca="true">+IF(OFFSET('Sanitation Data'!$F$33,0,10*ROW('Sanitation Data'!F166))="","",OFFSET('Sanitation Data'!$F$33,0,10*ROW('Sanitation Data'!F166)))</f>
        <v/>
      </c>
      <c r="DE172" s="35" t="str">
        <f ca="true">+IF(OFFSET('Sanitation Data'!$G$29,0,10*ROW('Sanitation Data'!G166))="","",OFFSET('Sanitation Data'!$G$29,0,10*ROW('Sanitation Data'!G166)))</f>
        <v/>
      </c>
      <c r="DF172" s="35" t="str">
        <f ca="true">+IF(OFFSET('Sanitation Data'!$G$30,0,10*ROW('Sanitation Data'!G166))="","",OFFSET('Sanitation Data'!$G$30,0,10*ROW('Sanitation Data'!G166)))</f>
        <v/>
      </c>
      <c r="DG172" s="35" t="str">
        <f ca="true">+IF(OFFSET('Sanitation Data'!$G$31,0,10*ROW('Sanitation Data'!G166))="","",OFFSET('Sanitation Data'!$G$31,0,10*ROW('Sanitation Data'!G166)))</f>
        <v/>
      </c>
      <c r="DH172" s="35" t="str">
        <f ca="true">+IF(OFFSET('Sanitation Data'!$G$32,0,10*ROW('Sanitation Data'!G166))="","",OFFSET('Sanitation Data'!$G$32,0,10*ROW('Sanitation Data'!G166)))</f>
        <v/>
      </c>
      <c r="DI172" s="35" t="str">
        <f ca="true">+IF(OFFSET('Sanitation Data'!$G$33,0,10*ROW('Sanitation Data'!G166))="","",OFFSET('Sanitation Data'!$G$33,0,10*ROW('Sanitation Data'!G166)))</f>
        <v/>
      </c>
      <c r="DJ172" s="35" t="str">
        <f ca="true">+IF(OFFSET('Sanitation Data'!$H$29,0,10*ROW('Sanitation Data'!H166))="","",OFFSET('Sanitation Data'!$H$29,0,10*ROW('Sanitation Data'!H166)))</f>
        <v/>
      </c>
      <c r="DK172" s="35" t="str">
        <f ca="true">+IF(OFFSET('Sanitation Data'!$H$30,0,10*ROW('Sanitation Data'!H166))="","",OFFSET('Sanitation Data'!$H$30,0,10*ROW('Sanitation Data'!H166)))</f>
        <v/>
      </c>
      <c r="DL172" s="35" t="str">
        <f ca="true">+IF(OFFSET('Sanitation Data'!$H$31,0,10*ROW('Sanitation Data'!H166))="","",OFFSET('Sanitation Data'!$H$31,0,10*ROW('Sanitation Data'!H166)))</f>
        <v/>
      </c>
      <c r="DM172" s="35" t="str">
        <f ca="true">+IF(OFFSET('Sanitation Data'!$H$32,0,10*ROW('Sanitation Data'!H166))="","",OFFSET('Sanitation Data'!$H$32,0,10*ROW('Sanitation Data'!H166)))</f>
        <v/>
      </c>
      <c r="DN172" s="35" t="str">
        <f ca="true">+IF(OFFSET('Sanitation Data'!$H$33,0,10*ROW('Sanitation Data'!H166))="","",OFFSET('Sanitation Data'!$H$33,0,10*ROW('Sanitation Data'!H166)))</f>
        <v/>
      </c>
      <c r="DO172" s="35" t="str">
        <f ca="true">+IF(OFFSET('Hygiene Data'!$C$12,0,10*ROW('Hygiene Data'!C166))="","",OFFSET('Hygiene Data'!$C$12,0,10*ROW('Hygiene Data'!C166)))</f>
        <v/>
      </c>
      <c r="DP172" s="35" t="str">
        <f ca="true">+IF(OFFSET('Hygiene Data'!$C$13,0,10*ROW('Hygiene Data'!C166))="","",OFFSET('Hygiene Data'!$C$13,0,10*ROW('Hygiene Data'!C166)))</f>
        <v/>
      </c>
      <c r="DQ172" s="35" t="str">
        <f ca="true">+IF(OFFSET('Hygiene Data'!$C$14,0,10*ROW('Hygiene Data'!C166))="","",OFFSET('Hygiene Data'!$C$14,0,10*ROW('Hygiene Data'!C166)))</f>
        <v/>
      </c>
      <c r="DR172" s="35" t="str">
        <f ca="true">+IF(OFFSET('Hygiene Data'!$D$12,0,10*ROW('Hygiene Data'!D166))="","",OFFSET('Hygiene Data'!$D$12,0,10*ROW('Hygiene Data'!D166)))</f>
        <v/>
      </c>
      <c r="DS172" s="35" t="str">
        <f ca="true">+IF(OFFSET('Hygiene Data'!$D$13,0,10*ROW('Hygiene Data'!D166))="","",OFFSET('Hygiene Data'!$D$13,0,10*ROW('Hygiene Data'!D166)))</f>
        <v/>
      </c>
      <c r="DT172" s="35" t="str">
        <f ca="true">+IF(OFFSET('Hygiene Data'!$D$14,0,10*ROW('Hygiene Data'!D166))="","",OFFSET('Hygiene Data'!$D$14,0,10*ROW('Hygiene Data'!D166)))</f>
        <v/>
      </c>
      <c r="DU172" s="35" t="str">
        <f ca="true">+IF(OFFSET('Hygiene Data'!$E$12,0,10*ROW('Hygiene Data'!E166))="","",OFFSET('Hygiene Data'!$E$12,0,10*ROW('Hygiene Data'!E166)))</f>
        <v/>
      </c>
      <c r="DV172" s="35" t="str">
        <f ca="true">+IF(OFFSET('Hygiene Data'!$E$13,0,10*ROW('Hygiene Data'!E166))="","",OFFSET('Hygiene Data'!$E$13,0,10*ROW('Hygiene Data'!E166)))</f>
        <v/>
      </c>
      <c r="DW172" s="35" t="str">
        <f ca="true">+IF(OFFSET('Hygiene Data'!$E$14,0,10*ROW('Hygiene Data'!E166))="","",OFFSET('Hygiene Data'!$E$14,0,10*ROW('Hygiene Data'!E166)))</f>
        <v/>
      </c>
      <c r="DX172" s="35" t="str">
        <f ca="true">+IF(OFFSET('Hygiene Data'!$F$12,0,10*ROW('Hygiene Data'!F166))="","",OFFSET('Hygiene Data'!$F$12,0,10*ROW('Hygiene Data'!F166)))</f>
        <v/>
      </c>
      <c r="DY172" s="35" t="str">
        <f ca="true">+IF(OFFSET('Hygiene Data'!$F$13,0,10*ROW('Hygiene Data'!F166))="","",OFFSET('Hygiene Data'!$F$13,0,10*ROW('Hygiene Data'!F166)))</f>
        <v/>
      </c>
      <c r="DZ172" s="35" t="str">
        <f ca="true">+IF(OFFSET('Hygiene Data'!$F$14,0,10*ROW('Hygiene Data'!F166))="","",OFFSET('Hygiene Data'!$F$14,0,10*ROW('Hygiene Data'!F166)))</f>
        <v/>
      </c>
      <c r="EA172" s="35" t="str">
        <f ca="true">+IF(OFFSET('Hygiene Data'!$G$12,0,10*ROW('Hygiene Data'!G166))="","",OFFSET('Hygiene Data'!$G$12,0,10*ROW('Hygiene Data'!G166)))</f>
        <v/>
      </c>
      <c r="EB172" s="35" t="str">
        <f ca="true">+IF(OFFSET('Hygiene Data'!$G$13,0,10*ROW('Hygiene Data'!G166))="","",OFFSET('Hygiene Data'!$G$13,0,10*ROW('Hygiene Data'!G166)))</f>
        <v/>
      </c>
      <c r="EC172" s="35" t="str">
        <f ca="true">+IF(OFFSET('Hygiene Data'!$G$14,0,10*ROW('Hygiene Data'!G166))="","",OFFSET('Hygiene Data'!$G$14,0,10*ROW('Hygiene Data'!G166)))</f>
        <v/>
      </c>
      <c r="ED172" s="35" t="str">
        <f ca="true">+IF(OFFSET('Hygiene Data'!$H$12,0,10*ROW('Hygiene Data'!H166))="","",OFFSET('Hygiene Data'!$H$12,0,10*ROW('Hygiene Data'!H166)))</f>
        <v/>
      </c>
      <c r="EE172" s="35" t="str">
        <f ca="true">+IF(OFFSET('Hygiene Data'!$H$13,0,10*ROW('Hygiene Data'!H166))="","",OFFSET('Hygiene Data'!$H$13,0,10*ROW('Hygiene Data'!H166)))</f>
        <v/>
      </c>
      <c r="EF172" s="35" t="str">
        <f ca="true">+IF(OFFSET('Hygiene Data'!$H$14,0,10*ROW('Hygiene Data'!H166))="","",OFFSET('Hygiene Data'!$H$14,0,10*ROW('Hygiene Data'!H166)))</f>
        <v/>
      </c>
    </row>
    <row r="173" x14ac:dyDescent="0.2">
      <c r="A173" s="58" t="str">
        <f ca="true">+IF(OFFSET('Water Data'!$B$1,0,10*ROW('Water Data'!B170))="","",OFFSET('Water Data'!$B$1,0,10*ROW('Water Data'!B170)))</f>
        <v/>
      </c>
      <c r="B173" s="58" t="str">
        <f ca="true">+IF(OFFSET('Water Data'!$A$3,0,10*ROW('Water Data'!A170))="","",OFFSET('Water Data'!$A$3,0,10*ROW('Water Data'!A170)))</f>
        <v/>
      </c>
      <c r="C173" s="58" t="str">
        <f ca="true">+IF(OFFSET('Water Data'!$C$3,0,10*ROW('Water Data'!C170))="","",OFFSET('Water Data'!$C$3,0,10*ROW('Water Data'!C170)))</f>
        <v/>
      </c>
      <c r="D173" s="247"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7"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7"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7"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7"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7"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7"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7"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7"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7"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7"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7"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7"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7"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7"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7"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7"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7"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8"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8"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8"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8"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8"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8"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8"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8"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8"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8"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8"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8"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8"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8"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8"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8"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8"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8"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8"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8"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8"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8"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8"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8"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8"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8"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8"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8"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8"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8"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9"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9"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9"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9"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9"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9"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9"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9"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9"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9"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9"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9"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9"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9"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9"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9"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9"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9"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5" t="str">
        <f ca="true">+IF(OFFSET('Water Data'!$C$28,0,10*ROW('Water Data'!C167))="","",OFFSET('Water Data'!$C$28,0,10*ROW('Water Data'!C167)))</f>
        <v/>
      </c>
      <c r="BT173" s="35" t="str">
        <f ca="true">+IF(OFFSET('Water Data'!$C$29,0,10*ROW('Water Data'!C167))="","",OFFSET('Water Data'!$C$29,0,10*ROW('Water Data'!C167)))</f>
        <v/>
      </c>
      <c r="BU173" s="35" t="str">
        <f ca="true">+IF(OFFSET('Water Data'!$C$30,0,10*ROW('Water Data'!C167))="","",OFFSET('Water Data'!$C$30,0,10*ROW('Water Data'!C167)))</f>
        <v/>
      </c>
      <c r="BV173" s="35" t="str">
        <f ca="true">+IF(OFFSET('Water Data'!$D$28,0,10*ROW('Water Data'!D167))="","",OFFSET('Water Data'!$D$28,0,10*ROW('Water Data'!D167)))</f>
        <v/>
      </c>
      <c r="BW173" s="35" t="str">
        <f ca="true">+IF(OFFSET('Water Data'!$D$29,0,10*ROW('Water Data'!D167))="","",OFFSET('Water Data'!$D$29,0,10*ROW('Water Data'!D167)))</f>
        <v/>
      </c>
      <c r="BX173" s="35" t="str">
        <f ca="true">+IF(OFFSET('Water Data'!$D$30,0,10*ROW('Water Data'!D167))="","",OFFSET('Water Data'!$D$30,0,10*ROW('Water Data'!D167)))</f>
        <v/>
      </c>
      <c r="BY173" s="35" t="str">
        <f ca="true">+IF(OFFSET('Water Data'!$E$28,0,10*ROW('Water Data'!E167))="","",OFFSET('Water Data'!$E$28,0,10*ROW('Water Data'!E167)))</f>
        <v/>
      </c>
      <c r="BZ173" s="35" t="str">
        <f ca="true">+IF(OFFSET('Water Data'!$E$29,0,10*ROW('Water Data'!E167))="","",OFFSET('Water Data'!$E$29,0,10*ROW('Water Data'!E167)))</f>
        <v/>
      </c>
      <c r="CA173" s="35" t="str">
        <f ca="true">+IF(OFFSET('Water Data'!$E$30,0,10*ROW('Water Data'!E167))="","",OFFSET('Water Data'!$E$30,0,10*ROW('Water Data'!E167)))</f>
        <v/>
      </c>
      <c r="CB173" s="35" t="str">
        <f ca="true">+IF(OFFSET('Water Data'!$F$28,0,10*ROW('Water Data'!F167))="","",OFFSET('Water Data'!$F$28,0,10*ROW('Water Data'!F167)))</f>
        <v/>
      </c>
      <c r="CC173" s="35" t="str">
        <f ca="true">+IF(OFFSET('Water Data'!$F$29,0,10*ROW('Water Data'!F167))="","",OFFSET('Water Data'!$F$29,0,10*ROW('Water Data'!F167)))</f>
        <v/>
      </c>
      <c r="CD173" s="35" t="str">
        <f ca="true">+IF(OFFSET('Water Data'!$F$30,0,10*ROW('Water Data'!F167))="","",OFFSET('Water Data'!$F$30,0,10*ROW('Water Data'!F167)))</f>
        <v/>
      </c>
      <c r="CE173" s="35" t="str">
        <f ca="true">+IF(OFFSET('Water Data'!$G$28,0,10*ROW('Water Data'!G167))="","",OFFSET('Water Data'!$G$28,0,10*ROW('Water Data'!G167)))</f>
        <v/>
      </c>
      <c r="CF173" s="35" t="str">
        <f ca="true">+IF(OFFSET('Water Data'!$G$29,0,10*ROW('Water Data'!G167))="","",OFFSET('Water Data'!$G$29,0,10*ROW('Water Data'!G167)))</f>
        <v/>
      </c>
      <c r="CG173" s="35" t="str">
        <f ca="true">+IF(OFFSET('Water Data'!$G$30,0,10*ROW('Water Data'!G167))="","",OFFSET('Water Data'!$G$30,0,10*ROW('Water Data'!G167)))</f>
        <v/>
      </c>
      <c r="CH173" s="35" t="str">
        <f ca="true">+IF(OFFSET('Water Data'!$H$28,0,10*ROW('Water Data'!H167))="","",OFFSET('Water Data'!$H$28,0,10*ROW('Water Data'!H167)))</f>
        <v/>
      </c>
      <c r="CI173" s="35" t="str">
        <f ca="true">+IF(OFFSET('Water Data'!$H$29,0,10*ROW('Water Data'!H167))="","",OFFSET('Water Data'!$H$29,0,10*ROW('Water Data'!H167)))</f>
        <v/>
      </c>
      <c r="CJ173" s="35" t="str">
        <f ca="true">+IF(OFFSET('Water Data'!$H$30,0,10*ROW('Water Data'!H167))="","",OFFSET('Water Data'!$H$30,0,10*ROW('Water Data'!H167)))</f>
        <v/>
      </c>
      <c r="CK173" s="35" t="str">
        <f ca="true">+IF(OFFSET('Sanitation Data'!$C$29,0,10*ROW('Sanitation Data'!C167))="","",OFFSET('Sanitation Data'!$C$29,0,10*ROW('Sanitation Data'!C167)))</f>
        <v/>
      </c>
      <c r="CL173" s="35" t="str">
        <f ca="true">+IF(OFFSET('Sanitation Data'!$C$30,0,10*ROW('Sanitation Data'!C167))="","",OFFSET('Sanitation Data'!$C$30,0,10*ROW('Sanitation Data'!C167)))</f>
        <v/>
      </c>
      <c r="CM173" s="35" t="str">
        <f ca="true">+IF(OFFSET('Sanitation Data'!$C$31,0,10*ROW('Sanitation Data'!C167))="","",OFFSET('Sanitation Data'!$C$31,0,10*ROW('Sanitation Data'!C167)))</f>
        <v/>
      </c>
      <c r="CN173" s="35" t="str">
        <f ca="true">+IF(OFFSET('Sanitation Data'!$C$32,0,10*ROW('Sanitation Data'!C167))="","",OFFSET('Sanitation Data'!$C$32,0,10*ROW('Sanitation Data'!C167)))</f>
        <v/>
      </c>
      <c r="CO173" s="35" t="str">
        <f ca="true">+IF(OFFSET('Sanitation Data'!$C$33,0,10*ROW('Sanitation Data'!C167))="","",OFFSET('Sanitation Data'!$C$33,0,10*ROW('Sanitation Data'!C167)))</f>
        <v/>
      </c>
      <c r="CP173" s="35" t="str">
        <f ca="true">+IF(OFFSET('Sanitation Data'!$D$29,0,10*ROW('Sanitation Data'!D167))="","",OFFSET('Sanitation Data'!$D$29,0,10*ROW('Sanitation Data'!D167)))</f>
        <v/>
      </c>
      <c r="CQ173" s="35" t="str">
        <f ca="true">+IF(OFFSET('Sanitation Data'!$D$30,0,10*ROW('Sanitation Data'!D167))="","",OFFSET('Sanitation Data'!$D$30,0,10*ROW('Sanitation Data'!D167)))</f>
        <v/>
      </c>
      <c r="CR173" s="35" t="str">
        <f ca="true">+IF(OFFSET('Sanitation Data'!$D$31,0,10*ROW('Sanitation Data'!D167))="","",OFFSET('Sanitation Data'!$D$31,0,10*ROW('Sanitation Data'!D167)))</f>
        <v/>
      </c>
      <c r="CS173" s="35" t="str">
        <f ca="true">+IF(OFFSET('Sanitation Data'!$D$32,0,10*ROW('Sanitation Data'!D167))="","",OFFSET('Sanitation Data'!$D$32,0,10*ROW('Sanitation Data'!D167)))</f>
        <v/>
      </c>
      <c r="CT173" s="35" t="str">
        <f ca="true">+IF(OFFSET('Sanitation Data'!$D$33,0,10*ROW('Sanitation Data'!D167))="","",OFFSET('Sanitation Data'!$D$33,0,10*ROW('Sanitation Data'!D167)))</f>
        <v/>
      </c>
      <c r="CU173" s="35" t="str">
        <f ca="true">+IF(OFFSET('Sanitation Data'!$E$29,0,10*ROW('Sanitation Data'!E167))="","",OFFSET('Sanitation Data'!$E$29,0,10*ROW('Sanitation Data'!E167)))</f>
        <v/>
      </c>
      <c r="CV173" s="35" t="str">
        <f ca="true">+IF(OFFSET('Sanitation Data'!$E$30,0,10*ROW('Sanitation Data'!E167))="","",OFFSET('Sanitation Data'!$E$30,0,10*ROW('Sanitation Data'!E167)))</f>
        <v/>
      </c>
      <c r="CW173" s="35" t="str">
        <f ca="true">+IF(OFFSET('Sanitation Data'!$E$31,0,10*ROW('Sanitation Data'!E167))="","",OFFSET('Sanitation Data'!$E$31,0,10*ROW('Sanitation Data'!E167)))</f>
        <v/>
      </c>
      <c r="CX173" s="35" t="str">
        <f ca="true">+IF(OFFSET('Sanitation Data'!$E$32,0,10*ROW('Sanitation Data'!E167))="","",OFFSET('Sanitation Data'!$E$32,0,10*ROW('Sanitation Data'!E167)))</f>
        <v/>
      </c>
      <c r="CY173" s="35" t="str">
        <f ca="true">+IF(OFFSET('Sanitation Data'!$E$33,0,10*ROW('Sanitation Data'!E167))="","",OFFSET('Sanitation Data'!$E$33,0,10*ROW('Sanitation Data'!E167)))</f>
        <v/>
      </c>
      <c r="CZ173" s="35" t="str">
        <f ca="true">+IF(OFFSET('Sanitation Data'!$F$29,0,10*ROW('Sanitation Data'!F167))="","",OFFSET('Sanitation Data'!$F$29,0,10*ROW('Sanitation Data'!F167)))</f>
        <v/>
      </c>
      <c r="DA173" s="35" t="str">
        <f ca="true">+IF(OFFSET('Sanitation Data'!$F$30,0,10*ROW('Sanitation Data'!F167))="","",OFFSET('Sanitation Data'!$F$30,0,10*ROW('Sanitation Data'!F167)))</f>
        <v/>
      </c>
      <c r="DB173" s="35" t="str">
        <f ca="true">+IF(OFFSET('Sanitation Data'!$F$31,0,10*ROW('Sanitation Data'!F167))="","",OFFSET('Sanitation Data'!$F$31,0,10*ROW('Sanitation Data'!F167)))</f>
        <v/>
      </c>
      <c r="DC173" s="35" t="str">
        <f ca="true">+IF(OFFSET('Sanitation Data'!$F$32,0,10*ROW('Sanitation Data'!F167))="","",OFFSET('Sanitation Data'!$F$32,0,10*ROW('Sanitation Data'!F167)))</f>
        <v/>
      </c>
      <c r="DD173" s="35" t="str">
        <f ca="true">+IF(OFFSET('Sanitation Data'!$F$33,0,10*ROW('Sanitation Data'!F167))="","",OFFSET('Sanitation Data'!$F$33,0,10*ROW('Sanitation Data'!F167)))</f>
        <v/>
      </c>
      <c r="DE173" s="35" t="str">
        <f ca="true">+IF(OFFSET('Sanitation Data'!$G$29,0,10*ROW('Sanitation Data'!G167))="","",OFFSET('Sanitation Data'!$G$29,0,10*ROW('Sanitation Data'!G167)))</f>
        <v/>
      </c>
      <c r="DF173" s="35" t="str">
        <f ca="true">+IF(OFFSET('Sanitation Data'!$G$30,0,10*ROW('Sanitation Data'!G167))="","",OFFSET('Sanitation Data'!$G$30,0,10*ROW('Sanitation Data'!G167)))</f>
        <v/>
      </c>
      <c r="DG173" s="35" t="str">
        <f ca="true">+IF(OFFSET('Sanitation Data'!$G$31,0,10*ROW('Sanitation Data'!G167))="","",OFFSET('Sanitation Data'!$G$31,0,10*ROW('Sanitation Data'!G167)))</f>
        <v/>
      </c>
      <c r="DH173" s="35" t="str">
        <f ca="true">+IF(OFFSET('Sanitation Data'!$G$32,0,10*ROW('Sanitation Data'!G167))="","",OFFSET('Sanitation Data'!$G$32,0,10*ROW('Sanitation Data'!G167)))</f>
        <v/>
      </c>
      <c r="DI173" s="35" t="str">
        <f ca="true">+IF(OFFSET('Sanitation Data'!$G$33,0,10*ROW('Sanitation Data'!G167))="","",OFFSET('Sanitation Data'!$G$33,0,10*ROW('Sanitation Data'!G167)))</f>
        <v/>
      </c>
      <c r="DJ173" s="35" t="str">
        <f ca="true">+IF(OFFSET('Sanitation Data'!$H$29,0,10*ROW('Sanitation Data'!H167))="","",OFFSET('Sanitation Data'!$H$29,0,10*ROW('Sanitation Data'!H167)))</f>
        <v/>
      </c>
      <c r="DK173" s="35" t="str">
        <f ca="true">+IF(OFFSET('Sanitation Data'!$H$30,0,10*ROW('Sanitation Data'!H167))="","",OFFSET('Sanitation Data'!$H$30,0,10*ROW('Sanitation Data'!H167)))</f>
        <v/>
      </c>
      <c r="DL173" s="35" t="str">
        <f ca="true">+IF(OFFSET('Sanitation Data'!$H$31,0,10*ROW('Sanitation Data'!H167))="","",OFFSET('Sanitation Data'!$H$31,0,10*ROW('Sanitation Data'!H167)))</f>
        <v/>
      </c>
      <c r="DM173" s="35" t="str">
        <f ca="true">+IF(OFFSET('Sanitation Data'!$H$32,0,10*ROW('Sanitation Data'!H167))="","",OFFSET('Sanitation Data'!$H$32,0,10*ROW('Sanitation Data'!H167)))</f>
        <v/>
      </c>
      <c r="DN173" s="35" t="str">
        <f ca="true">+IF(OFFSET('Sanitation Data'!$H$33,0,10*ROW('Sanitation Data'!H167))="","",OFFSET('Sanitation Data'!$H$33,0,10*ROW('Sanitation Data'!H167)))</f>
        <v/>
      </c>
      <c r="DO173" s="35" t="str">
        <f ca="true">+IF(OFFSET('Hygiene Data'!$C$12,0,10*ROW('Hygiene Data'!C167))="","",OFFSET('Hygiene Data'!$C$12,0,10*ROW('Hygiene Data'!C167)))</f>
        <v/>
      </c>
      <c r="DP173" s="35" t="str">
        <f ca="true">+IF(OFFSET('Hygiene Data'!$C$13,0,10*ROW('Hygiene Data'!C167))="","",OFFSET('Hygiene Data'!$C$13,0,10*ROW('Hygiene Data'!C167)))</f>
        <v/>
      </c>
      <c r="DQ173" s="35" t="str">
        <f ca="true">+IF(OFFSET('Hygiene Data'!$C$14,0,10*ROW('Hygiene Data'!C167))="","",OFFSET('Hygiene Data'!$C$14,0,10*ROW('Hygiene Data'!C167)))</f>
        <v/>
      </c>
      <c r="DR173" s="35" t="str">
        <f ca="true">+IF(OFFSET('Hygiene Data'!$D$12,0,10*ROW('Hygiene Data'!D167))="","",OFFSET('Hygiene Data'!$D$12,0,10*ROW('Hygiene Data'!D167)))</f>
        <v/>
      </c>
      <c r="DS173" s="35" t="str">
        <f ca="true">+IF(OFFSET('Hygiene Data'!$D$13,0,10*ROW('Hygiene Data'!D167))="","",OFFSET('Hygiene Data'!$D$13,0,10*ROW('Hygiene Data'!D167)))</f>
        <v/>
      </c>
      <c r="DT173" s="35" t="str">
        <f ca="true">+IF(OFFSET('Hygiene Data'!$D$14,0,10*ROW('Hygiene Data'!D167))="","",OFFSET('Hygiene Data'!$D$14,0,10*ROW('Hygiene Data'!D167)))</f>
        <v/>
      </c>
      <c r="DU173" s="35" t="str">
        <f ca="true">+IF(OFFSET('Hygiene Data'!$E$12,0,10*ROW('Hygiene Data'!E167))="","",OFFSET('Hygiene Data'!$E$12,0,10*ROW('Hygiene Data'!E167)))</f>
        <v/>
      </c>
      <c r="DV173" s="35" t="str">
        <f ca="true">+IF(OFFSET('Hygiene Data'!$E$13,0,10*ROW('Hygiene Data'!E167))="","",OFFSET('Hygiene Data'!$E$13,0,10*ROW('Hygiene Data'!E167)))</f>
        <v/>
      </c>
      <c r="DW173" s="35" t="str">
        <f ca="true">+IF(OFFSET('Hygiene Data'!$E$14,0,10*ROW('Hygiene Data'!E167))="","",OFFSET('Hygiene Data'!$E$14,0,10*ROW('Hygiene Data'!E167)))</f>
        <v/>
      </c>
      <c r="DX173" s="35" t="str">
        <f ca="true">+IF(OFFSET('Hygiene Data'!$F$12,0,10*ROW('Hygiene Data'!F167))="","",OFFSET('Hygiene Data'!$F$12,0,10*ROW('Hygiene Data'!F167)))</f>
        <v/>
      </c>
      <c r="DY173" s="35" t="str">
        <f ca="true">+IF(OFFSET('Hygiene Data'!$F$13,0,10*ROW('Hygiene Data'!F167))="","",OFFSET('Hygiene Data'!$F$13,0,10*ROW('Hygiene Data'!F167)))</f>
        <v/>
      </c>
      <c r="DZ173" s="35" t="str">
        <f ca="true">+IF(OFFSET('Hygiene Data'!$F$14,0,10*ROW('Hygiene Data'!F167))="","",OFFSET('Hygiene Data'!$F$14,0,10*ROW('Hygiene Data'!F167)))</f>
        <v/>
      </c>
      <c r="EA173" s="35" t="str">
        <f ca="true">+IF(OFFSET('Hygiene Data'!$G$12,0,10*ROW('Hygiene Data'!G167))="","",OFFSET('Hygiene Data'!$G$12,0,10*ROW('Hygiene Data'!G167)))</f>
        <v/>
      </c>
      <c r="EB173" s="35" t="str">
        <f ca="true">+IF(OFFSET('Hygiene Data'!$G$13,0,10*ROW('Hygiene Data'!G167))="","",OFFSET('Hygiene Data'!$G$13,0,10*ROW('Hygiene Data'!G167)))</f>
        <v/>
      </c>
      <c r="EC173" s="35" t="str">
        <f ca="true">+IF(OFFSET('Hygiene Data'!$G$14,0,10*ROW('Hygiene Data'!G167))="","",OFFSET('Hygiene Data'!$G$14,0,10*ROW('Hygiene Data'!G167)))</f>
        <v/>
      </c>
      <c r="ED173" s="35" t="str">
        <f ca="true">+IF(OFFSET('Hygiene Data'!$H$12,0,10*ROW('Hygiene Data'!H167))="","",OFFSET('Hygiene Data'!$H$12,0,10*ROW('Hygiene Data'!H167)))</f>
        <v/>
      </c>
      <c r="EE173" s="35" t="str">
        <f ca="true">+IF(OFFSET('Hygiene Data'!$H$13,0,10*ROW('Hygiene Data'!H167))="","",OFFSET('Hygiene Data'!$H$13,0,10*ROW('Hygiene Data'!H167)))</f>
        <v/>
      </c>
      <c r="EF173" s="35" t="str">
        <f ca="true">+IF(OFFSET('Hygiene Data'!$H$14,0,10*ROW('Hygiene Data'!H167))="","",OFFSET('Hygiene Data'!$H$14,0,10*ROW('Hygiene Data'!H167)))</f>
        <v/>
      </c>
    </row>
    <row r="174" x14ac:dyDescent="0.2">
      <c r="A174" s="58" t="str">
        <f ca="true">+IF(OFFSET('Water Data'!$B$1,0,10*ROW('Water Data'!B171))="","",OFFSET('Water Data'!$B$1,0,10*ROW('Water Data'!B171)))</f>
        <v/>
      </c>
      <c r="B174" s="58" t="str">
        <f ca="true">+IF(OFFSET('Water Data'!$A$3,0,10*ROW('Water Data'!A171))="","",OFFSET('Water Data'!$A$3,0,10*ROW('Water Data'!A171)))</f>
        <v/>
      </c>
      <c r="C174" s="58" t="str">
        <f ca="true">+IF(OFFSET('Water Data'!$C$3,0,10*ROW('Water Data'!C171))="","",OFFSET('Water Data'!$C$3,0,10*ROW('Water Data'!C171)))</f>
        <v/>
      </c>
      <c r="D174" s="247"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7"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7"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7"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7"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7"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7"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7"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7"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7"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7"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7"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7"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7"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7"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7"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7"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7"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8"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8"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8"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8"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8"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8"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8"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8"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8"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8"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8"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8"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8"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8"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8"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8"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8"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8"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8"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8"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8"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8"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8"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8"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8"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8"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8"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8"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8"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8"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9"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9"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9"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9"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9"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9"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9"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9"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9"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9"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9"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9"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9"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9"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9"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9"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9"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9"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5" t="str">
        <f ca="true">+IF(OFFSET('Water Data'!$C$28,0,10*ROW('Water Data'!C168))="","",OFFSET('Water Data'!$C$28,0,10*ROW('Water Data'!C168)))</f>
        <v/>
      </c>
      <c r="BT174" s="35" t="str">
        <f ca="true">+IF(OFFSET('Water Data'!$C$29,0,10*ROW('Water Data'!C168))="","",OFFSET('Water Data'!$C$29,0,10*ROW('Water Data'!C168)))</f>
        <v/>
      </c>
      <c r="BU174" s="35" t="str">
        <f ca="true">+IF(OFFSET('Water Data'!$C$30,0,10*ROW('Water Data'!C168))="","",OFFSET('Water Data'!$C$30,0,10*ROW('Water Data'!C168)))</f>
        <v/>
      </c>
      <c r="BV174" s="35" t="str">
        <f ca="true">+IF(OFFSET('Water Data'!$D$28,0,10*ROW('Water Data'!D168))="","",OFFSET('Water Data'!$D$28,0,10*ROW('Water Data'!D168)))</f>
        <v/>
      </c>
      <c r="BW174" s="35" t="str">
        <f ca="true">+IF(OFFSET('Water Data'!$D$29,0,10*ROW('Water Data'!D168))="","",OFFSET('Water Data'!$D$29,0,10*ROW('Water Data'!D168)))</f>
        <v/>
      </c>
      <c r="BX174" s="35" t="str">
        <f ca="true">+IF(OFFSET('Water Data'!$D$30,0,10*ROW('Water Data'!D168))="","",OFFSET('Water Data'!$D$30,0,10*ROW('Water Data'!D168)))</f>
        <v/>
      </c>
      <c r="BY174" s="35" t="str">
        <f ca="true">+IF(OFFSET('Water Data'!$E$28,0,10*ROW('Water Data'!E168))="","",OFFSET('Water Data'!$E$28,0,10*ROW('Water Data'!E168)))</f>
        <v/>
      </c>
      <c r="BZ174" s="35" t="str">
        <f ca="true">+IF(OFFSET('Water Data'!$E$29,0,10*ROW('Water Data'!E168))="","",OFFSET('Water Data'!$E$29,0,10*ROW('Water Data'!E168)))</f>
        <v/>
      </c>
      <c r="CA174" s="35" t="str">
        <f ca="true">+IF(OFFSET('Water Data'!$E$30,0,10*ROW('Water Data'!E168))="","",OFFSET('Water Data'!$E$30,0,10*ROW('Water Data'!E168)))</f>
        <v/>
      </c>
      <c r="CB174" s="35" t="str">
        <f ca="true">+IF(OFFSET('Water Data'!$F$28,0,10*ROW('Water Data'!F168))="","",OFFSET('Water Data'!$F$28,0,10*ROW('Water Data'!F168)))</f>
        <v/>
      </c>
      <c r="CC174" s="35" t="str">
        <f ca="true">+IF(OFFSET('Water Data'!$F$29,0,10*ROW('Water Data'!F168))="","",OFFSET('Water Data'!$F$29,0,10*ROW('Water Data'!F168)))</f>
        <v/>
      </c>
      <c r="CD174" s="35" t="str">
        <f ca="true">+IF(OFFSET('Water Data'!$F$30,0,10*ROW('Water Data'!F168))="","",OFFSET('Water Data'!$F$30,0,10*ROW('Water Data'!F168)))</f>
        <v/>
      </c>
      <c r="CE174" s="35" t="str">
        <f ca="true">+IF(OFFSET('Water Data'!$G$28,0,10*ROW('Water Data'!G168))="","",OFFSET('Water Data'!$G$28,0,10*ROW('Water Data'!G168)))</f>
        <v/>
      </c>
      <c r="CF174" s="35" t="str">
        <f ca="true">+IF(OFFSET('Water Data'!$G$29,0,10*ROW('Water Data'!G168))="","",OFFSET('Water Data'!$G$29,0,10*ROW('Water Data'!G168)))</f>
        <v/>
      </c>
      <c r="CG174" s="35" t="str">
        <f ca="true">+IF(OFFSET('Water Data'!$G$30,0,10*ROW('Water Data'!G168))="","",OFFSET('Water Data'!$G$30,0,10*ROW('Water Data'!G168)))</f>
        <v/>
      </c>
      <c r="CH174" s="35" t="str">
        <f ca="true">+IF(OFFSET('Water Data'!$H$28,0,10*ROW('Water Data'!H168))="","",OFFSET('Water Data'!$H$28,0,10*ROW('Water Data'!H168)))</f>
        <v/>
      </c>
      <c r="CI174" s="35" t="str">
        <f ca="true">+IF(OFFSET('Water Data'!$H$29,0,10*ROW('Water Data'!H168))="","",OFFSET('Water Data'!$H$29,0,10*ROW('Water Data'!H168)))</f>
        <v/>
      </c>
      <c r="CJ174" s="35" t="str">
        <f ca="true">+IF(OFFSET('Water Data'!$H$30,0,10*ROW('Water Data'!H168))="","",OFFSET('Water Data'!$H$30,0,10*ROW('Water Data'!H168)))</f>
        <v/>
      </c>
      <c r="CK174" s="35" t="str">
        <f ca="true">+IF(OFFSET('Sanitation Data'!$C$29,0,10*ROW('Sanitation Data'!C168))="","",OFFSET('Sanitation Data'!$C$29,0,10*ROW('Sanitation Data'!C168)))</f>
        <v/>
      </c>
      <c r="CL174" s="35" t="str">
        <f ca="true">+IF(OFFSET('Sanitation Data'!$C$30,0,10*ROW('Sanitation Data'!C168))="","",OFFSET('Sanitation Data'!$C$30,0,10*ROW('Sanitation Data'!C168)))</f>
        <v/>
      </c>
      <c r="CM174" s="35" t="str">
        <f ca="true">+IF(OFFSET('Sanitation Data'!$C$31,0,10*ROW('Sanitation Data'!C168))="","",OFFSET('Sanitation Data'!$C$31,0,10*ROW('Sanitation Data'!C168)))</f>
        <v/>
      </c>
      <c r="CN174" s="35" t="str">
        <f ca="true">+IF(OFFSET('Sanitation Data'!$C$32,0,10*ROW('Sanitation Data'!C168))="","",OFFSET('Sanitation Data'!$C$32,0,10*ROW('Sanitation Data'!C168)))</f>
        <v/>
      </c>
      <c r="CO174" s="35" t="str">
        <f ca="true">+IF(OFFSET('Sanitation Data'!$C$33,0,10*ROW('Sanitation Data'!C168))="","",OFFSET('Sanitation Data'!$C$33,0,10*ROW('Sanitation Data'!C168)))</f>
        <v/>
      </c>
      <c r="CP174" s="35" t="str">
        <f ca="true">+IF(OFFSET('Sanitation Data'!$D$29,0,10*ROW('Sanitation Data'!D168))="","",OFFSET('Sanitation Data'!$D$29,0,10*ROW('Sanitation Data'!D168)))</f>
        <v/>
      </c>
      <c r="CQ174" s="35" t="str">
        <f ca="true">+IF(OFFSET('Sanitation Data'!$D$30,0,10*ROW('Sanitation Data'!D168))="","",OFFSET('Sanitation Data'!$D$30,0,10*ROW('Sanitation Data'!D168)))</f>
        <v/>
      </c>
      <c r="CR174" s="35" t="str">
        <f ca="true">+IF(OFFSET('Sanitation Data'!$D$31,0,10*ROW('Sanitation Data'!D168))="","",OFFSET('Sanitation Data'!$D$31,0,10*ROW('Sanitation Data'!D168)))</f>
        <v/>
      </c>
      <c r="CS174" s="35" t="str">
        <f ca="true">+IF(OFFSET('Sanitation Data'!$D$32,0,10*ROW('Sanitation Data'!D168))="","",OFFSET('Sanitation Data'!$D$32,0,10*ROW('Sanitation Data'!D168)))</f>
        <v/>
      </c>
      <c r="CT174" s="35" t="str">
        <f ca="true">+IF(OFFSET('Sanitation Data'!$D$33,0,10*ROW('Sanitation Data'!D168))="","",OFFSET('Sanitation Data'!$D$33,0,10*ROW('Sanitation Data'!D168)))</f>
        <v/>
      </c>
      <c r="CU174" s="35" t="str">
        <f ca="true">+IF(OFFSET('Sanitation Data'!$E$29,0,10*ROW('Sanitation Data'!E168))="","",OFFSET('Sanitation Data'!$E$29,0,10*ROW('Sanitation Data'!E168)))</f>
        <v/>
      </c>
      <c r="CV174" s="35" t="str">
        <f ca="true">+IF(OFFSET('Sanitation Data'!$E$30,0,10*ROW('Sanitation Data'!E168))="","",OFFSET('Sanitation Data'!$E$30,0,10*ROW('Sanitation Data'!E168)))</f>
        <v/>
      </c>
      <c r="CW174" s="35" t="str">
        <f ca="true">+IF(OFFSET('Sanitation Data'!$E$31,0,10*ROW('Sanitation Data'!E168))="","",OFFSET('Sanitation Data'!$E$31,0,10*ROW('Sanitation Data'!E168)))</f>
        <v/>
      </c>
      <c r="CX174" s="35" t="str">
        <f ca="true">+IF(OFFSET('Sanitation Data'!$E$32,0,10*ROW('Sanitation Data'!E168))="","",OFFSET('Sanitation Data'!$E$32,0,10*ROW('Sanitation Data'!E168)))</f>
        <v/>
      </c>
      <c r="CY174" s="35" t="str">
        <f ca="true">+IF(OFFSET('Sanitation Data'!$E$33,0,10*ROW('Sanitation Data'!E168))="","",OFFSET('Sanitation Data'!$E$33,0,10*ROW('Sanitation Data'!E168)))</f>
        <v/>
      </c>
      <c r="CZ174" s="35" t="str">
        <f ca="true">+IF(OFFSET('Sanitation Data'!$F$29,0,10*ROW('Sanitation Data'!F168))="","",OFFSET('Sanitation Data'!$F$29,0,10*ROW('Sanitation Data'!F168)))</f>
        <v/>
      </c>
      <c r="DA174" s="35" t="str">
        <f ca="true">+IF(OFFSET('Sanitation Data'!$F$30,0,10*ROW('Sanitation Data'!F168))="","",OFFSET('Sanitation Data'!$F$30,0,10*ROW('Sanitation Data'!F168)))</f>
        <v/>
      </c>
      <c r="DB174" s="35" t="str">
        <f ca="true">+IF(OFFSET('Sanitation Data'!$F$31,0,10*ROW('Sanitation Data'!F168))="","",OFFSET('Sanitation Data'!$F$31,0,10*ROW('Sanitation Data'!F168)))</f>
        <v/>
      </c>
      <c r="DC174" s="35" t="str">
        <f ca="true">+IF(OFFSET('Sanitation Data'!$F$32,0,10*ROW('Sanitation Data'!F168))="","",OFFSET('Sanitation Data'!$F$32,0,10*ROW('Sanitation Data'!F168)))</f>
        <v/>
      </c>
      <c r="DD174" s="35" t="str">
        <f ca="true">+IF(OFFSET('Sanitation Data'!$F$33,0,10*ROW('Sanitation Data'!F168))="","",OFFSET('Sanitation Data'!$F$33,0,10*ROW('Sanitation Data'!F168)))</f>
        <v/>
      </c>
      <c r="DE174" s="35" t="str">
        <f ca="true">+IF(OFFSET('Sanitation Data'!$G$29,0,10*ROW('Sanitation Data'!G168))="","",OFFSET('Sanitation Data'!$G$29,0,10*ROW('Sanitation Data'!G168)))</f>
        <v/>
      </c>
      <c r="DF174" s="35" t="str">
        <f ca="true">+IF(OFFSET('Sanitation Data'!$G$30,0,10*ROW('Sanitation Data'!G168))="","",OFFSET('Sanitation Data'!$G$30,0,10*ROW('Sanitation Data'!G168)))</f>
        <v/>
      </c>
      <c r="DG174" s="35" t="str">
        <f ca="true">+IF(OFFSET('Sanitation Data'!$G$31,0,10*ROW('Sanitation Data'!G168))="","",OFFSET('Sanitation Data'!$G$31,0,10*ROW('Sanitation Data'!G168)))</f>
        <v/>
      </c>
      <c r="DH174" s="35" t="str">
        <f ca="true">+IF(OFFSET('Sanitation Data'!$G$32,0,10*ROW('Sanitation Data'!G168))="","",OFFSET('Sanitation Data'!$G$32,0,10*ROW('Sanitation Data'!G168)))</f>
        <v/>
      </c>
      <c r="DI174" s="35" t="str">
        <f ca="true">+IF(OFFSET('Sanitation Data'!$G$33,0,10*ROW('Sanitation Data'!G168))="","",OFFSET('Sanitation Data'!$G$33,0,10*ROW('Sanitation Data'!G168)))</f>
        <v/>
      </c>
      <c r="DJ174" s="35" t="str">
        <f ca="true">+IF(OFFSET('Sanitation Data'!$H$29,0,10*ROW('Sanitation Data'!H168))="","",OFFSET('Sanitation Data'!$H$29,0,10*ROW('Sanitation Data'!H168)))</f>
        <v/>
      </c>
      <c r="DK174" s="35" t="str">
        <f ca="true">+IF(OFFSET('Sanitation Data'!$H$30,0,10*ROW('Sanitation Data'!H168))="","",OFFSET('Sanitation Data'!$H$30,0,10*ROW('Sanitation Data'!H168)))</f>
        <v/>
      </c>
      <c r="DL174" s="35" t="str">
        <f ca="true">+IF(OFFSET('Sanitation Data'!$H$31,0,10*ROW('Sanitation Data'!H168))="","",OFFSET('Sanitation Data'!$H$31,0,10*ROW('Sanitation Data'!H168)))</f>
        <v/>
      </c>
      <c r="DM174" s="35" t="str">
        <f ca="true">+IF(OFFSET('Sanitation Data'!$H$32,0,10*ROW('Sanitation Data'!H168))="","",OFFSET('Sanitation Data'!$H$32,0,10*ROW('Sanitation Data'!H168)))</f>
        <v/>
      </c>
      <c r="DN174" s="35" t="str">
        <f ca="true">+IF(OFFSET('Sanitation Data'!$H$33,0,10*ROW('Sanitation Data'!H168))="","",OFFSET('Sanitation Data'!$H$33,0,10*ROW('Sanitation Data'!H168)))</f>
        <v/>
      </c>
      <c r="DO174" s="35" t="str">
        <f ca="true">+IF(OFFSET('Hygiene Data'!$C$12,0,10*ROW('Hygiene Data'!C168))="","",OFFSET('Hygiene Data'!$C$12,0,10*ROW('Hygiene Data'!C168)))</f>
        <v/>
      </c>
      <c r="DP174" s="35" t="str">
        <f ca="true">+IF(OFFSET('Hygiene Data'!$C$13,0,10*ROW('Hygiene Data'!C168))="","",OFFSET('Hygiene Data'!$C$13,0,10*ROW('Hygiene Data'!C168)))</f>
        <v/>
      </c>
      <c r="DQ174" s="35" t="str">
        <f ca="true">+IF(OFFSET('Hygiene Data'!$C$14,0,10*ROW('Hygiene Data'!C168))="","",OFFSET('Hygiene Data'!$C$14,0,10*ROW('Hygiene Data'!C168)))</f>
        <v/>
      </c>
      <c r="DR174" s="35" t="str">
        <f ca="true">+IF(OFFSET('Hygiene Data'!$D$12,0,10*ROW('Hygiene Data'!D168))="","",OFFSET('Hygiene Data'!$D$12,0,10*ROW('Hygiene Data'!D168)))</f>
        <v/>
      </c>
      <c r="DS174" s="35" t="str">
        <f ca="true">+IF(OFFSET('Hygiene Data'!$D$13,0,10*ROW('Hygiene Data'!D168))="","",OFFSET('Hygiene Data'!$D$13,0,10*ROW('Hygiene Data'!D168)))</f>
        <v/>
      </c>
      <c r="DT174" s="35" t="str">
        <f ca="true">+IF(OFFSET('Hygiene Data'!$D$14,0,10*ROW('Hygiene Data'!D168))="","",OFFSET('Hygiene Data'!$D$14,0,10*ROW('Hygiene Data'!D168)))</f>
        <v/>
      </c>
      <c r="DU174" s="35" t="str">
        <f ca="true">+IF(OFFSET('Hygiene Data'!$E$12,0,10*ROW('Hygiene Data'!E168))="","",OFFSET('Hygiene Data'!$E$12,0,10*ROW('Hygiene Data'!E168)))</f>
        <v/>
      </c>
      <c r="DV174" s="35" t="str">
        <f ca="true">+IF(OFFSET('Hygiene Data'!$E$13,0,10*ROW('Hygiene Data'!E168))="","",OFFSET('Hygiene Data'!$E$13,0,10*ROW('Hygiene Data'!E168)))</f>
        <v/>
      </c>
      <c r="DW174" s="35" t="str">
        <f ca="true">+IF(OFFSET('Hygiene Data'!$E$14,0,10*ROW('Hygiene Data'!E168))="","",OFFSET('Hygiene Data'!$E$14,0,10*ROW('Hygiene Data'!E168)))</f>
        <v/>
      </c>
      <c r="DX174" s="35" t="str">
        <f ca="true">+IF(OFFSET('Hygiene Data'!$F$12,0,10*ROW('Hygiene Data'!F168))="","",OFFSET('Hygiene Data'!$F$12,0,10*ROW('Hygiene Data'!F168)))</f>
        <v/>
      </c>
      <c r="DY174" s="35" t="str">
        <f ca="true">+IF(OFFSET('Hygiene Data'!$F$13,0,10*ROW('Hygiene Data'!F168))="","",OFFSET('Hygiene Data'!$F$13,0,10*ROW('Hygiene Data'!F168)))</f>
        <v/>
      </c>
      <c r="DZ174" s="35" t="str">
        <f ca="true">+IF(OFFSET('Hygiene Data'!$F$14,0,10*ROW('Hygiene Data'!F168))="","",OFFSET('Hygiene Data'!$F$14,0,10*ROW('Hygiene Data'!F168)))</f>
        <v/>
      </c>
      <c r="EA174" s="35" t="str">
        <f ca="true">+IF(OFFSET('Hygiene Data'!$G$12,0,10*ROW('Hygiene Data'!G168))="","",OFFSET('Hygiene Data'!$G$12,0,10*ROW('Hygiene Data'!G168)))</f>
        <v/>
      </c>
      <c r="EB174" s="35" t="str">
        <f ca="true">+IF(OFFSET('Hygiene Data'!$G$13,0,10*ROW('Hygiene Data'!G168))="","",OFFSET('Hygiene Data'!$G$13,0,10*ROW('Hygiene Data'!G168)))</f>
        <v/>
      </c>
      <c r="EC174" s="35" t="str">
        <f ca="true">+IF(OFFSET('Hygiene Data'!$G$14,0,10*ROW('Hygiene Data'!G168))="","",OFFSET('Hygiene Data'!$G$14,0,10*ROW('Hygiene Data'!G168)))</f>
        <v/>
      </c>
      <c r="ED174" s="35" t="str">
        <f ca="true">+IF(OFFSET('Hygiene Data'!$H$12,0,10*ROW('Hygiene Data'!H168))="","",OFFSET('Hygiene Data'!$H$12,0,10*ROW('Hygiene Data'!H168)))</f>
        <v/>
      </c>
      <c r="EE174" s="35" t="str">
        <f ca="true">+IF(OFFSET('Hygiene Data'!$H$13,0,10*ROW('Hygiene Data'!H168))="","",OFFSET('Hygiene Data'!$H$13,0,10*ROW('Hygiene Data'!H168)))</f>
        <v/>
      </c>
      <c r="EF174" s="35" t="str">
        <f ca="true">+IF(OFFSET('Hygiene Data'!$H$14,0,10*ROW('Hygiene Data'!H168))="","",OFFSET('Hygiene Data'!$H$14,0,10*ROW('Hygiene Data'!H168)))</f>
        <v/>
      </c>
    </row>
    <row r="175" x14ac:dyDescent="0.2">
      <c r="A175" s="58" t="str">
        <f ca="true">+IF(OFFSET('Water Data'!$B$1,0,10*ROW('Water Data'!B172))="","",OFFSET('Water Data'!$B$1,0,10*ROW('Water Data'!B172)))</f>
        <v/>
      </c>
      <c r="B175" s="58" t="str">
        <f ca="true">+IF(OFFSET('Water Data'!$A$3,0,10*ROW('Water Data'!A172))="","",OFFSET('Water Data'!$A$3,0,10*ROW('Water Data'!A172)))</f>
        <v/>
      </c>
      <c r="C175" s="58" t="str">
        <f ca="true">+IF(OFFSET('Water Data'!$C$3,0,10*ROW('Water Data'!C172))="","",OFFSET('Water Data'!$C$3,0,10*ROW('Water Data'!C172)))</f>
        <v/>
      </c>
      <c r="D175" s="247"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7"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7"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7"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7"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7"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7"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7"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7"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7"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7"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7"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7"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7"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7"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7"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7"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7"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8"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8"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8"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8"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8"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8"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8"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8"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8"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8"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8"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8"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8"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8"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8"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8"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8"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8"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8"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8"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8"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8"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8"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8"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8"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8"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8"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8"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8"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8"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9"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9"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9"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9"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9"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9"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9"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9"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9"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9"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9"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9"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9"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9"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9"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9"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9"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9"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5" t="str">
        <f ca="true">+IF(OFFSET('Water Data'!$C$28,0,10*ROW('Water Data'!C169))="","",OFFSET('Water Data'!$C$28,0,10*ROW('Water Data'!C169)))</f>
        <v/>
      </c>
      <c r="BT175" s="35" t="str">
        <f ca="true">+IF(OFFSET('Water Data'!$C$29,0,10*ROW('Water Data'!C169))="","",OFFSET('Water Data'!$C$29,0,10*ROW('Water Data'!C169)))</f>
        <v/>
      </c>
      <c r="BU175" s="35" t="str">
        <f ca="true">+IF(OFFSET('Water Data'!$C$30,0,10*ROW('Water Data'!C169))="","",OFFSET('Water Data'!$C$30,0,10*ROW('Water Data'!C169)))</f>
        <v/>
      </c>
      <c r="BV175" s="35" t="str">
        <f ca="true">+IF(OFFSET('Water Data'!$D$28,0,10*ROW('Water Data'!D169))="","",OFFSET('Water Data'!$D$28,0,10*ROW('Water Data'!D169)))</f>
        <v/>
      </c>
      <c r="BW175" s="35" t="str">
        <f ca="true">+IF(OFFSET('Water Data'!$D$29,0,10*ROW('Water Data'!D169))="","",OFFSET('Water Data'!$D$29,0,10*ROW('Water Data'!D169)))</f>
        <v/>
      </c>
      <c r="BX175" s="35" t="str">
        <f ca="true">+IF(OFFSET('Water Data'!$D$30,0,10*ROW('Water Data'!D169))="","",OFFSET('Water Data'!$D$30,0,10*ROW('Water Data'!D169)))</f>
        <v/>
      </c>
      <c r="BY175" s="35" t="str">
        <f ca="true">+IF(OFFSET('Water Data'!$E$28,0,10*ROW('Water Data'!E169))="","",OFFSET('Water Data'!$E$28,0,10*ROW('Water Data'!E169)))</f>
        <v/>
      </c>
      <c r="BZ175" s="35" t="str">
        <f ca="true">+IF(OFFSET('Water Data'!$E$29,0,10*ROW('Water Data'!E169))="","",OFFSET('Water Data'!$E$29,0,10*ROW('Water Data'!E169)))</f>
        <v/>
      </c>
      <c r="CA175" s="35" t="str">
        <f ca="true">+IF(OFFSET('Water Data'!$E$30,0,10*ROW('Water Data'!E169))="","",OFFSET('Water Data'!$E$30,0,10*ROW('Water Data'!E169)))</f>
        <v/>
      </c>
      <c r="CB175" s="35" t="str">
        <f ca="true">+IF(OFFSET('Water Data'!$F$28,0,10*ROW('Water Data'!F169))="","",OFFSET('Water Data'!$F$28,0,10*ROW('Water Data'!F169)))</f>
        <v/>
      </c>
      <c r="CC175" s="35" t="str">
        <f ca="true">+IF(OFFSET('Water Data'!$F$29,0,10*ROW('Water Data'!F169))="","",OFFSET('Water Data'!$F$29,0,10*ROW('Water Data'!F169)))</f>
        <v/>
      </c>
      <c r="CD175" s="35" t="str">
        <f ca="true">+IF(OFFSET('Water Data'!$F$30,0,10*ROW('Water Data'!F169))="","",OFFSET('Water Data'!$F$30,0,10*ROW('Water Data'!F169)))</f>
        <v/>
      </c>
      <c r="CE175" s="35" t="str">
        <f ca="true">+IF(OFFSET('Water Data'!$G$28,0,10*ROW('Water Data'!G169))="","",OFFSET('Water Data'!$G$28,0,10*ROW('Water Data'!G169)))</f>
        <v/>
      </c>
      <c r="CF175" s="35" t="str">
        <f ca="true">+IF(OFFSET('Water Data'!$G$29,0,10*ROW('Water Data'!G169))="","",OFFSET('Water Data'!$G$29,0,10*ROW('Water Data'!G169)))</f>
        <v/>
      </c>
      <c r="CG175" s="35" t="str">
        <f ca="true">+IF(OFFSET('Water Data'!$G$30,0,10*ROW('Water Data'!G169))="","",OFFSET('Water Data'!$G$30,0,10*ROW('Water Data'!G169)))</f>
        <v/>
      </c>
      <c r="CH175" s="35" t="str">
        <f ca="true">+IF(OFFSET('Water Data'!$H$28,0,10*ROW('Water Data'!H169))="","",OFFSET('Water Data'!$H$28,0,10*ROW('Water Data'!H169)))</f>
        <v/>
      </c>
      <c r="CI175" s="35" t="str">
        <f ca="true">+IF(OFFSET('Water Data'!$H$29,0,10*ROW('Water Data'!H169))="","",OFFSET('Water Data'!$H$29,0,10*ROW('Water Data'!H169)))</f>
        <v/>
      </c>
      <c r="CJ175" s="35" t="str">
        <f ca="true">+IF(OFFSET('Water Data'!$H$30,0,10*ROW('Water Data'!H169))="","",OFFSET('Water Data'!$H$30,0,10*ROW('Water Data'!H169)))</f>
        <v/>
      </c>
      <c r="CK175" s="35" t="str">
        <f ca="true">+IF(OFFSET('Sanitation Data'!$C$29,0,10*ROW('Sanitation Data'!C169))="","",OFFSET('Sanitation Data'!$C$29,0,10*ROW('Sanitation Data'!C169)))</f>
        <v/>
      </c>
      <c r="CL175" s="35" t="str">
        <f ca="true">+IF(OFFSET('Sanitation Data'!$C$30,0,10*ROW('Sanitation Data'!C169))="","",OFFSET('Sanitation Data'!$C$30,0,10*ROW('Sanitation Data'!C169)))</f>
        <v/>
      </c>
      <c r="CM175" s="35" t="str">
        <f ca="true">+IF(OFFSET('Sanitation Data'!$C$31,0,10*ROW('Sanitation Data'!C169))="","",OFFSET('Sanitation Data'!$C$31,0,10*ROW('Sanitation Data'!C169)))</f>
        <v/>
      </c>
      <c r="CN175" s="35" t="str">
        <f ca="true">+IF(OFFSET('Sanitation Data'!$C$32,0,10*ROW('Sanitation Data'!C169))="","",OFFSET('Sanitation Data'!$C$32,0,10*ROW('Sanitation Data'!C169)))</f>
        <v/>
      </c>
      <c r="CO175" s="35" t="str">
        <f ca="true">+IF(OFFSET('Sanitation Data'!$C$33,0,10*ROW('Sanitation Data'!C169))="","",OFFSET('Sanitation Data'!$C$33,0,10*ROW('Sanitation Data'!C169)))</f>
        <v/>
      </c>
      <c r="CP175" s="35" t="str">
        <f ca="true">+IF(OFFSET('Sanitation Data'!$D$29,0,10*ROW('Sanitation Data'!D169))="","",OFFSET('Sanitation Data'!$D$29,0,10*ROW('Sanitation Data'!D169)))</f>
        <v/>
      </c>
      <c r="CQ175" s="35" t="str">
        <f ca="true">+IF(OFFSET('Sanitation Data'!$D$30,0,10*ROW('Sanitation Data'!D169))="","",OFFSET('Sanitation Data'!$D$30,0,10*ROW('Sanitation Data'!D169)))</f>
        <v/>
      </c>
      <c r="CR175" s="35" t="str">
        <f ca="true">+IF(OFFSET('Sanitation Data'!$D$31,0,10*ROW('Sanitation Data'!D169))="","",OFFSET('Sanitation Data'!$D$31,0,10*ROW('Sanitation Data'!D169)))</f>
        <v/>
      </c>
      <c r="CS175" s="35" t="str">
        <f ca="true">+IF(OFFSET('Sanitation Data'!$D$32,0,10*ROW('Sanitation Data'!D169))="","",OFFSET('Sanitation Data'!$D$32,0,10*ROW('Sanitation Data'!D169)))</f>
        <v/>
      </c>
      <c r="CT175" s="35" t="str">
        <f ca="true">+IF(OFFSET('Sanitation Data'!$D$33,0,10*ROW('Sanitation Data'!D169))="","",OFFSET('Sanitation Data'!$D$33,0,10*ROW('Sanitation Data'!D169)))</f>
        <v/>
      </c>
      <c r="CU175" s="35" t="str">
        <f ca="true">+IF(OFFSET('Sanitation Data'!$E$29,0,10*ROW('Sanitation Data'!E169))="","",OFFSET('Sanitation Data'!$E$29,0,10*ROW('Sanitation Data'!E169)))</f>
        <v/>
      </c>
      <c r="CV175" s="35" t="str">
        <f ca="true">+IF(OFFSET('Sanitation Data'!$E$30,0,10*ROW('Sanitation Data'!E169))="","",OFFSET('Sanitation Data'!$E$30,0,10*ROW('Sanitation Data'!E169)))</f>
        <v/>
      </c>
      <c r="CW175" s="35" t="str">
        <f ca="true">+IF(OFFSET('Sanitation Data'!$E$31,0,10*ROW('Sanitation Data'!E169))="","",OFFSET('Sanitation Data'!$E$31,0,10*ROW('Sanitation Data'!E169)))</f>
        <v/>
      </c>
      <c r="CX175" s="35" t="str">
        <f ca="true">+IF(OFFSET('Sanitation Data'!$E$32,0,10*ROW('Sanitation Data'!E169))="","",OFFSET('Sanitation Data'!$E$32,0,10*ROW('Sanitation Data'!E169)))</f>
        <v/>
      </c>
      <c r="CY175" s="35" t="str">
        <f ca="true">+IF(OFFSET('Sanitation Data'!$E$33,0,10*ROW('Sanitation Data'!E169))="","",OFFSET('Sanitation Data'!$E$33,0,10*ROW('Sanitation Data'!E169)))</f>
        <v/>
      </c>
      <c r="CZ175" s="35" t="str">
        <f ca="true">+IF(OFFSET('Sanitation Data'!$F$29,0,10*ROW('Sanitation Data'!F169))="","",OFFSET('Sanitation Data'!$F$29,0,10*ROW('Sanitation Data'!F169)))</f>
        <v/>
      </c>
      <c r="DA175" s="35" t="str">
        <f ca="true">+IF(OFFSET('Sanitation Data'!$F$30,0,10*ROW('Sanitation Data'!F169))="","",OFFSET('Sanitation Data'!$F$30,0,10*ROW('Sanitation Data'!F169)))</f>
        <v/>
      </c>
      <c r="DB175" s="35" t="str">
        <f ca="true">+IF(OFFSET('Sanitation Data'!$F$31,0,10*ROW('Sanitation Data'!F169))="","",OFFSET('Sanitation Data'!$F$31,0,10*ROW('Sanitation Data'!F169)))</f>
        <v/>
      </c>
      <c r="DC175" s="35" t="str">
        <f ca="true">+IF(OFFSET('Sanitation Data'!$F$32,0,10*ROW('Sanitation Data'!F169))="","",OFFSET('Sanitation Data'!$F$32,0,10*ROW('Sanitation Data'!F169)))</f>
        <v/>
      </c>
      <c r="DD175" s="35" t="str">
        <f ca="true">+IF(OFFSET('Sanitation Data'!$F$33,0,10*ROW('Sanitation Data'!F169))="","",OFFSET('Sanitation Data'!$F$33,0,10*ROW('Sanitation Data'!F169)))</f>
        <v/>
      </c>
      <c r="DE175" s="35" t="str">
        <f ca="true">+IF(OFFSET('Sanitation Data'!$G$29,0,10*ROW('Sanitation Data'!G169))="","",OFFSET('Sanitation Data'!$G$29,0,10*ROW('Sanitation Data'!G169)))</f>
        <v/>
      </c>
      <c r="DF175" s="35" t="str">
        <f ca="true">+IF(OFFSET('Sanitation Data'!$G$30,0,10*ROW('Sanitation Data'!G169))="","",OFFSET('Sanitation Data'!$G$30,0,10*ROW('Sanitation Data'!G169)))</f>
        <v/>
      </c>
      <c r="DG175" s="35" t="str">
        <f ca="true">+IF(OFFSET('Sanitation Data'!$G$31,0,10*ROW('Sanitation Data'!G169))="","",OFFSET('Sanitation Data'!$G$31,0,10*ROW('Sanitation Data'!G169)))</f>
        <v/>
      </c>
      <c r="DH175" s="35" t="str">
        <f ca="true">+IF(OFFSET('Sanitation Data'!$G$32,0,10*ROW('Sanitation Data'!G169))="","",OFFSET('Sanitation Data'!$G$32,0,10*ROW('Sanitation Data'!G169)))</f>
        <v/>
      </c>
      <c r="DI175" s="35" t="str">
        <f ca="true">+IF(OFFSET('Sanitation Data'!$G$33,0,10*ROW('Sanitation Data'!G169))="","",OFFSET('Sanitation Data'!$G$33,0,10*ROW('Sanitation Data'!G169)))</f>
        <v/>
      </c>
      <c r="DJ175" s="35" t="str">
        <f ca="true">+IF(OFFSET('Sanitation Data'!$H$29,0,10*ROW('Sanitation Data'!H169))="","",OFFSET('Sanitation Data'!$H$29,0,10*ROW('Sanitation Data'!H169)))</f>
        <v/>
      </c>
      <c r="DK175" s="35" t="str">
        <f ca="true">+IF(OFFSET('Sanitation Data'!$H$30,0,10*ROW('Sanitation Data'!H169))="","",OFFSET('Sanitation Data'!$H$30,0,10*ROW('Sanitation Data'!H169)))</f>
        <v/>
      </c>
      <c r="DL175" s="35" t="str">
        <f ca="true">+IF(OFFSET('Sanitation Data'!$H$31,0,10*ROW('Sanitation Data'!H169))="","",OFFSET('Sanitation Data'!$H$31,0,10*ROW('Sanitation Data'!H169)))</f>
        <v/>
      </c>
      <c r="DM175" s="35" t="str">
        <f ca="true">+IF(OFFSET('Sanitation Data'!$H$32,0,10*ROW('Sanitation Data'!H169))="","",OFFSET('Sanitation Data'!$H$32,0,10*ROW('Sanitation Data'!H169)))</f>
        <v/>
      </c>
      <c r="DN175" s="35" t="str">
        <f ca="true">+IF(OFFSET('Sanitation Data'!$H$33,0,10*ROW('Sanitation Data'!H169))="","",OFFSET('Sanitation Data'!$H$33,0,10*ROW('Sanitation Data'!H169)))</f>
        <v/>
      </c>
      <c r="DO175" s="35" t="str">
        <f ca="true">+IF(OFFSET('Hygiene Data'!$C$12,0,10*ROW('Hygiene Data'!C169))="","",OFFSET('Hygiene Data'!$C$12,0,10*ROW('Hygiene Data'!C169)))</f>
        <v/>
      </c>
      <c r="DP175" s="35" t="str">
        <f ca="true">+IF(OFFSET('Hygiene Data'!$C$13,0,10*ROW('Hygiene Data'!C169))="","",OFFSET('Hygiene Data'!$C$13,0,10*ROW('Hygiene Data'!C169)))</f>
        <v/>
      </c>
      <c r="DQ175" s="35" t="str">
        <f ca="true">+IF(OFFSET('Hygiene Data'!$C$14,0,10*ROW('Hygiene Data'!C169))="","",OFFSET('Hygiene Data'!$C$14,0,10*ROW('Hygiene Data'!C169)))</f>
        <v/>
      </c>
      <c r="DR175" s="35" t="str">
        <f ca="true">+IF(OFFSET('Hygiene Data'!$D$12,0,10*ROW('Hygiene Data'!D169))="","",OFFSET('Hygiene Data'!$D$12,0,10*ROW('Hygiene Data'!D169)))</f>
        <v/>
      </c>
      <c r="DS175" s="35" t="str">
        <f ca="true">+IF(OFFSET('Hygiene Data'!$D$13,0,10*ROW('Hygiene Data'!D169))="","",OFFSET('Hygiene Data'!$D$13,0,10*ROW('Hygiene Data'!D169)))</f>
        <v/>
      </c>
      <c r="DT175" s="35" t="str">
        <f ca="true">+IF(OFFSET('Hygiene Data'!$D$14,0,10*ROW('Hygiene Data'!D169))="","",OFFSET('Hygiene Data'!$D$14,0,10*ROW('Hygiene Data'!D169)))</f>
        <v/>
      </c>
      <c r="DU175" s="35" t="str">
        <f ca="true">+IF(OFFSET('Hygiene Data'!$E$12,0,10*ROW('Hygiene Data'!E169))="","",OFFSET('Hygiene Data'!$E$12,0,10*ROW('Hygiene Data'!E169)))</f>
        <v/>
      </c>
      <c r="DV175" s="35" t="str">
        <f ca="true">+IF(OFFSET('Hygiene Data'!$E$13,0,10*ROW('Hygiene Data'!E169))="","",OFFSET('Hygiene Data'!$E$13,0,10*ROW('Hygiene Data'!E169)))</f>
        <v/>
      </c>
      <c r="DW175" s="35" t="str">
        <f ca="true">+IF(OFFSET('Hygiene Data'!$E$14,0,10*ROW('Hygiene Data'!E169))="","",OFFSET('Hygiene Data'!$E$14,0,10*ROW('Hygiene Data'!E169)))</f>
        <v/>
      </c>
      <c r="DX175" s="35" t="str">
        <f ca="true">+IF(OFFSET('Hygiene Data'!$F$12,0,10*ROW('Hygiene Data'!F169))="","",OFFSET('Hygiene Data'!$F$12,0,10*ROW('Hygiene Data'!F169)))</f>
        <v/>
      </c>
      <c r="DY175" s="35" t="str">
        <f ca="true">+IF(OFFSET('Hygiene Data'!$F$13,0,10*ROW('Hygiene Data'!F169))="","",OFFSET('Hygiene Data'!$F$13,0,10*ROW('Hygiene Data'!F169)))</f>
        <v/>
      </c>
      <c r="DZ175" s="35" t="str">
        <f ca="true">+IF(OFFSET('Hygiene Data'!$F$14,0,10*ROW('Hygiene Data'!F169))="","",OFFSET('Hygiene Data'!$F$14,0,10*ROW('Hygiene Data'!F169)))</f>
        <v/>
      </c>
      <c r="EA175" s="35" t="str">
        <f ca="true">+IF(OFFSET('Hygiene Data'!$G$12,0,10*ROW('Hygiene Data'!G169))="","",OFFSET('Hygiene Data'!$G$12,0,10*ROW('Hygiene Data'!G169)))</f>
        <v/>
      </c>
      <c r="EB175" s="35" t="str">
        <f ca="true">+IF(OFFSET('Hygiene Data'!$G$13,0,10*ROW('Hygiene Data'!G169))="","",OFFSET('Hygiene Data'!$G$13,0,10*ROW('Hygiene Data'!G169)))</f>
        <v/>
      </c>
      <c r="EC175" s="35" t="str">
        <f ca="true">+IF(OFFSET('Hygiene Data'!$G$14,0,10*ROW('Hygiene Data'!G169))="","",OFFSET('Hygiene Data'!$G$14,0,10*ROW('Hygiene Data'!G169)))</f>
        <v/>
      </c>
      <c r="ED175" s="35" t="str">
        <f ca="true">+IF(OFFSET('Hygiene Data'!$H$12,0,10*ROW('Hygiene Data'!H169))="","",OFFSET('Hygiene Data'!$H$12,0,10*ROW('Hygiene Data'!H169)))</f>
        <v/>
      </c>
      <c r="EE175" s="35" t="str">
        <f ca="true">+IF(OFFSET('Hygiene Data'!$H$13,0,10*ROW('Hygiene Data'!H169))="","",OFFSET('Hygiene Data'!$H$13,0,10*ROW('Hygiene Data'!H169)))</f>
        <v/>
      </c>
      <c r="EF175" s="35" t="str">
        <f ca="true">+IF(OFFSET('Hygiene Data'!$H$14,0,10*ROW('Hygiene Data'!H169))="","",OFFSET('Hygiene Data'!$H$14,0,10*ROW('Hygiene Data'!H169)))</f>
        <v/>
      </c>
    </row>
    <row r="176" x14ac:dyDescent="0.2">
      <c r="A176" s="58" t="str">
        <f ca="true">+IF(OFFSET('Water Data'!$B$1,0,10*ROW('Water Data'!B173))="","",OFFSET('Water Data'!$B$1,0,10*ROW('Water Data'!B173)))</f>
        <v/>
      </c>
      <c r="B176" s="58" t="str">
        <f ca="true">+IF(OFFSET('Water Data'!$A$3,0,10*ROW('Water Data'!A173))="","",OFFSET('Water Data'!$A$3,0,10*ROW('Water Data'!A173)))</f>
        <v/>
      </c>
      <c r="C176" s="58" t="str">
        <f ca="true">+IF(OFFSET('Water Data'!$C$3,0,10*ROW('Water Data'!C173))="","",OFFSET('Water Data'!$C$3,0,10*ROW('Water Data'!C173)))</f>
        <v/>
      </c>
      <c r="D176" s="247"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7"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7"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7"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7"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7"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7"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7"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7"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7"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7"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7"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7"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7"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7"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7"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7"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7"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8"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8"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8"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8"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8"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8"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8"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8"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8"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8"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8"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8"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8"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8"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8"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8"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8"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8"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8"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8"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8"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8"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8"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8"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8"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8"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8"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8"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8"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8"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9"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9"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9"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9"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9"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9"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9"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9"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9"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9"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9"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9"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9"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9"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9"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9"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9"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9"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5" t="str">
        <f ca="true">+IF(OFFSET('Water Data'!$C$28,0,10*ROW('Water Data'!C170))="","",OFFSET('Water Data'!$C$28,0,10*ROW('Water Data'!C170)))</f>
        <v/>
      </c>
      <c r="BT176" s="35" t="str">
        <f ca="true">+IF(OFFSET('Water Data'!$C$29,0,10*ROW('Water Data'!C170))="","",OFFSET('Water Data'!$C$29,0,10*ROW('Water Data'!C170)))</f>
        <v/>
      </c>
      <c r="BU176" s="35" t="str">
        <f ca="true">+IF(OFFSET('Water Data'!$C$30,0,10*ROW('Water Data'!C170))="","",OFFSET('Water Data'!$C$30,0,10*ROW('Water Data'!C170)))</f>
        <v/>
      </c>
      <c r="BV176" s="35" t="str">
        <f ca="true">+IF(OFFSET('Water Data'!$D$28,0,10*ROW('Water Data'!D170))="","",OFFSET('Water Data'!$D$28,0,10*ROW('Water Data'!D170)))</f>
        <v/>
      </c>
      <c r="BW176" s="35" t="str">
        <f ca="true">+IF(OFFSET('Water Data'!$D$29,0,10*ROW('Water Data'!D170))="","",OFFSET('Water Data'!$D$29,0,10*ROW('Water Data'!D170)))</f>
        <v/>
      </c>
      <c r="BX176" s="35" t="str">
        <f ca="true">+IF(OFFSET('Water Data'!$D$30,0,10*ROW('Water Data'!D170))="","",OFFSET('Water Data'!$D$30,0,10*ROW('Water Data'!D170)))</f>
        <v/>
      </c>
      <c r="BY176" s="35" t="str">
        <f ca="true">+IF(OFFSET('Water Data'!$E$28,0,10*ROW('Water Data'!E170))="","",OFFSET('Water Data'!$E$28,0,10*ROW('Water Data'!E170)))</f>
        <v/>
      </c>
      <c r="BZ176" s="35" t="str">
        <f ca="true">+IF(OFFSET('Water Data'!$E$29,0,10*ROW('Water Data'!E170))="","",OFFSET('Water Data'!$E$29,0,10*ROW('Water Data'!E170)))</f>
        <v/>
      </c>
      <c r="CA176" s="35" t="str">
        <f ca="true">+IF(OFFSET('Water Data'!$E$30,0,10*ROW('Water Data'!E170))="","",OFFSET('Water Data'!$E$30,0,10*ROW('Water Data'!E170)))</f>
        <v/>
      </c>
      <c r="CB176" s="35" t="str">
        <f ca="true">+IF(OFFSET('Water Data'!$F$28,0,10*ROW('Water Data'!F170))="","",OFFSET('Water Data'!$F$28,0,10*ROW('Water Data'!F170)))</f>
        <v/>
      </c>
      <c r="CC176" s="35" t="str">
        <f ca="true">+IF(OFFSET('Water Data'!$F$29,0,10*ROW('Water Data'!F170))="","",OFFSET('Water Data'!$F$29,0,10*ROW('Water Data'!F170)))</f>
        <v/>
      </c>
      <c r="CD176" s="35" t="str">
        <f ca="true">+IF(OFFSET('Water Data'!$F$30,0,10*ROW('Water Data'!F170))="","",OFFSET('Water Data'!$F$30,0,10*ROW('Water Data'!F170)))</f>
        <v/>
      </c>
      <c r="CE176" s="35" t="str">
        <f ca="true">+IF(OFFSET('Water Data'!$G$28,0,10*ROW('Water Data'!G170))="","",OFFSET('Water Data'!$G$28,0,10*ROW('Water Data'!G170)))</f>
        <v/>
      </c>
      <c r="CF176" s="35" t="str">
        <f ca="true">+IF(OFFSET('Water Data'!$G$29,0,10*ROW('Water Data'!G170))="","",OFFSET('Water Data'!$G$29,0,10*ROW('Water Data'!G170)))</f>
        <v/>
      </c>
      <c r="CG176" s="35" t="str">
        <f ca="true">+IF(OFFSET('Water Data'!$G$30,0,10*ROW('Water Data'!G170))="","",OFFSET('Water Data'!$G$30,0,10*ROW('Water Data'!G170)))</f>
        <v/>
      </c>
      <c r="CH176" s="35" t="str">
        <f ca="true">+IF(OFFSET('Water Data'!$H$28,0,10*ROW('Water Data'!H170))="","",OFFSET('Water Data'!$H$28,0,10*ROW('Water Data'!H170)))</f>
        <v/>
      </c>
      <c r="CI176" s="35" t="str">
        <f ca="true">+IF(OFFSET('Water Data'!$H$29,0,10*ROW('Water Data'!H170))="","",OFFSET('Water Data'!$H$29,0,10*ROW('Water Data'!H170)))</f>
        <v/>
      </c>
      <c r="CJ176" s="35" t="str">
        <f ca="true">+IF(OFFSET('Water Data'!$H$30,0,10*ROW('Water Data'!H170))="","",OFFSET('Water Data'!$H$30,0,10*ROW('Water Data'!H170)))</f>
        <v/>
      </c>
      <c r="CK176" s="35" t="str">
        <f ca="true">+IF(OFFSET('Sanitation Data'!$C$29,0,10*ROW('Sanitation Data'!C170))="","",OFFSET('Sanitation Data'!$C$29,0,10*ROW('Sanitation Data'!C170)))</f>
        <v/>
      </c>
      <c r="CL176" s="35" t="str">
        <f ca="true">+IF(OFFSET('Sanitation Data'!$C$30,0,10*ROW('Sanitation Data'!C170))="","",OFFSET('Sanitation Data'!$C$30,0,10*ROW('Sanitation Data'!C170)))</f>
        <v/>
      </c>
      <c r="CM176" s="35" t="str">
        <f ca="true">+IF(OFFSET('Sanitation Data'!$C$31,0,10*ROW('Sanitation Data'!C170))="","",OFFSET('Sanitation Data'!$C$31,0,10*ROW('Sanitation Data'!C170)))</f>
        <v/>
      </c>
      <c r="CN176" s="35" t="str">
        <f ca="true">+IF(OFFSET('Sanitation Data'!$C$32,0,10*ROW('Sanitation Data'!C170))="","",OFFSET('Sanitation Data'!$C$32,0,10*ROW('Sanitation Data'!C170)))</f>
        <v/>
      </c>
      <c r="CO176" s="35" t="str">
        <f ca="true">+IF(OFFSET('Sanitation Data'!$C$33,0,10*ROW('Sanitation Data'!C170))="","",OFFSET('Sanitation Data'!$C$33,0,10*ROW('Sanitation Data'!C170)))</f>
        <v/>
      </c>
      <c r="CP176" s="35" t="str">
        <f ca="true">+IF(OFFSET('Sanitation Data'!$D$29,0,10*ROW('Sanitation Data'!D170))="","",OFFSET('Sanitation Data'!$D$29,0,10*ROW('Sanitation Data'!D170)))</f>
        <v/>
      </c>
      <c r="CQ176" s="35" t="str">
        <f ca="true">+IF(OFFSET('Sanitation Data'!$D$30,0,10*ROW('Sanitation Data'!D170))="","",OFFSET('Sanitation Data'!$D$30,0,10*ROW('Sanitation Data'!D170)))</f>
        <v/>
      </c>
      <c r="CR176" s="35" t="str">
        <f ca="true">+IF(OFFSET('Sanitation Data'!$D$31,0,10*ROW('Sanitation Data'!D170))="","",OFFSET('Sanitation Data'!$D$31,0,10*ROW('Sanitation Data'!D170)))</f>
        <v/>
      </c>
      <c r="CS176" s="35" t="str">
        <f ca="true">+IF(OFFSET('Sanitation Data'!$D$32,0,10*ROW('Sanitation Data'!D170))="","",OFFSET('Sanitation Data'!$D$32,0,10*ROW('Sanitation Data'!D170)))</f>
        <v/>
      </c>
      <c r="CT176" s="35" t="str">
        <f ca="true">+IF(OFFSET('Sanitation Data'!$D$33,0,10*ROW('Sanitation Data'!D170))="","",OFFSET('Sanitation Data'!$D$33,0,10*ROW('Sanitation Data'!D170)))</f>
        <v/>
      </c>
      <c r="CU176" s="35" t="str">
        <f ca="true">+IF(OFFSET('Sanitation Data'!$E$29,0,10*ROW('Sanitation Data'!E170))="","",OFFSET('Sanitation Data'!$E$29,0,10*ROW('Sanitation Data'!E170)))</f>
        <v/>
      </c>
      <c r="CV176" s="35" t="str">
        <f ca="true">+IF(OFFSET('Sanitation Data'!$E$30,0,10*ROW('Sanitation Data'!E170))="","",OFFSET('Sanitation Data'!$E$30,0,10*ROW('Sanitation Data'!E170)))</f>
        <v/>
      </c>
      <c r="CW176" s="35" t="str">
        <f ca="true">+IF(OFFSET('Sanitation Data'!$E$31,0,10*ROW('Sanitation Data'!E170))="","",OFFSET('Sanitation Data'!$E$31,0,10*ROW('Sanitation Data'!E170)))</f>
        <v/>
      </c>
      <c r="CX176" s="35" t="str">
        <f ca="true">+IF(OFFSET('Sanitation Data'!$E$32,0,10*ROW('Sanitation Data'!E170))="","",OFFSET('Sanitation Data'!$E$32,0,10*ROW('Sanitation Data'!E170)))</f>
        <v/>
      </c>
      <c r="CY176" s="35" t="str">
        <f ca="true">+IF(OFFSET('Sanitation Data'!$E$33,0,10*ROW('Sanitation Data'!E170))="","",OFFSET('Sanitation Data'!$E$33,0,10*ROW('Sanitation Data'!E170)))</f>
        <v/>
      </c>
      <c r="CZ176" s="35" t="str">
        <f ca="true">+IF(OFFSET('Sanitation Data'!$F$29,0,10*ROW('Sanitation Data'!F170))="","",OFFSET('Sanitation Data'!$F$29,0,10*ROW('Sanitation Data'!F170)))</f>
        <v/>
      </c>
      <c r="DA176" s="35" t="str">
        <f ca="true">+IF(OFFSET('Sanitation Data'!$F$30,0,10*ROW('Sanitation Data'!F170))="","",OFFSET('Sanitation Data'!$F$30,0,10*ROW('Sanitation Data'!F170)))</f>
        <v/>
      </c>
      <c r="DB176" s="35" t="str">
        <f ca="true">+IF(OFFSET('Sanitation Data'!$F$31,0,10*ROW('Sanitation Data'!F170))="","",OFFSET('Sanitation Data'!$F$31,0,10*ROW('Sanitation Data'!F170)))</f>
        <v/>
      </c>
      <c r="DC176" s="35" t="str">
        <f ca="true">+IF(OFFSET('Sanitation Data'!$F$32,0,10*ROW('Sanitation Data'!F170))="","",OFFSET('Sanitation Data'!$F$32,0,10*ROW('Sanitation Data'!F170)))</f>
        <v/>
      </c>
      <c r="DD176" s="35" t="str">
        <f ca="true">+IF(OFFSET('Sanitation Data'!$F$33,0,10*ROW('Sanitation Data'!F170))="","",OFFSET('Sanitation Data'!$F$33,0,10*ROW('Sanitation Data'!F170)))</f>
        <v/>
      </c>
      <c r="DE176" s="35" t="str">
        <f ca="true">+IF(OFFSET('Sanitation Data'!$G$29,0,10*ROW('Sanitation Data'!G170))="","",OFFSET('Sanitation Data'!$G$29,0,10*ROW('Sanitation Data'!G170)))</f>
        <v/>
      </c>
      <c r="DF176" s="35" t="str">
        <f ca="true">+IF(OFFSET('Sanitation Data'!$G$30,0,10*ROW('Sanitation Data'!G170))="","",OFFSET('Sanitation Data'!$G$30,0,10*ROW('Sanitation Data'!G170)))</f>
        <v/>
      </c>
      <c r="DG176" s="35" t="str">
        <f ca="true">+IF(OFFSET('Sanitation Data'!$G$31,0,10*ROW('Sanitation Data'!G170))="","",OFFSET('Sanitation Data'!$G$31,0,10*ROW('Sanitation Data'!G170)))</f>
        <v/>
      </c>
      <c r="DH176" s="35" t="str">
        <f ca="true">+IF(OFFSET('Sanitation Data'!$G$32,0,10*ROW('Sanitation Data'!G170))="","",OFFSET('Sanitation Data'!$G$32,0,10*ROW('Sanitation Data'!G170)))</f>
        <v/>
      </c>
      <c r="DI176" s="35" t="str">
        <f ca="true">+IF(OFFSET('Sanitation Data'!$G$33,0,10*ROW('Sanitation Data'!G170))="","",OFFSET('Sanitation Data'!$G$33,0,10*ROW('Sanitation Data'!G170)))</f>
        <v/>
      </c>
      <c r="DJ176" s="35" t="str">
        <f ca="true">+IF(OFFSET('Sanitation Data'!$H$29,0,10*ROW('Sanitation Data'!H170))="","",OFFSET('Sanitation Data'!$H$29,0,10*ROW('Sanitation Data'!H170)))</f>
        <v/>
      </c>
      <c r="DK176" s="35" t="str">
        <f ca="true">+IF(OFFSET('Sanitation Data'!$H$30,0,10*ROW('Sanitation Data'!H170))="","",OFFSET('Sanitation Data'!$H$30,0,10*ROW('Sanitation Data'!H170)))</f>
        <v/>
      </c>
      <c r="DL176" s="35" t="str">
        <f ca="true">+IF(OFFSET('Sanitation Data'!$H$31,0,10*ROW('Sanitation Data'!H170))="","",OFFSET('Sanitation Data'!$H$31,0,10*ROW('Sanitation Data'!H170)))</f>
        <v/>
      </c>
      <c r="DM176" s="35" t="str">
        <f ca="true">+IF(OFFSET('Sanitation Data'!$H$32,0,10*ROW('Sanitation Data'!H170))="","",OFFSET('Sanitation Data'!$H$32,0,10*ROW('Sanitation Data'!H170)))</f>
        <v/>
      </c>
      <c r="DN176" s="35" t="str">
        <f ca="true">+IF(OFFSET('Sanitation Data'!$H$33,0,10*ROW('Sanitation Data'!H170))="","",OFFSET('Sanitation Data'!$H$33,0,10*ROW('Sanitation Data'!H170)))</f>
        <v/>
      </c>
      <c r="DO176" s="35" t="str">
        <f ca="true">+IF(OFFSET('Hygiene Data'!$C$12,0,10*ROW('Hygiene Data'!C170))="","",OFFSET('Hygiene Data'!$C$12,0,10*ROW('Hygiene Data'!C170)))</f>
        <v/>
      </c>
      <c r="DP176" s="35" t="str">
        <f ca="true">+IF(OFFSET('Hygiene Data'!$C$13,0,10*ROW('Hygiene Data'!C170))="","",OFFSET('Hygiene Data'!$C$13,0,10*ROW('Hygiene Data'!C170)))</f>
        <v/>
      </c>
      <c r="DQ176" s="35" t="str">
        <f ca="true">+IF(OFFSET('Hygiene Data'!$C$14,0,10*ROW('Hygiene Data'!C170))="","",OFFSET('Hygiene Data'!$C$14,0,10*ROW('Hygiene Data'!C170)))</f>
        <v/>
      </c>
      <c r="DR176" s="35" t="str">
        <f ca="true">+IF(OFFSET('Hygiene Data'!$D$12,0,10*ROW('Hygiene Data'!D170))="","",OFFSET('Hygiene Data'!$D$12,0,10*ROW('Hygiene Data'!D170)))</f>
        <v/>
      </c>
      <c r="DS176" s="35" t="str">
        <f ca="true">+IF(OFFSET('Hygiene Data'!$D$13,0,10*ROW('Hygiene Data'!D170))="","",OFFSET('Hygiene Data'!$D$13,0,10*ROW('Hygiene Data'!D170)))</f>
        <v/>
      </c>
      <c r="DT176" s="35" t="str">
        <f ca="true">+IF(OFFSET('Hygiene Data'!$D$14,0,10*ROW('Hygiene Data'!D170))="","",OFFSET('Hygiene Data'!$D$14,0,10*ROW('Hygiene Data'!D170)))</f>
        <v/>
      </c>
      <c r="DU176" s="35" t="str">
        <f ca="true">+IF(OFFSET('Hygiene Data'!$E$12,0,10*ROW('Hygiene Data'!E170))="","",OFFSET('Hygiene Data'!$E$12,0,10*ROW('Hygiene Data'!E170)))</f>
        <v/>
      </c>
      <c r="DV176" s="35" t="str">
        <f ca="true">+IF(OFFSET('Hygiene Data'!$E$13,0,10*ROW('Hygiene Data'!E170))="","",OFFSET('Hygiene Data'!$E$13,0,10*ROW('Hygiene Data'!E170)))</f>
        <v/>
      </c>
      <c r="DW176" s="35" t="str">
        <f ca="true">+IF(OFFSET('Hygiene Data'!$E$14,0,10*ROW('Hygiene Data'!E170))="","",OFFSET('Hygiene Data'!$E$14,0,10*ROW('Hygiene Data'!E170)))</f>
        <v/>
      </c>
      <c r="DX176" s="35" t="str">
        <f ca="true">+IF(OFFSET('Hygiene Data'!$F$12,0,10*ROW('Hygiene Data'!F170))="","",OFFSET('Hygiene Data'!$F$12,0,10*ROW('Hygiene Data'!F170)))</f>
        <v/>
      </c>
      <c r="DY176" s="35" t="str">
        <f ca="true">+IF(OFFSET('Hygiene Data'!$F$13,0,10*ROW('Hygiene Data'!F170))="","",OFFSET('Hygiene Data'!$F$13,0,10*ROW('Hygiene Data'!F170)))</f>
        <v/>
      </c>
      <c r="DZ176" s="35" t="str">
        <f ca="true">+IF(OFFSET('Hygiene Data'!$F$14,0,10*ROW('Hygiene Data'!F170))="","",OFFSET('Hygiene Data'!$F$14,0,10*ROW('Hygiene Data'!F170)))</f>
        <v/>
      </c>
      <c r="EA176" s="35" t="str">
        <f ca="true">+IF(OFFSET('Hygiene Data'!$G$12,0,10*ROW('Hygiene Data'!G170))="","",OFFSET('Hygiene Data'!$G$12,0,10*ROW('Hygiene Data'!G170)))</f>
        <v/>
      </c>
      <c r="EB176" s="35" t="str">
        <f ca="true">+IF(OFFSET('Hygiene Data'!$G$13,0,10*ROW('Hygiene Data'!G170))="","",OFFSET('Hygiene Data'!$G$13,0,10*ROW('Hygiene Data'!G170)))</f>
        <v/>
      </c>
      <c r="EC176" s="35" t="str">
        <f ca="true">+IF(OFFSET('Hygiene Data'!$G$14,0,10*ROW('Hygiene Data'!G170))="","",OFFSET('Hygiene Data'!$G$14,0,10*ROW('Hygiene Data'!G170)))</f>
        <v/>
      </c>
      <c r="ED176" s="35" t="str">
        <f ca="true">+IF(OFFSET('Hygiene Data'!$H$12,0,10*ROW('Hygiene Data'!H170))="","",OFFSET('Hygiene Data'!$H$12,0,10*ROW('Hygiene Data'!H170)))</f>
        <v/>
      </c>
      <c r="EE176" s="35" t="str">
        <f ca="true">+IF(OFFSET('Hygiene Data'!$H$13,0,10*ROW('Hygiene Data'!H170))="","",OFFSET('Hygiene Data'!$H$13,0,10*ROW('Hygiene Data'!H170)))</f>
        <v/>
      </c>
      <c r="EF176" s="35" t="str">
        <f ca="true">+IF(OFFSET('Hygiene Data'!$H$14,0,10*ROW('Hygiene Data'!H170))="","",OFFSET('Hygiene Data'!$H$14,0,10*ROW('Hygiene Data'!H170)))</f>
        <v/>
      </c>
    </row>
    <row r="177" x14ac:dyDescent="0.2">
      <c r="A177" s="58" t="str">
        <f ca="true">+IF(OFFSET('Water Data'!$B$1,0,10*ROW('Water Data'!B174))="","",OFFSET('Water Data'!$B$1,0,10*ROW('Water Data'!B174)))</f>
        <v/>
      </c>
      <c r="B177" s="58" t="str">
        <f ca="true">+IF(OFFSET('Water Data'!$A$3,0,10*ROW('Water Data'!A174))="","",OFFSET('Water Data'!$A$3,0,10*ROW('Water Data'!A174)))</f>
        <v/>
      </c>
      <c r="C177" s="58" t="str">
        <f ca="true">+IF(OFFSET('Water Data'!$C$3,0,10*ROW('Water Data'!C174))="","",OFFSET('Water Data'!$C$3,0,10*ROW('Water Data'!C174)))</f>
        <v/>
      </c>
      <c r="D177" s="247"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7"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7"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7"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7"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7"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7"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7"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7"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7"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7"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7"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7"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7"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7"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7"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7"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7"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8"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8"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8"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8"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8"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8"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8"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8"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8"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8"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8"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8"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8"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8"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8"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8"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8"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8"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8"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8"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8"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8"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8"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8"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8"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8"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8"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8"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8"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8"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9"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9"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9"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9"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9"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9"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9"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9"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9"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9"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9"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9"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9"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9"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9"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9"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9"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9"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5" t="str">
        <f ca="true">+IF(OFFSET('Water Data'!$C$28,0,10*ROW('Water Data'!C171))="","",OFFSET('Water Data'!$C$28,0,10*ROW('Water Data'!C171)))</f>
        <v/>
      </c>
      <c r="BT177" s="35" t="str">
        <f ca="true">+IF(OFFSET('Water Data'!$C$29,0,10*ROW('Water Data'!C171))="","",OFFSET('Water Data'!$C$29,0,10*ROW('Water Data'!C171)))</f>
        <v/>
      </c>
      <c r="BU177" s="35" t="str">
        <f ca="true">+IF(OFFSET('Water Data'!$C$30,0,10*ROW('Water Data'!C171))="","",OFFSET('Water Data'!$C$30,0,10*ROW('Water Data'!C171)))</f>
        <v/>
      </c>
      <c r="BV177" s="35" t="str">
        <f ca="true">+IF(OFFSET('Water Data'!$D$28,0,10*ROW('Water Data'!D171))="","",OFFSET('Water Data'!$D$28,0,10*ROW('Water Data'!D171)))</f>
        <v/>
      </c>
      <c r="BW177" s="35" t="str">
        <f ca="true">+IF(OFFSET('Water Data'!$D$29,0,10*ROW('Water Data'!D171))="","",OFFSET('Water Data'!$D$29,0,10*ROW('Water Data'!D171)))</f>
        <v/>
      </c>
      <c r="BX177" s="35" t="str">
        <f ca="true">+IF(OFFSET('Water Data'!$D$30,0,10*ROW('Water Data'!D171))="","",OFFSET('Water Data'!$D$30,0,10*ROW('Water Data'!D171)))</f>
        <v/>
      </c>
      <c r="BY177" s="35" t="str">
        <f ca="true">+IF(OFFSET('Water Data'!$E$28,0,10*ROW('Water Data'!E171))="","",OFFSET('Water Data'!$E$28,0,10*ROW('Water Data'!E171)))</f>
        <v/>
      </c>
      <c r="BZ177" s="35" t="str">
        <f ca="true">+IF(OFFSET('Water Data'!$E$29,0,10*ROW('Water Data'!E171))="","",OFFSET('Water Data'!$E$29,0,10*ROW('Water Data'!E171)))</f>
        <v/>
      </c>
      <c r="CA177" s="35" t="str">
        <f ca="true">+IF(OFFSET('Water Data'!$E$30,0,10*ROW('Water Data'!E171))="","",OFFSET('Water Data'!$E$30,0,10*ROW('Water Data'!E171)))</f>
        <v/>
      </c>
      <c r="CB177" s="35" t="str">
        <f ca="true">+IF(OFFSET('Water Data'!$F$28,0,10*ROW('Water Data'!F171))="","",OFFSET('Water Data'!$F$28,0,10*ROW('Water Data'!F171)))</f>
        <v/>
      </c>
      <c r="CC177" s="35" t="str">
        <f ca="true">+IF(OFFSET('Water Data'!$F$29,0,10*ROW('Water Data'!F171))="","",OFFSET('Water Data'!$F$29,0,10*ROW('Water Data'!F171)))</f>
        <v/>
      </c>
      <c r="CD177" s="35" t="str">
        <f ca="true">+IF(OFFSET('Water Data'!$F$30,0,10*ROW('Water Data'!F171))="","",OFFSET('Water Data'!$F$30,0,10*ROW('Water Data'!F171)))</f>
        <v/>
      </c>
      <c r="CE177" s="35" t="str">
        <f ca="true">+IF(OFFSET('Water Data'!$G$28,0,10*ROW('Water Data'!G171))="","",OFFSET('Water Data'!$G$28,0,10*ROW('Water Data'!G171)))</f>
        <v/>
      </c>
      <c r="CF177" s="35" t="str">
        <f ca="true">+IF(OFFSET('Water Data'!$G$29,0,10*ROW('Water Data'!G171))="","",OFFSET('Water Data'!$G$29,0,10*ROW('Water Data'!G171)))</f>
        <v/>
      </c>
      <c r="CG177" s="35" t="str">
        <f ca="true">+IF(OFFSET('Water Data'!$G$30,0,10*ROW('Water Data'!G171))="","",OFFSET('Water Data'!$G$30,0,10*ROW('Water Data'!G171)))</f>
        <v/>
      </c>
      <c r="CH177" s="35" t="str">
        <f ca="true">+IF(OFFSET('Water Data'!$H$28,0,10*ROW('Water Data'!H171))="","",OFFSET('Water Data'!$H$28,0,10*ROW('Water Data'!H171)))</f>
        <v/>
      </c>
      <c r="CI177" s="35" t="str">
        <f ca="true">+IF(OFFSET('Water Data'!$H$29,0,10*ROW('Water Data'!H171))="","",OFFSET('Water Data'!$H$29,0,10*ROW('Water Data'!H171)))</f>
        <v/>
      </c>
      <c r="CJ177" s="35" t="str">
        <f ca="true">+IF(OFFSET('Water Data'!$H$30,0,10*ROW('Water Data'!H171))="","",OFFSET('Water Data'!$H$30,0,10*ROW('Water Data'!H171)))</f>
        <v/>
      </c>
      <c r="CK177" s="35" t="str">
        <f ca="true">+IF(OFFSET('Sanitation Data'!$C$29,0,10*ROW('Sanitation Data'!C171))="","",OFFSET('Sanitation Data'!$C$29,0,10*ROW('Sanitation Data'!C171)))</f>
        <v/>
      </c>
      <c r="CL177" s="35" t="str">
        <f ca="true">+IF(OFFSET('Sanitation Data'!$C$30,0,10*ROW('Sanitation Data'!C171))="","",OFFSET('Sanitation Data'!$C$30,0,10*ROW('Sanitation Data'!C171)))</f>
        <v/>
      </c>
      <c r="CM177" s="35" t="str">
        <f ca="true">+IF(OFFSET('Sanitation Data'!$C$31,0,10*ROW('Sanitation Data'!C171))="","",OFFSET('Sanitation Data'!$C$31,0,10*ROW('Sanitation Data'!C171)))</f>
        <v/>
      </c>
      <c r="CN177" s="35" t="str">
        <f ca="true">+IF(OFFSET('Sanitation Data'!$C$32,0,10*ROW('Sanitation Data'!C171))="","",OFFSET('Sanitation Data'!$C$32,0,10*ROW('Sanitation Data'!C171)))</f>
        <v/>
      </c>
      <c r="CO177" s="35" t="str">
        <f ca="true">+IF(OFFSET('Sanitation Data'!$C$33,0,10*ROW('Sanitation Data'!C171))="","",OFFSET('Sanitation Data'!$C$33,0,10*ROW('Sanitation Data'!C171)))</f>
        <v/>
      </c>
      <c r="CP177" s="35" t="str">
        <f ca="true">+IF(OFFSET('Sanitation Data'!$D$29,0,10*ROW('Sanitation Data'!D171))="","",OFFSET('Sanitation Data'!$D$29,0,10*ROW('Sanitation Data'!D171)))</f>
        <v/>
      </c>
      <c r="CQ177" s="35" t="str">
        <f ca="true">+IF(OFFSET('Sanitation Data'!$D$30,0,10*ROW('Sanitation Data'!D171))="","",OFFSET('Sanitation Data'!$D$30,0,10*ROW('Sanitation Data'!D171)))</f>
        <v/>
      </c>
      <c r="CR177" s="35" t="str">
        <f ca="true">+IF(OFFSET('Sanitation Data'!$D$31,0,10*ROW('Sanitation Data'!D171))="","",OFFSET('Sanitation Data'!$D$31,0,10*ROW('Sanitation Data'!D171)))</f>
        <v/>
      </c>
      <c r="CS177" s="35" t="str">
        <f ca="true">+IF(OFFSET('Sanitation Data'!$D$32,0,10*ROW('Sanitation Data'!D171))="","",OFFSET('Sanitation Data'!$D$32,0,10*ROW('Sanitation Data'!D171)))</f>
        <v/>
      </c>
      <c r="CT177" s="35" t="str">
        <f ca="true">+IF(OFFSET('Sanitation Data'!$D$33,0,10*ROW('Sanitation Data'!D171))="","",OFFSET('Sanitation Data'!$D$33,0,10*ROW('Sanitation Data'!D171)))</f>
        <v/>
      </c>
      <c r="CU177" s="35" t="str">
        <f ca="true">+IF(OFFSET('Sanitation Data'!$E$29,0,10*ROW('Sanitation Data'!E171))="","",OFFSET('Sanitation Data'!$E$29,0,10*ROW('Sanitation Data'!E171)))</f>
        <v/>
      </c>
      <c r="CV177" s="35" t="str">
        <f ca="true">+IF(OFFSET('Sanitation Data'!$E$30,0,10*ROW('Sanitation Data'!E171))="","",OFFSET('Sanitation Data'!$E$30,0,10*ROW('Sanitation Data'!E171)))</f>
        <v/>
      </c>
      <c r="CW177" s="35" t="str">
        <f ca="true">+IF(OFFSET('Sanitation Data'!$E$31,0,10*ROW('Sanitation Data'!E171))="","",OFFSET('Sanitation Data'!$E$31,0,10*ROW('Sanitation Data'!E171)))</f>
        <v/>
      </c>
      <c r="CX177" s="35" t="str">
        <f ca="true">+IF(OFFSET('Sanitation Data'!$E$32,0,10*ROW('Sanitation Data'!E171))="","",OFFSET('Sanitation Data'!$E$32,0,10*ROW('Sanitation Data'!E171)))</f>
        <v/>
      </c>
      <c r="CY177" s="35" t="str">
        <f ca="true">+IF(OFFSET('Sanitation Data'!$E$33,0,10*ROW('Sanitation Data'!E171))="","",OFFSET('Sanitation Data'!$E$33,0,10*ROW('Sanitation Data'!E171)))</f>
        <v/>
      </c>
      <c r="CZ177" s="35" t="str">
        <f ca="true">+IF(OFFSET('Sanitation Data'!$F$29,0,10*ROW('Sanitation Data'!F171))="","",OFFSET('Sanitation Data'!$F$29,0,10*ROW('Sanitation Data'!F171)))</f>
        <v/>
      </c>
      <c r="DA177" s="35" t="str">
        <f ca="true">+IF(OFFSET('Sanitation Data'!$F$30,0,10*ROW('Sanitation Data'!F171))="","",OFFSET('Sanitation Data'!$F$30,0,10*ROW('Sanitation Data'!F171)))</f>
        <v/>
      </c>
      <c r="DB177" s="35" t="str">
        <f ca="true">+IF(OFFSET('Sanitation Data'!$F$31,0,10*ROW('Sanitation Data'!F171))="","",OFFSET('Sanitation Data'!$F$31,0,10*ROW('Sanitation Data'!F171)))</f>
        <v/>
      </c>
      <c r="DC177" s="35" t="str">
        <f ca="true">+IF(OFFSET('Sanitation Data'!$F$32,0,10*ROW('Sanitation Data'!F171))="","",OFFSET('Sanitation Data'!$F$32,0,10*ROW('Sanitation Data'!F171)))</f>
        <v/>
      </c>
      <c r="DD177" s="35" t="str">
        <f ca="true">+IF(OFFSET('Sanitation Data'!$F$33,0,10*ROW('Sanitation Data'!F171))="","",OFFSET('Sanitation Data'!$F$33,0,10*ROW('Sanitation Data'!F171)))</f>
        <v/>
      </c>
      <c r="DE177" s="35" t="str">
        <f ca="true">+IF(OFFSET('Sanitation Data'!$G$29,0,10*ROW('Sanitation Data'!G171))="","",OFFSET('Sanitation Data'!$G$29,0,10*ROW('Sanitation Data'!G171)))</f>
        <v/>
      </c>
      <c r="DF177" s="35" t="str">
        <f ca="true">+IF(OFFSET('Sanitation Data'!$G$30,0,10*ROW('Sanitation Data'!G171))="","",OFFSET('Sanitation Data'!$G$30,0,10*ROW('Sanitation Data'!G171)))</f>
        <v/>
      </c>
      <c r="DG177" s="35" t="str">
        <f ca="true">+IF(OFFSET('Sanitation Data'!$G$31,0,10*ROW('Sanitation Data'!G171))="","",OFFSET('Sanitation Data'!$G$31,0,10*ROW('Sanitation Data'!G171)))</f>
        <v/>
      </c>
      <c r="DH177" s="35" t="str">
        <f ca="true">+IF(OFFSET('Sanitation Data'!$G$32,0,10*ROW('Sanitation Data'!G171))="","",OFFSET('Sanitation Data'!$G$32,0,10*ROW('Sanitation Data'!G171)))</f>
        <v/>
      </c>
      <c r="DI177" s="35" t="str">
        <f ca="true">+IF(OFFSET('Sanitation Data'!$G$33,0,10*ROW('Sanitation Data'!G171))="","",OFFSET('Sanitation Data'!$G$33,0,10*ROW('Sanitation Data'!G171)))</f>
        <v/>
      </c>
      <c r="DJ177" s="35" t="str">
        <f ca="true">+IF(OFFSET('Sanitation Data'!$H$29,0,10*ROW('Sanitation Data'!H171))="","",OFFSET('Sanitation Data'!$H$29,0,10*ROW('Sanitation Data'!H171)))</f>
        <v/>
      </c>
      <c r="DK177" s="35" t="str">
        <f ca="true">+IF(OFFSET('Sanitation Data'!$H$30,0,10*ROW('Sanitation Data'!H171))="","",OFFSET('Sanitation Data'!$H$30,0,10*ROW('Sanitation Data'!H171)))</f>
        <v/>
      </c>
      <c r="DL177" s="35" t="str">
        <f ca="true">+IF(OFFSET('Sanitation Data'!$H$31,0,10*ROW('Sanitation Data'!H171))="","",OFFSET('Sanitation Data'!$H$31,0,10*ROW('Sanitation Data'!H171)))</f>
        <v/>
      </c>
      <c r="DM177" s="35" t="str">
        <f ca="true">+IF(OFFSET('Sanitation Data'!$H$32,0,10*ROW('Sanitation Data'!H171))="","",OFFSET('Sanitation Data'!$H$32,0,10*ROW('Sanitation Data'!H171)))</f>
        <v/>
      </c>
      <c r="DN177" s="35" t="str">
        <f ca="true">+IF(OFFSET('Sanitation Data'!$H$33,0,10*ROW('Sanitation Data'!H171))="","",OFFSET('Sanitation Data'!$H$33,0,10*ROW('Sanitation Data'!H171)))</f>
        <v/>
      </c>
      <c r="DO177" s="35" t="str">
        <f ca="true">+IF(OFFSET('Hygiene Data'!$C$12,0,10*ROW('Hygiene Data'!C171))="","",OFFSET('Hygiene Data'!$C$12,0,10*ROW('Hygiene Data'!C171)))</f>
        <v/>
      </c>
      <c r="DP177" s="35" t="str">
        <f ca="true">+IF(OFFSET('Hygiene Data'!$C$13,0,10*ROW('Hygiene Data'!C171))="","",OFFSET('Hygiene Data'!$C$13,0,10*ROW('Hygiene Data'!C171)))</f>
        <v/>
      </c>
      <c r="DQ177" s="35" t="str">
        <f ca="true">+IF(OFFSET('Hygiene Data'!$C$14,0,10*ROW('Hygiene Data'!C171))="","",OFFSET('Hygiene Data'!$C$14,0,10*ROW('Hygiene Data'!C171)))</f>
        <v/>
      </c>
      <c r="DR177" s="35" t="str">
        <f ca="true">+IF(OFFSET('Hygiene Data'!$D$12,0,10*ROW('Hygiene Data'!D171))="","",OFFSET('Hygiene Data'!$D$12,0,10*ROW('Hygiene Data'!D171)))</f>
        <v/>
      </c>
      <c r="DS177" s="35" t="str">
        <f ca="true">+IF(OFFSET('Hygiene Data'!$D$13,0,10*ROW('Hygiene Data'!D171))="","",OFFSET('Hygiene Data'!$D$13,0,10*ROW('Hygiene Data'!D171)))</f>
        <v/>
      </c>
      <c r="DT177" s="35" t="str">
        <f ca="true">+IF(OFFSET('Hygiene Data'!$D$14,0,10*ROW('Hygiene Data'!D171))="","",OFFSET('Hygiene Data'!$D$14,0,10*ROW('Hygiene Data'!D171)))</f>
        <v/>
      </c>
      <c r="DU177" s="35" t="str">
        <f ca="true">+IF(OFFSET('Hygiene Data'!$E$12,0,10*ROW('Hygiene Data'!E171))="","",OFFSET('Hygiene Data'!$E$12,0,10*ROW('Hygiene Data'!E171)))</f>
        <v/>
      </c>
      <c r="DV177" s="35" t="str">
        <f ca="true">+IF(OFFSET('Hygiene Data'!$E$13,0,10*ROW('Hygiene Data'!E171))="","",OFFSET('Hygiene Data'!$E$13,0,10*ROW('Hygiene Data'!E171)))</f>
        <v/>
      </c>
      <c r="DW177" s="35" t="str">
        <f ca="true">+IF(OFFSET('Hygiene Data'!$E$14,0,10*ROW('Hygiene Data'!E171))="","",OFFSET('Hygiene Data'!$E$14,0,10*ROW('Hygiene Data'!E171)))</f>
        <v/>
      </c>
      <c r="DX177" s="35" t="str">
        <f ca="true">+IF(OFFSET('Hygiene Data'!$F$12,0,10*ROW('Hygiene Data'!F171))="","",OFFSET('Hygiene Data'!$F$12,0,10*ROW('Hygiene Data'!F171)))</f>
        <v/>
      </c>
      <c r="DY177" s="35" t="str">
        <f ca="true">+IF(OFFSET('Hygiene Data'!$F$13,0,10*ROW('Hygiene Data'!F171))="","",OFFSET('Hygiene Data'!$F$13,0,10*ROW('Hygiene Data'!F171)))</f>
        <v/>
      </c>
      <c r="DZ177" s="35" t="str">
        <f ca="true">+IF(OFFSET('Hygiene Data'!$F$14,0,10*ROW('Hygiene Data'!F171))="","",OFFSET('Hygiene Data'!$F$14,0,10*ROW('Hygiene Data'!F171)))</f>
        <v/>
      </c>
      <c r="EA177" s="35" t="str">
        <f ca="true">+IF(OFFSET('Hygiene Data'!$G$12,0,10*ROW('Hygiene Data'!G171))="","",OFFSET('Hygiene Data'!$G$12,0,10*ROW('Hygiene Data'!G171)))</f>
        <v/>
      </c>
      <c r="EB177" s="35" t="str">
        <f ca="true">+IF(OFFSET('Hygiene Data'!$G$13,0,10*ROW('Hygiene Data'!G171))="","",OFFSET('Hygiene Data'!$G$13,0,10*ROW('Hygiene Data'!G171)))</f>
        <v/>
      </c>
      <c r="EC177" s="35" t="str">
        <f ca="true">+IF(OFFSET('Hygiene Data'!$G$14,0,10*ROW('Hygiene Data'!G171))="","",OFFSET('Hygiene Data'!$G$14,0,10*ROW('Hygiene Data'!G171)))</f>
        <v/>
      </c>
      <c r="ED177" s="35" t="str">
        <f ca="true">+IF(OFFSET('Hygiene Data'!$H$12,0,10*ROW('Hygiene Data'!H171))="","",OFFSET('Hygiene Data'!$H$12,0,10*ROW('Hygiene Data'!H171)))</f>
        <v/>
      </c>
      <c r="EE177" s="35" t="str">
        <f ca="true">+IF(OFFSET('Hygiene Data'!$H$13,0,10*ROW('Hygiene Data'!H171))="","",OFFSET('Hygiene Data'!$H$13,0,10*ROW('Hygiene Data'!H171)))</f>
        <v/>
      </c>
      <c r="EF177" s="35" t="str">
        <f ca="true">+IF(OFFSET('Hygiene Data'!$H$14,0,10*ROW('Hygiene Data'!H171))="","",OFFSET('Hygiene Data'!$H$14,0,10*ROW('Hygiene Data'!H171)))</f>
        <v/>
      </c>
    </row>
    <row r="178" x14ac:dyDescent="0.2">
      <c r="A178" s="58" t="str">
        <f ca="true">+IF(OFFSET('Water Data'!$B$1,0,10*ROW('Water Data'!B175))="","",OFFSET('Water Data'!$B$1,0,10*ROW('Water Data'!B175)))</f>
        <v/>
      </c>
      <c r="B178" s="58" t="str">
        <f ca="true">+IF(OFFSET('Water Data'!$A$3,0,10*ROW('Water Data'!A175))="","",OFFSET('Water Data'!$A$3,0,10*ROW('Water Data'!A175)))</f>
        <v/>
      </c>
      <c r="C178" s="58" t="str">
        <f ca="true">+IF(OFFSET('Water Data'!$C$3,0,10*ROW('Water Data'!C175))="","",OFFSET('Water Data'!$C$3,0,10*ROW('Water Data'!C175)))</f>
        <v/>
      </c>
      <c r="D178" s="247"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7"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7"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7"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7"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7"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7"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7"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7"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7"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7"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7"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7"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7"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7"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7"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7"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7"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8"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8"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8"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8"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8"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8"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8"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8"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8"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8"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8"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8"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8"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8"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8"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8"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8"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8"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8"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8"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8"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8"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8"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8"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8"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8"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8"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8"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8"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8"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9"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9"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9"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9"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9"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9"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9"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9"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9"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9"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9"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9"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9"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9"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9"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9"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9"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9"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5" t="str">
        <f ca="true">+IF(OFFSET('Water Data'!$C$28,0,10*ROW('Water Data'!C172))="","",OFFSET('Water Data'!$C$28,0,10*ROW('Water Data'!C172)))</f>
        <v/>
      </c>
      <c r="BT178" s="35" t="str">
        <f ca="true">+IF(OFFSET('Water Data'!$C$29,0,10*ROW('Water Data'!C172))="","",OFFSET('Water Data'!$C$29,0,10*ROW('Water Data'!C172)))</f>
        <v/>
      </c>
      <c r="BU178" s="35" t="str">
        <f ca="true">+IF(OFFSET('Water Data'!$C$30,0,10*ROW('Water Data'!C172))="","",OFFSET('Water Data'!$C$30,0,10*ROW('Water Data'!C172)))</f>
        <v/>
      </c>
      <c r="BV178" s="35" t="str">
        <f ca="true">+IF(OFFSET('Water Data'!$D$28,0,10*ROW('Water Data'!D172))="","",OFFSET('Water Data'!$D$28,0,10*ROW('Water Data'!D172)))</f>
        <v/>
      </c>
      <c r="BW178" s="35" t="str">
        <f ca="true">+IF(OFFSET('Water Data'!$D$29,0,10*ROW('Water Data'!D172))="","",OFFSET('Water Data'!$D$29,0,10*ROW('Water Data'!D172)))</f>
        <v/>
      </c>
      <c r="BX178" s="35" t="str">
        <f ca="true">+IF(OFFSET('Water Data'!$D$30,0,10*ROW('Water Data'!D172))="","",OFFSET('Water Data'!$D$30,0,10*ROW('Water Data'!D172)))</f>
        <v/>
      </c>
      <c r="BY178" s="35" t="str">
        <f ca="true">+IF(OFFSET('Water Data'!$E$28,0,10*ROW('Water Data'!E172))="","",OFFSET('Water Data'!$E$28,0,10*ROW('Water Data'!E172)))</f>
        <v/>
      </c>
      <c r="BZ178" s="35" t="str">
        <f ca="true">+IF(OFFSET('Water Data'!$E$29,0,10*ROW('Water Data'!E172))="","",OFFSET('Water Data'!$E$29,0,10*ROW('Water Data'!E172)))</f>
        <v/>
      </c>
      <c r="CA178" s="35" t="str">
        <f ca="true">+IF(OFFSET('Water Data'!$E$30,0,10*ROW('Water Data'!E172))="","",OFFSET('Water Data'!$E$30,0,10*ROW('Water Data'!E172)))</f>
        <v/>
      </c>
      <c r="CB178" s="35" t="str">
        <f ca="true">+IF(OFFSET('Water Data'!$F$28,0,10*ROW('Water Data'!F172))="","",OFFSET('Water Data'!$F$28,0,10*ROW('Water Data'!F172)))</f>
        <v/>
      </c>
      <c r="CC178" s="35" t="str">
        <f ca="true">+IF(OFFSET('Water Data'!$F$29,0,10*ROW('Water Data'!F172))="","",OFFSET('Water Data'!$F$29,0,10*ROW('Water Data'!F172)))</f>
        <v/>
      </c>
      <c r="CD178" s="35" t="str">
        <f ca="true">+IF(OFFSET('Water Data'!$F$30,0,10*ROW('Water Data'!F172))="","",OFFSET('Water Data'!$F$30,0,10*ROW('Water Data'!F172)))</f>
        <v/>
      </c>
      <c r="CE178" s="35" t="str">
        <f ca="true">+IF(OFFSET('Water Data'!$G$28,0,10*ROW('Water Data'!G172))="","",OFFSET('Water Data'!$G$28,0,10*ROW('Water Data'!G172)))</f>
        <v/>
      </c>
      <c r="CF178" s="35" t="str">
        <f ca="true">+IF(OFFSET('Water Data'!$G$29,0,10*ROW('Water Data'!G172))="","",OFFSET('Water Data'!$G$29,0,10*ROW('Water Data'!G172)))</f>
        <v/>
      </c>
      <c r="CG178" s="35" t="str">
        <f ca="true">+IF(OFFSET('Water Data'!$G$30,0,10*ROW('Water Data'!G172))="","",OFFSET('Water Data'!$G$30,0,10*ROW('Water Data'!G172)))</f>
        <v/>
      </c>
      <c r="CH178" s="35" t="str">
        <f ca="true">+IF(OFFSET('Water Data'!$H$28,0,10*ROW('Water Data'!H172))="","",OFFSET('Water Data'!$H$28,0,10*ROW('Water Data'!H172)))</f>
        <v/>
      </c>
      <c r="CI178" s="35" t="str">
        <f ca="true">+IF(OFFSET('Water Data'!$H$29,0,10*ROW('Water Data'!H172))="","",OFFSET('Water Data'!$H$29,0,10*ROW('Water Data'!H172)))</f>
        <v/>
      </c>
      <c r="CJ178" s="35" t="str">
        <f ca="true">+IF(OFFSET('Water Data'!$H$30,0,10*ROW('Water Data'!H172))="","",OFFSET('Water Data'!$H$30,0,10*ROW('Water Data'!H172)))</f>
        <v/>
      </c>
      <c r="CK178" s="35" t="str">
        <f ca="true">+IF(OFFSET('Sanitation Data'!$C$29,0,10*ROW('Sanitation Data'!C172))="","",OFFSET('Sanitation Data'!$C$29,0,10*ROW('Sanitation Data'!C172)))</f>
        <v/>
      </c>
      <c r="CL178" s="35" t="str">
        <f ca="true">+IF(OFFSET('Sanitation Data'!$C$30,0,10*ROW('Sanitation Data'!C172))="","",OFFSET('Sanitation Data'!$C$30,0,10*ROW('Sanitation Data'!C172)))</f>
        <v/>
      </c>
      <c r="CM178" s="35" t="str">
        <f ca="true">+IF(OFFSET('Sanitation Data'!$C$31,0,10*ROW('Sanitation Data'!C172))="","",OFFSET('Sanitation Data'!$C$31,0,10*ROW('Sanitation Data'!C172)))</f>
        <v/>
      </c>
      <c r="CN178" s="35" t="str">
        <f ca="true">+IF(OFFSET('Sanitation Data'!$C$32,0,10*ROW('Sanitation Data'!C172))="","",OFFSET('Sanitation Data'!$C$32,0,10*ROW('Sanitation Data'!C172)))</f>
        <v/>
      </c>
      <c r="CO178" s="35" t="str">
        <f ca="true">+IF(OFFSET('Sanitation Data'!$C$33,0,10*ROW('Sanitation Data'!C172))="","",OFFSET('Sanitation Data'!$C$33,0,10*ROW('Sanitation Data'!C172)))</f>
        <v/>
      </c>
      <c r="CP178" s="35" t="str">
        <f ca="true">+IF(OFFSET('Sanitation Data'!$D$29,0,10*ROW('Sanitation Data'!D172))="","",OFFSET('Sanitation Data'!$D$29,0,10*ROW('Sanitation Data'!D172)))</f>
        <v/>
      </c>
      <c r="CQ178" s="35" t="str">
        <f ca="true">+IF(OFFSET('Sanitation Data'!$D$30,0,10*ROW('Sanitation Data'!D172))="","",OFFSET('Sanitation Data'!$D$30,0,10*ROW('Sanitation Data'!D172)))</f>
        <v/>
      </c>
      <c r="CR178" s="35" t="str">
        <f ca="true">+IF(OFFSET('Sanitation Data'!$D$31,0,10*ROW('Sanitation Data'!D172))="","",OFFSET('Sanitation Data'!$D$31,0,10*ROW('Sanitation Data'!D172)))</f>
        <v/>
      </c>
      <c r="CS178" s="35" t="str">
        <f ca="true">+IF(OFFSET('Sanitation Data'!$D$32,0,10*ROW('Sanitation Data'!D172))="","",OFFSET('Sanitation Data'!$D$32,0,10*ROW('Sanitation Data'!D172)))</f>
        <v/>
      </c>
      <c r="CT178" s="35" t="str">
        <f ca="true">+IF(OFFSET('Sanitation Data'!$D$33,0,10*ROW('Sanitation Data'!D172))="","",OFFSET('Sanitation Data'!$D$33,0,10*ROW('Sanitation Data'!D172)))</f>
        <v/>
      </c>
      <c r="CU178" s="35" t="str">
        <f ca="true">+IF(OFFSET('Sanitation Data'!$E$29,0,10*ROW('Sanitation Data'!E172))="","",OFFSET('Sanitation Data'!$E$29,0,10*ROW('Sanitation Data'!E172)))</f>
        <v/>
      </c>
      <c r="CV178" s="35" t="str">
        <f ca="true">+IF(OFFSET('Sanitation Data'!$E$30,0,10*ROW('Sanitation Data'!E172))="","",OFFSET('Sanitation Data'!$E$30,0,10*ROW('Sanitation Data'!E172)))</f>
        <v/>
      </c>
      <c r="CW178" s="35" t="str">
        <f ca="true">+IF(OFFSET('Sanitation Data'!$E$31,0,10*ROW('Sanitation Data'!E172))="","",OFFSET('Sanitation Data'!$E$31,0,10*ROW('Sanitation Data'!E172)))</f>
        <v/>
      </c>
      <c r="CX178" s="35" t="str">
        <f ca="true">+IF(OFFSET('Sanitation Data'!$E$32,0,10*ROW('Sanitation Data'!E172))="","",OFFSET('Sanitation Data'!$E$32,0,10*ROW('Sanitation Data'!E172)))</f>
        <v/>
      </c>
      <c r="CY178" s="35" t="str">
        <f ca="true">+IF(OFFSET('Sanitation Data'!$E$33,0,10*ROW('Sanitation Data'!E172))="","",OFFSET('Sanitation Data'!$E$33,0,10*ROW('Sanitation Data'!E172)))</f>
        <v/>
      </c>
      <c r="CZ178" s="35" t="str">
        <f ca="true">+IF(OFFSET('Sanitation Data'!$F$29,0,10*ROW('Sanitation Data'!F172))="","",OFFSET('Sanitation Data'!$F$29,0,10*ROW('Sanitation Data'!F172)))</f>
        <v/>
      </c>
      <c r="DA178" s="35" t="str">
        <f ca="true">+IF(OFFSET('Sanitation Data'!$F$30,0,10*ROW('Sanitation Data'!F172))="","",OFFSET('Sanitation Data'!$F$30,0,10*ROW('Sanitation Data'!F172)))</f>
        <v/>
      </c>
      <c r="DB178" s="35" t="str">
        <f ca="true">+IF(OFFSET('Sanitation Data'!$F$31,0,10*ROW('Sanitation Data'!F172))="","",OFFSET('Sanitation Data'!$F$31,0,10*ROW('Sanitation Data'!F172)))</f>
        <v/>
      </c>
      <c r="DC178" s="35" t="str">
        <f ca="true">+IF(OFFSET('Sanitation Data'!$F$32,0,10*ROW('Sanitation Data'!F172))="","",OFFSET('Sanitation Data'!$F$32,0,10*ROW('Sanitation Data'!F172)))</f>
        <v/>
      </c>
      <c r="DD178" s="35" t="str">
        <f ca="true">+IF(OFFSET('Sanitation Data'!$F$33,0,10*ROW('Sanitation Data'!F172))="","",OFFSET('Sanitation Data'!$F$33,0,10*ROW('Sanitation Data'!F172)))</f>
        <v/>
      </c>
      <c r="DE178" s="35" t="str">
        <f ca="true">+IF(OFFSET('Sanitation Data'!$G$29,0,10*ROW('Sanitation Data'!G172))="","",OFFSET('Sanitation Data'!$G$29,0,10*ROW('Sanitation Data'!G172)))</f>
        <v/>
      </c>
      <c r="DF178" s="35" t="str">
        <f ca="true">+IF(OFFSET('Sanitation Data'!$G$30,0,10*ROW('Sanitation Data'!G172))="","",OFFSET('Sanitation Data'!$G$30,0,10*ROW('Sanitation Data'!G172)))</f>
        <v/>
      </c>
      <c r="DG178" s="35" t="str">
        <f ca="true">+IF(OFFSET('Sanitation Data'!$G$31,0,10*ROW('Sanitation Data'!G172))="","",OFFSET('Sanitation Data'!$G$31,0,10*ROW('Sanitation Data'!G172)))</f>
        <v/>
      </c>
      <c r="DH178" s="35" t="str">
        <f ca="true">+IF(OFFSET('Sanitation Data'!$G$32,0,10*ROW('Sanitation Data'!G172))="","",OFFSET('Sanitation Data'!$G$32,0,10*ROW('Sanitation Data'!G172)))</f>
        <v/>
      </c>
      <c r="DI178" s="35" t="str">
        <f ca="true">+IF(OFFSET('Sanitation Data'!$G$33,0,10*ROW('Sanitation Data'!G172))="","",OFFSET('Sanitation Data'!$G$33,0,10*ROW('Sanitation Data'!G172)))</f>
        <v/>
      </c>
      <c r="DJ178" s="35" t="str">
        <f ca="true">+IF(OFFSET('Sanitation Data'!$H$29,0,10*ROW('Sanitation Data'!H172))="","",OFFSET('Sanitation Data'!$H$29,0,10*ROW('Sanitation Data'!H172)))</f>
        <v/>
      </c>
      <c r="DK178" s="35" t="str">
        <f ca="true">+IF(OFFSET('Sanitation Data'!$H$30,0,10*ROW('Sanitation Data'!H172))="","",OFFSET('Sanitation Data'!$H$30,0,10*ROW('Sanitation Data'!H172)))</f>
        <v/>
      </c>
      <c r="DL178" s="35" t="str">
        <f ca="true">+IF(OFFSET('Sanitation Data'!$H$31,0,10*ROW('Sanitation Data'!H172))="","",OFFSET('Sanitation Data'!$H$31,0,10*ROW('Sanitation Data'!H172)))</f>
        <v/>
      </c>
      <c r="DM178" s="35" t="str">
        <f ca="true">+IF(OFFSET('Sanitation Data'!$H$32,0,10*ROW('Sanitation Data'!H172))="","",OFFSET('Sanitation Data'!$H$32,0,10*ROW('Sanitation Data'!H172)))</f>
        <v/>
      </c>
      <c r="DN178" s="35" t="str">
        <f ca="true">+IF(OFFSET('Sanitation Data'!$H$33,0,10*ROW('Sanitation Data'!H172))="","",OFFSET('Sanitation Data'!$H$33,0,10*ROW('Sanitation Data'!H172)))</f>
        <v/>
      </c>
      <c r="DO178" s="35" t="str">
        <f ca="true">+IF(OFFSET('Hygiene Data'!$C$12,0,10*ROW('Hygiene Data'!C172))="","",OFFSET('Hygiene Data'!$C$12,0,10*ROW('Hygiene Data'!C172)))</f>
        <v/>
      </c>
      <c r="DP178" s="35" t="str">
        <f ca="true">+IF(OFFSET('Hygiene Data'!$C$13,0,10*ROW('Hygiene Data'!C172))="","",OFFSET('Hygiene Data'!$C$13,0,10*ROW('Hygiene Data'!C172)))</f>
        <v/>
      </c>
      <c r="DQ178" s="35" t="str">
        <f ca="true">+IF(OFFSET('Hygiene Data'!$C$14,0,10*ROW('Hygiene Data'!C172))="","",OFFSET('Hygiene Data'!$C$14,0,10*ROW('Hygiene Data'!C172)))</f>
        <v/>
      </c>
      <c r="DR178" s="35" t="str">
        <f ca="true">+IF(OFFSET('Hygiene Data'!$D$12,0,10*ROW('Hygiene Data'!D172))="","",OFFSET('Hygiene Data'!$D$12,0,10*ROW('Hygiene Data'!D172)))</f>
        <v/>
      </c>
      <c r="DS178" s="35" t="str">
        <f ca="true">+IF(OFFSET('Hygiene Data'!$D$13,0,10*ROW('Hygiene Data'!D172))="","",OFFSET('Hygiene Data'!$D$13,0,10*ROW('Hygiene Data'!D172)))</f>
        <v/>
      </c>
      <c r="DT178" s="35" t="str">
        <f ca="true">+IF(OFFSET('Hygiene Data'!$D$14,0,10*ROW('Hygiene Data'!D172))="","",OFFSET('Hygiene Data'!$D$14,0,10*ROW('Hygiene Data'!D172)))</f>
        <v/>
      </c>
      <c r="DU178" s="35" t="str">
        <f ca="true">+IF(OFFSET('Hygiene Data'!$E$12,0,10*ROW('Hygiene Data'!E172))="","",OFFSET('Hygiene Data'!$E$12,0,10*ROW('Hygiene Data'!E172)))</f>
        <v/>
      </c>
      <c r="DV178" s="35" t="str">
        <f ca="true">+IF(OFFSET('Hygiene Data'!$E$13,0,10*ROW('Hygiene Data'!E172))="","",OFFSET('Hygiene Data'!$E$13,0,10*ROW('Hygiene Data'!E172)))</f>
        <v/>
      </c>
      <c r="DW178" s="35" t="str">
        <f ca="true">+IF(OFFSET('Hygiene Data'!$E$14,0,10*ROW('Hygiene Data'!E172))="","",OFFSET('Hygiene Data'!$E$14,0,10*ROW('Hygiene Data'!E172)))</f>
        <v/>
      </c>
      <c r="DX178" s="35" t="str">
        <f ca="true">+IF(OFFSET('Hygiene Data'!$F$12,0,10*ROW('Hygiene Data'!F172))="","",OFFSET('Hygiene Data'!$F$12,0,10*ROW('Hygiene Data'!F172)))</f>
        <v/>
      </c>
      <c r="DY178" s="35" t="str">
        <f ca="true">+IF(OFFSET('Hygiene Data'!$F$13,0,10*ROW('Hygiene Data'!F172))="","",OFFSET('Hygiene Data'!$F$13,0,10*ROW('Hygiene Data'!F172)))</f>
        <v/>
      </c>
      <c r="DZ178" s="35" t="str">
        <f ca="true">+IF(OFFSET('Hygiene Data'!$F$14,0,10*ROW('Hygiene Data'!F172))="","",OFFSET('Hygiene Data'!$F$14,0,10*ROW('Hygiene Data'!F172)))</f>
        <v/>
      </c>
      <c r="EA178" s="35" t="str">
        <f ca="true">+IF(OFFSET('Hygiene Data'!$G$12,0,10*ROW('Hygiene Data'!G172))="","",OFFSET('Hygiene Data'!$G$12,0,10*ROW('Hygiene Data'!G172)))</f>
        <v/>
      </c>
      <c r="EB178" s="35" t="str">
        <f ca="true">+IF(OFFSET('Hygiene Data'!$G$13,0,10*ROW('Hygiene Data'!G172))="","",OFFSET('Hygiene Data'!$G$13,0,10*ROW('Hygiene Data'!G172)))</f>
        <v/>
      </c>
      <c r="EC178" s="35" t="str">
        <f ca="true">+IF(OFFSET('Hygiene Data'!$G$14,0,10*ROW('Hygiene Data'!G172))="","",OFFSET('Hygiene Data'!$G$14,0,10*ROW('Hygiene Data'!G172)))</f>
        <v/>
      </c>
      <c r="ED178" s="35" t="str">
        <f ca="true">+IF(OFFSET('Hygiene Data'!$H$12,0,10*ROW('Hygiene Data'!H172))="","",OFFSET('Hygiene Data'!$H$12,0,10*ROW('Hygiene Data'!H172)))</f>
        <v/>
      </c>
      <c r="EE178" s="35" t="str">
        <f ca="true">+IF(OFFSET('Hygiene Data'!$H$13,0,10*ROW('Hygiene Data'!H172))="","",OFFSET('Hygiene Data'!$H$13,0,10*ROW('Hygiene Data'!H172)))</f>
        <v/>
      </c>
      <c r="EF178" s="35" t="str">
        <f ca="true">+IF(OFFSET('Hygiene Data'!$H$14,0,10*ROW('Hygiene Data'!H172))="","",OFFSET('Hygiene Data'!$H$14,0,10*ROW('Hygiene Data'!H172)))</f>
        <v/>
      </c>
    </row>
    <row r="179" x14ac:dyDescent="0.2">
      <c r="A179" s="58" t="str">
        <f ca="true">+IF(OFFSET('Water Data'!$B$1,0,10*ROW('Water Data'!B176))="","",OFFSET('Water Data'!$B$1,0,10*ROW('Water Data'!B176)))</f>
        <v/>
      </c>
      <c r="B179" s="58" t="str">
        <f ca="true">+IF(OFFSET('Water Data'!$A$3,0,10*ROW('Water Data'!A176))="","",OFFSET('Water Data'!$A$3,0,10*ROW('Water Data'!A176)))</f>
        <v/>
      </c>
      <c r="C179" s="58" t="str">
        <f ca="true">+IF(OFFSET('Water Data'!$C$3,0,10*ROW('Water Data'!C176))="","",OFFSET('Water Data'!$C$3,0,10*ROW('Water Data'!C176)))</f>
        <v/>
      </c>
      <c r="D179" s="247"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7"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7"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7"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7"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7"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7"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7"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7"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7"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7"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7"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7"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7"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7"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7"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7"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7"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8"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8"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8"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8"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8"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8"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8"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8"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8"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8"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8"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8"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8"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8"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8"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8"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8"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8"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8"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8"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8"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8"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8"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8"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8"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8"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8"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8"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8"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8"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9"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9"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9"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9"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9"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9"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9"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9"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9"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9"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9"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9"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9"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9"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9"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9"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9"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9"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5" t="str">
        <f ca="true">+IF(OFFSET('Water Data'!$C$28,0,10*ROW('Water Data'!C173))="","",OFFSET('Water Data'!$C$28,0,10*ROW('Water Data'!C173)))</f>
        <v/>
      </c>
      <c r="BT179" s="35" t="str">
        <f ca="true">+IF(OFFSET('Water Data'!$C$29,0,10*ROW('Water Data'!C173))="","",OFFSET('Water Data'!$C$29,0,10*ROW('Water Data'!C173)))</f>
        <v/>
      </c>
      <c r="BU179" s="35" t="str">
        <f ca="true">+IF(OFFSET('Water Data'!$C$30,0,10*ROW('Water Data'!C173))="","",OFFSET('Water Data'!$C$30,0,10*ROW('Water Data'!C173)))</f>
        <v/>
      </c>
      <c r="BV179" s="35" t="str">
        <f ca="true">+IF(OFFSET('Water Data'!$D$28,0,10*ROW('Water Data'!D173))="","",OFFSET('Water Data'!$D$28,0,10*ROW('Water Data'!D173)))</f>
        <v/>
      </c>
      <c r="BW179" s="35" t="str">
        <f ca="true">+IF(OFFSET('Water Data'!$D$29,0,10*ROW('Water Data'!D173))="","",OFFSET('Water Data'!$D$29,0,10*ROW('Water Data'!D173)))</f>
        <v/>
      </c>
      <c r="BX179" s="35" t="str">
        <f ca="true">+IF(OFFSET('Water Data'!$D$30,0,10*ROW('Water Data'!D173))="","",OFFSET('Water Data'!$D$30,0,10*ROW('Water Data'!D173)))</f>
        <v/>
      </c>
      <c r="BY179" s="35" t="str">
        <f ca="true">+IF(OFFSET('Water Data'!$E$28,0,10*ROW('Water Data'!E173))="","",OFFSET('Water Data'!$E$28,0,10*ROW('Water Data'!E173)))</f>
        <v/>
      </c>
      <c r="BZ179" s="35" t="str">
        <f ca="true">+IF(OFFSET('Water Data'!$E$29,0,10*ROW('Water Data'!E173))="","",OFFSET('Water Data'!$E$29,0,10*ROW('Water Data'!E173)))</f>
        <v/>
      </c>
      <c r="CA179" s="35" t="str">
        <f ca="true">+IF(OFFSET('Water Data'!$E$30,0,10*ROW('Water Data'!E173))="","",OFFSET('Water Data'!$E$30,0,10*ROW('Water Data'!E173)))</f>
        <v/>
      </c>
      <c r="CB179" s="35" t="str">
        <f ca="true">+IF(OFFSET('Water Data'!$F$28,0,10*ROW('Water Data'!F173))="","",OFFSET('Water Data'!$F$28,0,10*ROW('Water Data'!F173)))</f>
        <v/>
      </c>
      <c r="CC179" s="35" t="str">
        <f ca="true">+IF(OFFSET('Water Data'!$F$29,0,10*ROW('Water Data'!F173))="","",OFFSET('Water Data'!$F$29,0,10*ROW('Water Data'!F173)))</f>
        <v/>
      </c>
      <c r="CD179" s="35" t="str">
        <f ca="true">+IF(OFFSET('Water Data'!$F$30,0,10*ROW('Water Data'!F173))="","",OFFSET('Water Data'!$F$30,0,10*ROW('Water Data'!F173)))</f>
        <v/>
      </c>
      <c r="CE179" s="35" t="str">
        <f ca="true">+IF(OFFSET('Water Data'!$G$28,0,10*ROW('Water Data'!G173))="","",OFFSET('Water Data'!$G$28,0,10*ROW('Water Data'!G173)))</f>
        <v/>
      </c>
      <c r="CF179" s="35" t="str">
        <f ca="true">+IF(OFFSET('Water Data'!$G$29,0,10*ROW('Water Data'!G173))="","",OFFSET('Water Data'!$G$29,0,10*ROW('Water Data'!G173)))</f>
        <v/>
      </c>
      <c r="CG179" s="35" t="str">
        <f ca="true">+IF(OFFSET('Water Data'!$G$30,0,10*ROW('Water Data'!G173))="","",OFFSET('Water Data'!$G$30,0,10*ROW('Water Data'!G173)))</f>
        <v/>
      </c>
      <c r="CH179" s="35" t="str">
        <f ca="true">+IF(OFFSET('Water Data'!$H$28,0,10*ROW('Water Data'!H173))="","",OFFSET('Water Data'!$H$28,0,10*ROW('Water Data'!H173)))</f>
        <v/>
      </c>
      <c r="CI179" s="35" t="str">
        <f ca="true">+IF(OFFSET('Water Data'!$H$29,0,10*ROW('Water Data'!H173))="","",OFFSET('Water Data'!$H$29,0,10*ROW('Water Data'!H173)))</f>
        <v/>
      </c>
      <c r="CJ179" s="35" t="str">
        <f ca="true">+IF(OFFSET('Water Data'!$H$30,0,10*ROW('Water Data'!H173))="","",OFFSET('Water Data'!$H$30,0,10*ROW('Water Data'!H173)))</f>
        <v/>
      </c>
      <c r="CK179" s="35" t="str">
        <f ca="true">+IF(OFFSET('Sanitation Data'!$C$29,0,10*ROW('Sanitation Data'!C173))="","",OFFSET('Sanitation Data'!$C$29,0,10*ROW('Sanitation Data'!C173)))</f>
        <v/>
      </c>
      <c r="CL179" s="35" t="str">
        <f ca="true">+IF(OFFSET('Sanitation Data'!$C$30,0,10*ROW('Sanitation Data'!C173))="","",OFFSET('Sanitation Data'!$C$30,0,10*ROW('Sanitation Data'!C173)))</f>
        <v/>
      </c>
      <c r="CM179" s="35" t="str">
        <f ca="true">+IF(OFFSET('Sanitation Data'!$C$31,0,10*ROW('Sanitation Data'!C173))="","",OFFSET('Sanitation Data'!$C$31,0,10*ROW('Sanitation Data'!C173)))</f>
        <v/>
      </c>
      <c r="CN179" s="35" t="str">
        <f ca="true">+IF(OFFSET('Sanitation Data'!$C$32,0,10*ROW('Sanitation Data'!C173))="","",OFFSET('Sanitation Data'!$C$32,0,10*ROW('Sanitation Data'!C173)))</f>
        <v/>
      </c>
      <c r="CO179" s="35" t="str">
        <f ca="true">+IF(OFFSET('Sanitation Data'!$C$33,0,10*ROW('Sanitation Data'!C173))="","",OFFSET('Sanitation Data'!$C$33,0,10*ROW('Sanitation Data'!C173)))</f>
        <v/>
      </c>
      <c r="CP179" s="35" t="str">
        <f ca="true">+IF(OFFSET('Sanitation Data'!$D$29,0,10*ROW('Sanitation Data'!D173))="","",OFFSET('Sanitation Data'!$D$29,0,10*ROW('Sanitation Data'!D173)))</f>
        <v/>
      </c>
      <c r="CQ179" s="35" t="str">
        <f ca="true">+IF(OFFSET('Sanitation Data'!$D$30,0,10*ROW('Sanitation Data'!D173))="","",OFFSET('Sanitation Data'!$D$30,0,10*ROW('Sanitation Data'!D173)))</f>
        <v/>
      </c>
      <c r="CR179" s="35" t="str">
        <f ca="true">+IF(OFFSET('Sanitation Data'!$D$31,0,10*ROW('Sanitation Data'!D173))="","",OFFSET('Sanitation Data'!$D$31,0,10*ROW('Sanitation Data'!D173)))</f>
        <v/>
      </c>
      <c r="CS179" s="35" t="str">
        <f ca="true">+IF(OFFSET('Sanitation Data'!$D$32,0,10*ROW('Sanitation Data'!D173))="","",OFFSET('Sanitation Data'!$D$32,0,10*ROW('Sanitation Data'!D173)))</f>
        <v/>
      </c>
      <c r="CT179" s="35" t="str">
        <f ca="true">+IF(OFFSET('Sanitation Data'!$D$33,0,10*ROW('Sanitation Data'!D173))="","",OFFSET('Sanitation Data'!$D$33,0,10*ROW('Sanitation Data'!D173)))</f>
        <v/>
      </c>
      <c r="CU179" s="35" t="str">
        <f ca="true">+IF(OFFSET('Sanitation Data'!$E$29,0,10*ROW('Sanitation Data'!E173))="","",OFFSET('Sanitation Data'!$E$29,0,10*ROW('Sanitation Data'!E173)))</f>
        <v/>
      </c>
      <c r="CV179" s="35" t="str">
        <f ca="true">+IF(OFFSET('Sanitation Data'!$E$30,0,10*ROW('Sanitation Data'!E173))="","",OFFSET('Sanitation Data'!$E$30,0,10*ROW('Sanitation Data'!E173)))</f>
        <v/>
      </c>
      <c r="CW179" s="35" t="str">
        <f ca="true">+IF(OFFSET('Sanitation Data'!$E$31,0,10*ROW('Sanitation Data'!E173))="","",OFFSET('Sanitation Data'!$E$31,0,10*ROW('Sanitation Data'!E173)))</f>
        <v/>
      </c>
      <c r="CX179" s="35" t="str">
        <f ca="true">+IF(OFFSET('Sanitation Data'!$E$32,0,10*ROW('Sanitation Data'!E173))="","",OFFSET('Sanitation Data'!$E$32,0,10*ROW('Sanitation Data'!E173)))</f>
        <v/>
      </c>
      <c r="CY179" s="35" t="str">
        <f ca="true">+IF(OFFSET('Sanitation Data'!$E$33,0,10*ROW('Sanitation Data'!E173))="","",OFFSET('Sanitation Data'!$E$33,0,10*ROW('Sanitation Data'!E173)))</f>
        <v/>
      </c>
      <c r="CZ179" s="35" t="str">
        <f ca="true">+IF(OFFSET('Sanitation Data'!$F$29,0,10*ROW('Sanitation Data'!F173))="","",OFFSET('Sanitation Data'!$F$29,0,10*ROW('Sanitation Data'!F173)))</f>
        <v/>
      </c>
      <c r="DA179" s="35" t="str">
        <f ca="true">+IF(OFFSET('Sanitation Data'!$F$30,0,10*ROW('Sanitation Data'!F173))="","",OFFSET('Sanitation Data'!$F$30,0,10*ROW('Sanitation Data'!F173)))</f>
        <v/>
      </c>
      <c r="DB179" s="35" t="str">
        <f ca="true">+IF(OFFSET('Sanitation Data'!$F$31,0,10*ROW('Sanitation Data'!F173))="","",OFFSET('Sanitation Data'!$F$31,0,10*ROW('Sanitation Data'!F173)))</f>
        <v/>
      </c>
      <c r="DC179" s="35" t="str">
        <f ca="true">+IF(OFFSET('Sanitation Data'!$F$32,0,10*ROW('Sanitation Data'!F173))="","",OFFSET('Sanitation Data'!$F$32,0,10*ROW('Sanitation Data'!F173)))</f>
        <v/>
      </c>
      <c r="DD179" s="35" t="str">
        <f ca="true">+IF(OFFSET('Sanitation Data'!$F$33,0,10*ROW('Sanitation Data'!F173))="","",OFFSET('Sanitation Data'!$F$33,0,10*ROW('Sanitation Data'!F173)))</f>
        <v/>
      </c>
      <c r="DE179" s="35" t="str">
        <f ca="true">+IF(OFFSET('Sanitation Data'!$G$29,0,10*ROW('Sanitation Data'!G173))="","",OFFSET('Sanitation Data'!$G$29,0,10*ROW('Sanitation Data'!G173)))</f>
        <v/>
      </c>
      <c r="DF179" s="35" t="str">
        <f ca="true">+IF(OFFSET('Sanitation Data'!$G$30,0,10*ROW('Sanitation Data'!G173))="","",OFFSET('Sanitation Data'!$G$30,0,10*ROW('Sanitation Data'!G173)))</f>
        <v/>
      </c>
      <c r="DG179" s="35" t="str">
        <f ca="true">+IF(OFFSET('Sanitation Data'!$G$31,0,10*ROW('Sanitation Data'!G173))="","",OFFSET('Sanitation Data'!$G$31,0,10*ROW('Sanitation Data'!G173)))</f>
        <v/>
      </c>
      <c r="DH179" s="35" t="str">
        <f ca="true">+IF(OFFSET('Sanitation Data'!$G$32,0,10*ROW('Sanitation Data'!G173))="","",OFFSET('Sanitation Data'!$G$32,0,10*ROW('Sanitation Data'!G173)))</f>
        <v/>
      </c>
      <c r="DI179" s="35" t="str">
        <f ca="true">+IF(OFFSET('Sanitation Data'!$G$33,0,10*ROW('Sanitation Data'!G173))="","",OFFSET('Sanitation Data'!$G$33,0,10*ROW('Sanitation Data'!G173)))</f>
        <v/>
      </c>
      <c r="DJ179" s="35" t="str">
        <f ca="true">+IF(OFFSET('Sanitation Data'!$H$29,0,10*ROW('Sanitation Data'!H173))="","",OFFSET('Sanitation Data'!$H$29,0,10*ROW('Sanitation Data'!H173)))</f>
        <v/>
      </c>
      <c r="DK179" s="35" t="str">
        <f ca="true">+IF(OFFSET('Sanitation Data'!$H$30,0,10*ROW('Sanitation Data'!H173))="","",OFFSET('Sanitation Data'!$H$30,0,10*ROW('Sanitation Data'!H173)))</f>
        <v/>
      </c>
      <c r="DL179" s="35" t="str">
        <f ca="true">+IF(OFFSET('Sanitation Data'!$H$31,0,10*ROW('Sanitation Data'!H173))="","",OFFSET('Sanitation Data'!$H$31,0,10*ROW('Sanitation Data'!H173)))</f>
        <v/>
      </c>
      <c r="DM179" s="35" t="str">
        <f ca="true">+IF(OFFSET('Sanitation Data'!$H$32,0,10*ROW('Sanitation Data'!H173))="","",OFFSET('Sanitation Data'!$H$32,0,10*ROW('Sanitation Data'!H173)))</f>
        <v/>
      </c>
      <c r="DN179" s="35" t="str">
        <f ca="true">+IF(OFFSET('Sanitation Data'!$H$33,0,10*ROW('Sanitation Data'!H173))="","",OFFSET('Sanitation Data'!$H$33,0,10*ROW('Sanitation Data'!H173)))</f>
        <v/>
      </c>
      <c r="DO179" s="35" t="str">
        <f ca="true">+IF(OFFSET('Hygiene Data'!$C$12,0,10*ROW('Hygiene Data'!C173))="","",OFFSET('Hygiene Data'!$C$12,0,10*ROW('Hygiene Data'!C173)))</f>
        <v/>
      </c>
      <c r="DP179" s="35" t="str">
        <f ca="true">+IF(OFFSET('Hygiene Data'!$C$13,0,10*ROW('Hygiene Data'!C173))="","",OFFSET('Hygiene Data'!$C$13,0,10*ROW('Hygiene Data'!C173)))</f>
        <v/>
      </c>
      <c r="DQ179" s="35" t="str">
        <f ca="true">+IF(OFFSET('Hygiene Data'!$C$14,0,10*ROW('Hygiene Data'!C173))="","",OFFSET('Hygiene Data'!$C$14,0,10*ROW('Hygiene Data'!C173)))</f>
        <v/>
      </c>
      <c r="DR179" s="35" t="str">
        <f ca="true">+IF(OFFSET('Hygiene Data'!$D$12,0,10*ROW('Hygiene Data'!D173))="","",OFFSET('Hygiene Data'!$D$12,0,10*ROW('Hygiene Data'!D173)))</f>
        <v/>
      </c>
      <c r="DS179" s="35" t="str">
        <f ca="true">+IF(OFFSET('Hygiene Data'!$D$13,0,10*ROW('Hygiene Data'!D173))="","",OFFSET('Hygiene Data'!$D$13,0,10*ROW('Hygiene Data'!D173)))</f>
        <v/>
      </c>
      <c r="DT179" s="35" t="str">
        <f ca="true">+IF(OFFSET('Hygiene Data'!$D$14,0,10*ROW('Hygiene Data'!D173))="","",OFFSET('Hygiene Data'!$D$14,0,10*ROW('Hygiene Data'!D173)))</f>
        <v/>
      </c>
      <c r="DU179" s="35" t="str">
        <f ca="true">+IF(OFFSET('Hygiene Data'!$E$12,0,10*ROW('Hygiene Data'!E173))="","",OFFSET('Hygiene Data'!$E$12,0,10*ROW('Hygiene Data'!E173)))</f>
        <v/>
      </c>
      <c r="DV179" s="35" t="str">
        <f ca="true">+IF(OFFSET('Hygiene Data'!$E$13,0,10*ROW('Hygiene Data'!E173))="","",OFFSET('Hygiene Data'!$E$13,0,10*ROW('Hygiene Data'!E173)))</f>
        <v/>
      </c>
      <c r="DW179" s="35" t="str">
        <f ca="true">+IF(OFFSET('Hygiene Data'!$E$14,0,10*ROW('Hygiene Data'!E173))="","",OFFSET('Hygiene Data'!$E$14,0,10*ROW('Hygiene Data'!E173)))</f>
        <v/>
      </c>
      <c r="DX179" s="35" t="str">
        <f ca="true">+IF(OFFSET('Hygiene Data'!$F$12,0,10*ROW('Hygiene Data'!F173))="","",OFFSET('Hygiene Data'!$F$12,0,10*ROW('Hygiene Data'!F173)))</f>
        <v/>
      </c>
      <c r="DY179" s="35" t="str">
        <f ca="true">+IF(OFFSET('Hygiene Data'!$F$13,0,10*ROW('Hygiene Data'!F173))="","",OFFSET('Hygiene Data'!$F$13,0,10*ROW('Hygiene Data'!F173)))</f>
        <v/>
      </c>
      <c r="DZ179" s="35" t="str">
        <f ca="true">+IF(OFFSET('Hygiene Data'!$F$14,0,10*ROW('Hygiene Data'!F173))="","",OFFSET('Hygiene Data'!$F$14,0,10*ROW('Hygiene Data'!F173)))</f>
        <v/>
      </c>
      <c r="EA179" s="35" t="str">
        <f ca="true">+IF(OFFSET('Hygiene Data'!$G$12,0,10*ROW('Hygiene Data'!G173))="","",OFFSET('Hygiene Data'!$G$12,0,10*ROW('Hygiene Data'!G173)))</f>
        <v/>
      </c>
      <c r="EB179" s="35" t="str">
        <f ca="true">+IF(OFFSET('Hygiene Data'!$G$13,0,10*ROW('Hygiene Data'!G173))="","",OFFSET('Hygiene Data'!$G$13,0,10*ROW('Hygiene Data'!G173)))</f>
        <v/>
      </c>
      <c r="EC179" s="35" t="str">
        <f ca="true">+IF(OFFSET('Hygiene Data'!$G$14,0,10*ROW('Hygiene Data'!G173))="","",OFFSET('Hygiene Data'!$G$14,0,10*ROW('Hygiene Data'!G173)))</f>
        <v/>
      </c>
      <c r="ED179" s="35" t="str">
        <f ca="true">+IF(OFFSET('Hygiene Data'!$H$12,0,10*ROW('Hygiene Data'!H173))="","",OFFSET('Hygiene Data'!$H$12,0,10*ROW('Hygiene Data'!H173)))</f>
        <v/>
      </c>
      <c r="EE179" s="35" t="str">
        <f ca="true">+IF(OFFSET('Hygiene Data'!$H$13,0,10*ROW('Hygiene Data'!H173))="","",OFFSET('Hygiene Data'!$H$13,0,10*ROW('Hygiene Data'!H173)))</f>
        <v/>
      </c>
      <c r="EF179" s="35" t="str">
        <f ca="true">+IF(OFFSET('Hygiene Data'!$H$14,0,10*ROW('Hygiene Data'!H173))="","",OFFSET('Hygiene Data'!$H$14,0,10*ROW('Hygiene Data'!H173)))</f>
        <v/>
      </c>
    </row>
    <row r="180" x14ac:dyDescent="0.2">
      <c r="A180" s="58" t="str">
        <f ca="true">+IF(OFFSET('Water Data'!$B$1,0,10*ROW('Water Data'!B177))="","",OFFSET('Water Data'!$B$1,0,10*ROW('Water Data'!B177)))</f>
        <v/>
      </c>
      <c r="B180" s="58" t="str">
        <f ca="true">+IF(OFFSET('Water Data'!$A$3,0,10*ROW('Water Data'!A177))="","",OFFSET('Water Data'!$A$3,0,10*ROW('Water Data'!A177)))</f>
        <v/>
      </c>
      <c r="C180" s="58" t="str">
        <f ca="true">+IF(OFFSET('Water Data'!$C$3,0,10*ROW('Water Data'!C177))="","",OFFSET('Water Data'!$C$3,0,10*ROW('Water Data'!C177)))</f>
        <v/>
      </c>
      <c r="D180" s="247"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7"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7"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7"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7"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7"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7"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7"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7"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7"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7"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7"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7"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7"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7"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7"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7"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7"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8"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8"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8"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8"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8"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8"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8"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8"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8"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8"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8"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8"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8"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8"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8"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8"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8"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8"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8"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8"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8"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8"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8"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8"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8"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8"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8"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8"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8"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8"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9"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9"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9"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9"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9"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9"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9"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9"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9"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9"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9"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9"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9"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9"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9"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9"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9"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9"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5" t="str">
        <f ca="true">+IF(OFFSET('Water Data'!$C$28,0,10*ROW('Water Data'!C174))="","",OFFSET('Water Data'!$C$28,0,10*ROW('Water Data'!C174)))</f>
        <v/>
      </c>
      <c r="BT180" s="35" t="str">
        <f ca="true">+IF(OFFSET('Water Data'!$C$29,0,10*ROW('Water Data'!C174))="","",OFFSET('Water Data'!$C$29,0,10*ROW('Water Data'!C174)))</f>
        <v/>
      </c>
      <c r="BU180" s="35" t="str">
        <f ca="true">+IF(OFFSET('Water Data'!$C$30,0,10*ROW('Water Data'!C174))="","",OFFSET('Water Data'!$C$30,0,10*ROW('Water Data'!C174)))</f>
        <v/>
      </c>
      <c r="BV180" s="35" t="str">
        <f ca="true">+IF(OFFSET('Water Data'!$D$28,0,10*ROW('Water Data'!D174))="","",OFFSET('Water Data'!$D$28,0,10*ROW('Water Data'!D174)))</f>
        <v/>
      </c>
      <c r="BW180" s="35" t="str">
        <f ca="true">+IF(OFFSET('Water Data'!$D$29,0,10*ROW('Water Data'!D174))="","",OFFSET('Water Data'!$D$29,0,10*ROW('Water Data'!D174)))</f>
        <v/>
      </c>
      <c r="BX180" s="35" t="str">
        <f ca="true">+IF(OFFSET('Water Data'!$D$30,0,10*ROW('Water Data'!D174))="","",OFFSET('Water Data'!$D$30,0,10*ROW('Water Data'!D174)))</f>
        <v/>
      </c>
      <c r="BY180" s="35" t="str">
        <f ca="true">+IF(OFFSET('Water Data'!$E$28,0,10*ROW('Water Data'!E174))="","",OFFSET('Water Data'!$E$28,0,10*ROW('Water Data'!E174)))</f>
        <v/>
      </c>
      <c r="BZ180" s="35" t="str">
        <f ca="true">+IF(OFFSET('Water Data'!$E$29,0,10*ROW('Water Data'!E174))="","",OFFSET('Water Data'!$E$29,0,10*ROW('Water Data'!E174)))</f>
        <v/>
      </c>
      <c r="CA180" s="35" t="str">
        <f ca="true">+IF(OFFSET('Water Data'!$E$30,0,10*ROW('Water Data'!E174))="","",OFFSET('Water Data'!$E$30,0,10*ROW('Water Data'!E174)))</f>
        <v/>
      </c>
      <c r="CB180" s="35" t="str">
        <f ca="true">+IF(OFFSET('Water Data'!$F$28,0,10*ROW('Water Data'!F174))="","",OFFSET('Water Data'!$F$28,0,10*ROW('Water Data'!F174)))</f>
        <v/>
      </c>
      <c r="CC180" s="35" t="str">
        <f ca="true">+IF(OFFSET('Water Data'!$F$29,0,10*ROW('Water Data'!F174))="","",OFFSET('Water Data'!$F$29,0,10*ROW('Water Data'!F174)))</f>
        <v/>
      </c>
      <c r="CD180" s="35" t="str">
        <f ca="true">+IF(OFFSET('Water Data'!$F$30,0,10*ROW('Water Data'!F174))="","",OFFSET('Water Data'!$F$30,0,10*ROW('Water Data'!F174)))</f>
        <v/>
      </c>
      <c r="CE180" s="35" t="str">
        <f ca="true">+IF(OFFSET('Water Data'!$G$28,0,10*ROW('Water Data'!G174))="","",OFFSET('Water Data'!$G$28,0,10*ROW('Water Data'!G174)))</f>
        <v/>
      </c>
      <c r="CF180" s="35" t="str">
        <f ca="true">+IF(OFFSET('Water Data'!$G$29,0,10*ROW('Water Data'!G174))="","",OFFSET('Water Data'!$G$29,0,10*ROW('Water Data'!G174)))</f>
        <v/>
      </c>
      <c r="CG180" s="35" t="str">
        <f ca="true">+IF(OFFSET('Water Data'!$G$30,0,10*ROW('Water Data'!G174))="","",OFFSET('Water Data'!$G$30,0,10*ROW('Water Data'!G174)))</f>
        <v/>
      </c>
      <c r="CH180" s="35" t="str">
        <f ca="true">+IF(OFFSET('Water Data'!$H$28,0,10*ROW('Water Data'!H174))="","",OFFSET('Water Data'!$H$28,0,10*ROW('Water Data'!H174)))</f>
        <v/>
      </c>
      <c r="CI180" s="35" t="str">
        <f ca="true">+IF(OFFSET('Water Data'!$H$29,0,10*ROW('Water Data'!H174))="","",OFFSET('Water Data'!$H$29,0,10*ROW('Water Data'!H174)))</f>
        <v/>
      </c>
      <c r="CJ180" s="35" t="str">
        <f ca="true">+IF(OFFSET('Water Data'!$H$30,0,10*ROW('Water Data'!H174))="","",OFFSET('Water Data'!$H$30,0,10*ROW('Water Data'!H174)))</f>
        <v/>
      </c>
      <c r="CK180" s="35" t="str">
        <f ca="true">+IF(OFFSET('Sanitation Data'!$C$29,0,10*ROW('Sanitation Data'!C174))="","",OFFSET('Sanitation Data'!$C$29,0,10*ROW('Sanitation Data'!C174)))</f>
        <v/>
      </c>
      <c r="CL180" s="35" t="str">
        <f ca="true">+IF(OFFSET('Sanitation Data'!$C$30,0,10*ROW('Sanitation Data'!C174))="","",OFFSET('Sanitation Data'!$C$30,0,10*ROW('Sanitation Data'!C174)))</f>
        <v/>
      </c>
      <c r="CM180" s="35" t="str">
        <f ca="true">+IF(OFFSET('Sanitation Data'!$C$31,0,10*ROW('Sanitation Data'!C174))="","",OFFSET('Sanitation Data'!$C$31,0,10*ROW('Sanitation Data'!C174)))</f>
        <v/>
      </c>
      <c r="CN180" s="35" t="str">
        <f ca="true">+IF(OFFSET('Sanitation Data'!$C$32,0,10*ROW('Sanitation Data'!C174))="","",OFFSET('Sanitation Data'!$C$32,0,10*ROW('Sanitation Data'!C174)))</f>
        <v/>
      </c>
      <c r="CO180" s="35" t="str">
        <f ca="true">+IF(OFFSET('Sanitation Data'!$C$33,0,10*ROW('Sanitation Data'!C174))="","",OFFSET('Sanitation Data'!$C$33,0,10*ROW('Sanitation Data'!C174)))</f>
        <v/>
      </c>
      <c r="CP180" s="35" t="str">
        <f ca="true">+IF(OFFSET('Sanitation Data'!$D$29,0,10*ROW('Sanitation Data'!D174))="","",OFFSET('Sanitation Data'!$D$29,0,10*ROW('Sanitation Data'!D174)))</f>
        <v/>
      </c>
      <c r="CQ180" s="35" t="str">
        <f ca="true">+IF(OFFSET('Sanitation Data'!$D$30,0,10*ROW('Sanitation Data'!D174))="","",OFFSET('Sanitation Data'!$D$30,0,10*ROW('Sanitation Data'!D174)))</f>
        <v/>
      </c>
      <c r="CR180" s="35" t="str">
        <f ca="true">+IF(OFFSET('Sanitation Data'!$D$31,0,10*ROW('Sanitation Data'!D174))="","",OFFSET('Sanitation Data'!$D$31,0,10*ROW('Sanitation Data'!D174)))</f>
        <v/>
      </c>
      <c r="CS180" s="35" t="str">
        <f ca="true">+IF(OFFSET('Sanitation Data'!$D$32,0,10*ROW('Sanitation Data'!D174))="","",OFFSET('Sanitation Data'!$D$32,0,10*ROW('Sanitation Data'!D174)))</f>
        <v/>
      </c>
      <c r="CT180" s="35" t="str">
        <f ca="true">+IF(OFFSET('Sanitation Data'!$D$33,0,10*ROW('Sanitation Data'!D174))="","",OFFSET('Sanitation Data'!$D$33,0,10*ROW('Sanitation Data'!D174)))</f>
        <v/>
      </c>
      <c r="CU180" s="35" t="str">
        <f ca="true">+IF(OFFSET('Sanitation Data'!$E$29,0,10*ROW('Sanitation Data'!E174))="","",OFFSET('Sanitation Data'!$E$29,0,10*ROW('Sanitation Data'!E174)))</f>
        <v/>
      </c>
      <c r="CV180" s="35" t="str">
        <f ca="true">+IF(OFFSET('Sanitation Data'!$E$30,0,10*ROW('Sanitation Data'!E174))="","",OFFSET('Sanitation Data'!$E$30,0,10*ROW('Sanitation Data'!E174)))</f>
        <v/>
      </c>
      <c r="CW180" s="35" t="str">
        <f ca="true">+IF(OFFSET('Sanitation Data'!$E$31,0,10*ROW('Sanitation Data'!E174))="","",OFFSET('Sanitation Data'!$E$31,0,10*ROW('Sanitation Data'!E174)))</f>
        <v/>
      </c>
      <c r="CX180" s="35" t="str">
        <f ca="true">+IF(OFFSET('Sanitation Data'!$E$32,0,10*ROW('Sanitation Data'!E174))="","",OFFSET('Sanitation Data'!$E$32,0,10*ROW('Sanitation Data'!E174)))</f>
        <v/>
      </c>
      <c r="CY180" s="35" t="str">
        <f ca="true">+IF(OFFSET('Sanitation Data'!$E$33,0,10*ROW('Sanitation Data'!E174))="","",OFFSET('Sanitation Data'!$E$33,0,10*ROW('Sanitation Data'!E174)))</f>
        <v/>
      </c>
      <c r="CZ180" s="35" t="str">
        <f ca="true">+IF(OFFSET('Sanitation Data'!$F$29,0,10*ROW('Sanitation Data'!F174))="","",OFFSET('Sanitation Data'!$F$29,0,10*ROW('Sanitation Data'!F174)))</f>
        <v/>
      </c>
      <c r="DA180" s="35" t="str">
        <f ca="true">+IF(OFFSET('Sanitation Data'!$F$30,0,10*ROW('Sanitation Data'!F174))="","",OFFSET('Sanitation Data'!$F$30,0,10*ROW('Sanitation Data'!F174)))</f>
        <v/>
      </c>
      <c r="DB180" s="35" t="str">
        <f ca="true">+IF(OFFSET('Sanitation Data'!$F$31,0,10*ROW('Sanitation Data'!F174))="","",OFFSET('Sanitation Data'!$F$31,0,10*ROW('Sanitation Data'!F174)))</f>
        <v/>
      </c>
      <c r="DC180" s="35" t="str">
        <f ca="true">+IF(OFFSET('Sanitation Data'!$F$32,0,10*ROW('Sanitation Data'!F174))="","",OFFSET('Sanitation Data'!$F$32,0,10*ROW('Sanitation Data'!F174)))</f>
        <v/>
      </c>
      <c r="DD180" s="35" t="str">
        <f ca="true">+IF(OFFSET('Sanitation Data'!$F$33,0,10*ROW('Sanitation Data'!F174))="","",OFFSET('Sanitation Data'!$F$33,0,10*ROW('Sanitation Data'!F174)))</f>
        <v/>
      </c>
      <c r="DE180" s="35" t="str">
        <f ca="true">+IF(OFFSET('Sanitation Data'!$G$29,0,10*ROW('Sanitation Data'!G174))="","",OFFSET('Sanitation Data'!$G$29,0,10*ROW('Sanitation Data'!G174)))</f>
        <v/>
      </c>
      <c r="DF180" s="35" t="str">
        <f ca="true">+IF(OFFSET('Sanitation Data'!$G$30,0,10*ROW('Sanitation Data'!G174))="","",OFFSET('Sanitation Data'!$G$30,0,10*ROW('Sanitation Data'!G174)))</f>
        <v/>
      </c>
      <c r="DG180" s="35" t="str">
        <f ca="true">+IF(OFFSET('Sanitation Data'!$G$31,0,10*ROW('Sanitation Data'!G174))="","",OFFSET('Sanitation Data'!$G$31,0,10*ROW('Sanitation Data'!G174)))</f>
        <v/>
      </c>
      <c r="DH180" s="35" t="str">
        <f ca="true">+IF(OFFSET('Sanitation Data'!$G$32,0,10*ROW('Sanitation Data'!G174))="","",OFFSET('Sanitation Data'!$G$32,0,10*ROW('Sanitation Data'!G174)))</f>
        <v/>
      </c>
      <c r="DI180" s="35" t="str">
        <f ca="true">+IF(OFFSET('Sanitation Data'!$G$33,0,10*ROW('Sanitation Data'!G174))="","",OFFSET('Sanitation Data'!$G$33,0,10*ROW('Sanitation Data'!G174)))</f>
        <v/>
      </c>
      <c r="DJ180" s="35" t="str">
        <f ca="true">+IF(OFFSET('Sanitation Data'!$H$29,0,10*ROW('Sanitation Data'!H174))="","",OFFSET('Sanitation Data'!$H$29,0,10*ROW('Sanitation Data'!H174)))</f>
        <v/>
      </c>
      <c r="DK180" s="35" t="str">
        <f ca="true">+IF(OFFSET('Sanitation Data'!$H$30,0,10*ROW('Sanitation Data'!H174))="","",OFFSET('Sanitation Data'!$H$30,0,10*ROW('Sanitation Data'!H174)))</f>
        <v/>
      </c>
      <c r="DL180" s="35" t="str">
        <f ca="true">+IF(OFFSET('Sanitation Data'!$H$31,0,10*ROW('Sanitation Data'!H174))="","",OFFSET('Sanitation Data'!$H$31,0,10*ROW('Sanitation Data'!H174)))</f>
        <v/>
      </c>
      <c r="DM180" s="35" t="str">
        <f ca="true">+IF(OFFSET('Sanitation Data'!$H$32,0,10*ROW('Sanitation Data'!H174))="","",OFFSET('Sanitation Data'!$H$32,0,10*ROW('Sanitation Data'!H174)))</f>
        <v/>
      </c>
      <c r="DN180" s="35" t="str">
        <f ca="true">+IF(OFFSET('Sanitation Data'!$H$33,0,10*ROW('Sanitation Data'!H174))="","",OFFSET('Sanitation Data'!$H$33,0,10*ROW('Sanitation Data'!H174)))</f>
        <v/>
      </c>
      <c r="DO180" s="35" t="str">
        <f ca="true">+IF(OFFSET('Hygiene Data'!$C$12,0,10*ROW('Hygiene Data'!C174))="","",OFFSET('Hygiene Data'!$C$12,0,10*ROW('Hygiene Data'!C174)))</f>
        <v/>
      </c>
      <c r="DP180" s="35" t="str">
        <f ca="true">+IF(OFFSET('Hygiene Data'!$C$13,0,10*ROW('Hygiene Data'!C174))="","",OFFSET('Hygiene Data'!$C$13,0,10*ROW('Hygiene Data'!C174)))</f>
        <v/>
      </c>
      <c r="DQ180" s="35" t="str">
        <f ca="true">+IF(OFFSET('Hygiene Data'!$C$14,0,10*ROW('Hygiene Data'!C174))="","",OFFSET('Hygiene Data'!$C$14,0,10*ROW('Hygiene Data'!C174)))</f>
        <v/>
      </c>
      <c r="DR180" s="35" t="str">
        <f ca="true">+IF(OFFSET('Hygiene Data'!$D$12,0,10*ROW('Hygiene Data'!D174))="","",OFFSET('Hygiene Data'!$D$12,0,10*ROW('Hygiene Data'!D174)))</f>
        <v/>
      </c>
      <c r="DS180" s="35" t="str">
        <f ca="true">+IF(OFFSET('Hygiene Data'!$D$13,0,10*ROW('Hygiene Data'!D174))="","",OFFSET('Hygiene Data'!$D$13,0,10*ROW('Hygiene Data'!D174)))</f>
        <v/>
      </c>
      <c r="DT180" s="35" t="str">
        <f ca="true">+IF(OFFSET('Hygiene Data'!$D$14,0,10*ROW('Hygiene Data'!D174))="","",OFFSET('Hygiene Data'!$D$14,0,10*ROW('Hygiene Data'!D174)))</f>
        <v/>
      </c>
      <c r="DU180" s="35" t="str">
        <f ca="true">+IF(OFFSET('Hygiene Data'!$E$12,0,10*ROW('Hygiene Data'!E174))="","",OFFSET('Hygiene Data'!$E$12,0,10*ROW('Hygiene Data'!E174)))</f>
        <v/>
      </c>
      <c r="DV180" s="35" t="str">
        <f ca="true">+IF(OFFSET('Hygiene Data'!$E$13,0,10*ROW('Hygiene Data'!E174))="","",OFFSET('Hygiene Data'!$E$13,0,10*ROW('Hygiene Data'!E174)))</f>
        <v/>
      </c>
      <c r="DW180" s="35" t="str">
        <f ca="true">+IF(OFFSET('Hygiene Data'!$E$14,0,10*ROW('Hygiene Data'!E174))="","",OFFSET('Hygiene Data'!$E$14,0,10*ROW('Hygiene Data'!E174)))</f>
        <v/>
      </c>
      <c r="DX180" s="35" t="str">
        <f ca="true">+IF(OFFSET('Hygiene Data'!$F$12,0,10*ROW('Hygiene Data'!F174))="","",OFFSET('Hygiene Data'!$F$12,0,10*ROW('Hygiene Data'!F174)))</f>
        <v/>
      </c>
      <c r="DY180" s="35" t="str">
        <f ca="true">+IF(OFFSET('Hygiene Data'!$F$13,0,10*ROW('Hygiene Data'!F174))="","",OFFSET('Hygiene Data'!$F$13,0,10*ROW('Hygiene Data'!F174)))</f>
        <v/>
      </c>
      <c r="DZ180" s="35" t="str">
        <f ca="true">+IF(OFFSET('Hygiene Data'!$F$14,0,10*ROW('Hygiene Data'!F174))="","",OFFSET('Hygiene Data'!$F$14,0,10*ROW('Hygiene Data'!F174)))</f>
        <v/>
      </c>
      <c r="EA180" s="35" t="str">
        <f ca="true">+IF(OFFSET('Hygiene Data'!$G$12,0,10*ROW('Hygiene Data'!G174))="","",OFFSET('Hygiene Data'!$G$12,0,10*ROW('Hygiene Data'!G174)))</f>
        <v/>
      </c>
      <c r="EB180" s="35" t="str">
        <f ca="true">+IF(OFFSET('Hygiene Data'!$G$13,0,10*ROW('Hygiene Data'!G174))="","",OFFSET('Hygiene Data'!$G$13,0,10*ROW('Hygiene Data'!G174)))</f>
        <v/>
      </c>
      <c r="EC180" s="35" t="str">
        <f ca="true">+IF(OFFSET('Hygiene Data'!$G$14,0,10*ROW('Hygiene Data'!G174))="","",OFFSET('Hygiene Data'!$G$14,0,10*ROW('Hygiene Data'!G174)))</f>
        <v/>
      </c>
      <c r="ED180" s="35" t="str">
        <f ca="true">+IF(OFFSET('Hygiene Data'!$H$12,0,10*ROW('Hygiene Data'!H174))="","",OFFSET('Hygiene Data'!$H$12,0,10*ROW('Hygiene Data'!H174)))</f>
        <v/>
      </c>
      <c r="EE180" s="35" t="str">
        <f ca="true">+IF(OFFSET('Hygiene Data'!$H$13,0,10*ROW('Hygiene Data'!H174))="","",OFFSET('Hygiene Data'!$H$13,0,10*ROW('Hygiene Data'!H174)))</f>
        <v/>
      </c>
      <c r="EF180" s="35" t="str">
        <f ca="true">+IF(OFFSET('Hygiene Data'!$H$14,0,10*ROW('Hygiene Data'!H174))="","",OFFSET('Hygiene Data'!$H$14,0,10*ROW('Hygiene Data'!H174)))</f>
        <v/>
      </c>
    </row>
    <row r="181" x14ac:dyDescent="0.2">
      <c r="A181" s="58" t="str">
        <f ca="true">+IF(OFFSET('Water Data'!$B$1,0,10*ROW('Water Data'!B178))="","",OFFSET('Water Data'!$B$1,0,10*ROW('Water Data'!B178)))</f>
        <v/>
      </c>
      <c r="B181" s="58" t="str">
        <f ca="true">+IF(OFFSET('Water Data'!$A$3,0,10*ROW('Water Data'!A178))="","",OFFSET('Water Data'!$A$3,0,10*ROW('Water Data'!A178)))</f>
        <v/>
      </c>
      <c r="C181" s="58" t="str">
        <f ca="true">+IF(OFFSET('Water Data'!$C$3,0,10*ROW('Water Data'!C178))="","",OFFSET('Water Data'!$C$3,0,10*ROW('Water Data'!C178)))</f>
        <v/>
      </c>
      <c r="D181" s="247"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7"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7"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7"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7"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7"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7"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7"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7"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7"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7"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7"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7"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7"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7"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7"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7"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7"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8"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8"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8"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8"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8"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8"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8"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8"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8"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8"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8"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8"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8"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8"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8"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8"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8"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8"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8"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8"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8"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8"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8"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8"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8"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8"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8"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8"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8"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8"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9"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9"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9"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9"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9"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9"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9"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9"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9"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9"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9"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9"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9"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9"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9"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9"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9"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9"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5" t="str">
        <f ca="true">+IF(OFFSET('Water Data'!$C$28,0,10*ROW('Water Data'!C175))="","",OFFSET('Water Data'!$C$28,0,10*ROW('Water Data'!C175)))</f>
        <v/>
      </c>
      <c r="BT181" s="35" t="str">
        <f ca="true">+IF(OFFSET('Water Data'!$C$29,0,10*ROW('Water Data'!C175))="","",OFFSET('Water Data'!$C$29,0,10*ROW('Water Data'!C175)))</f>
        <v/>
      </c>
      <c r="BU181" s="35" t="str">
        <f ca="true">+IF(OFFSET('Water Data'!$C$30,0,10*ROW('Water Data'!C175))="","",OFFSET('Water Data'!$C$30,0,10*ROW('Water Data'!C175)))</f>
        <v/>
      </c>
      <c r="BV181" s="35" t="str">
        <f ca="true">+IF(OFFSET('Water Data'!$D$28,0,10*ROW('Water Data'!D175))="","",OFFSET('Water Data'!$D$28,0,10*ROW('Water Data'!D175)))</f>
        <v/>
      </c>
      <c r="BW181" s="35" t="str">
        <f ca="true">+IF(OFFSET('Water Data'!$D$29,0,10*ROW('Water Data'!D175))="","",OFFSET('Water Data'!$D$29,0,10*ROW('Water Data'!D175)))</f>
        <v/>
      </c>
      <c r="BX181" s="35" t="str">
        <f ca="true">+IF(OFFSET('Water Data'!$D$30,0,10*ROW('Water Data'!D175))="","",OFFSET('Water Data'!$D$30,0,10*ROW('Water Data'!D175)))</f>
        <v/>
      </c>
      <c r="BY181" s="35" t="str">
        <f ca="true">+IF(OFFSET('Water Data'!$E$28,0,10*ROW('Water Data'!E175))="","",OFFSET('Water Data'!$E$28,0,10*ROW('Water Data'!E175)))</f>
        <v/>
      </c>
      <c r="BZ181" s="35" t="str">
        <f ca="true">+IF(OFFSET('Water Data'!$E$29,0,10*ROW('Water Data'!E175))="","",OFFSET('Water Data'!$E$29,0,10*ROW('Water Data'!E175)))</f>
        <v/>
      </c>
      <c r="CA181" s="35" t="str">
        <f ca="true">+IF(OFFSET('Water Data'!$E$30,0,10*ROW('Water Data'!E175))="","",OFFSET('Water Data'!$E$30,0,10*ROW('Water Data'!E175)))</f>
        <v/>
      </c>
      <c r="CB181" s="35" t="str">
        <f ca="true">+IF(OFFSET('Water Data'!$F$28,0,10*ROW('Water Data'!F175))="","",OFFSET('Water Data'!$F$28,0,10*ROW('Water Data'!F175)))</f>
        <v/>
      </c>
      <c r="CC181" s="35" t="str">
        <f ca="true">+IF(OFFSET('Water Data'!$F$29,0,10*ROW('Water Data'!F175))="","",OFFSET('Water Data'!$F$29,0,10*ROW('Water Data'!F175)))</f>
        <v/>
      </c>
      <c r="CD181" s="35" t="str">
        <f ca="true">+IF(OFFSET('Water Data'!$F$30,0,10*ROW('Water Data'!F175))="","",OFFSET('Water Data'!$F$30,0,10*ROW('Water Data'!F175)))</f>
        <v/>
      </c>
      <c r="CE181" s="35" t="str">
        <f ca="true">+IF(OFFSET('Water Data'!$G$28,0,10*ROW('Water Data'!G175))="","",OFFSET('Water Data'!$G$28,0,10*ROW('Water Data'!G175)))</f>
        <v/>
      </c>
      <c r="CF181" s="35" t="str">
        <f ca="true">+IF(OFFSET('Water Data'!$G$29,0,10*ROW('Water Data'!G175))="","",OFFSET('Water Data'!$G$29,0,10*ROW('Water Data'!G175)))</f>
        <v/>
      </c>
      <c r="CG181" s="35" t="str">
        <f ca="true">+IF(OFFSET('Water Data'!$G$30,0,10*ROW('Water Data'!G175))="","",OFFSET('Water Data'!$G$30,0,10*ROW('Water Data'!G175)))</f>
        <v/>
      </c>
      <c r="CH181" s="35" t="str">
        <f ca="true">+IF(OFFSET('Water Data'!$H$28,0,10*ROW('Water Data'!H175))="","",OFFSET('Water Data'!$H$28,0,10*ROW('Water Data'!H175)))</f>
        <v/>
      </c>
      <c r="CI181" s="35" t="str">
        <f ca="true">+IF(OFFSET('Water Data'!$H$29,0,10*ROW('Water Data'!H175))="","",OFFSET('Water Data'!$H$29,0,10*ROW('Water Data'!H175)))</f>
        <v/>
      </c>
      <c r="CJ181" s="35" t="str">
        <f ca="true">+IF(OFFSET('Water Data'!$H$30,0,10*ROW('Water Data'!H175))="","",OFFSET('Water Data'!$H$30,0,10*ROW('Water Data'!H175)))</f>
        <v/>
      </c>
      <c r="CK181" s="35" t="str">
        <f ca="true">+IF(OFFSET('Sanitation Data'!$C$29,0,10*ROW('Sanitation Data'!C175))="","",OFFSET('Sanitation Data'!$C$29,0,10*ROW('Sanitation Data'!C175)))</f>
        <v/>
      </c>
      <c r="CL181" s="35" t="str">
        <f ca="true">+IF(OFFSET('Sanitation Data'!$C$30,0,10*ROW('Sanitation Data'!C175))="","",OFFSET('Sanitation Data'!$C$30,0,10*ROW('Sanitation Data'!C175)))</f>
        <v/>
      </c>
      <c r="CM181" s="35" t="str">
        <f ca="true">+IF(OFFSET('Sanitation Data'!$C$31,0,10*ROW('Sanitation Data'!C175))="","",OFFSET('Sanitation Data'!$C$31,0,10*ROW('Sanitation Data'!C175)))</f>
        <v/>
      </c>
      <c r="CN181" s="35" t="str">
        <f ca="true">+IF(OFFSET('Sanitation Data'!$C$32,0,10*ROW('Sanitation Data'!C175))="","",OFFSET('Sanitation Data'!$C$32,0,10*ROW('Sanitation Data'!C175)))</f>
        <v/>
      </c>
      <c r="CO181" s="35" t="str">
        <f ca="true">+IF(OFFSET('Sanitation Data'!$C$33,0,10*ROW('Sanitation Data'!C175))="","",OFFSET('Sanitation Data'!$C$33,0,10*ROW('Sanitation Data'!C175)))</f>
        <v/>
      </c>
      <c r="CP181" s="35" t="str">
        <f ca="true">+IF(OFFSET('Sanitation Data'!$D$29,0,10*ROW('Sanitation Data'!D175))="","",OFFSET('Sanitation Data'!$D$29,0,10*ROW('Sanitation Data'!D175)))</f>
        <v/>
      </c>
      <c r="CQ181" s="35" t="str">
        <f ca="true">+IF(OFFSET('Sanitation Data'!$D$30,0,10*ROW('Sanitation Data'!D175))="","",OFFSET('Sanitation Data'!$D$30,0,10*ROW('Sanitation Data'!D175)))</f>
        <v/>
      </c>
      <c r="CR181" s="35" t="str">
        <f ca="true">+IF(OFFSET('Sanitation Data'!$D$31,0,10*ROW('Sanitation Data'!D175))="","",OFFSET('Sanitation Data'!$D$31,0,10*ROW('Sanitation Data'!D175)))</f>
        <v/>
      </c>
      <c r="CS181" s="35" t="str">
        <f ca="true">+IF(OFFSET('Sanitation Data'!$D$32,0,10*ROW('Sanitation Data'!D175))="","",OFFSET('Sanitation Data'!$D$32,0,10*ROW('Sanitation Data'!D175)))</f>
        <v/>
      </c>
      <c r="CT181" s="35" t="str">
        <f ca="true">+IF(OFFSET('Sanitation Data'!$D$33,0,10*ROW('Sanitation Data'!D175))="","",OFFSET('Sanitation Data'!$D$33,0,10*ROW('Sanitation Data'!D175)))</f>
        <v/>
      </c>
      <c r="CU181" s="35" t="str">
        <f ca="true">+IF(OFFSET('Sanitation Data'!$E$29,0,10*ROW('Sanitation Data'!E175))="","",OFFSET('Sanitation Data'!$E$29,0,10*ROW('Sanitation Data'!E175)))</f>
        <v/>
      </c>
      <c r="CV181" s="35" t="str">
        <f ca="true">+IF(OFFSET('Sanitation Data'!$E$30,0,10*ROW('Sanitation Data'!E175))="","",OFFSET('Sanitation Data'!$E$30,0,10*ROW('Sanitation Data'!E175)))</f>
        <v/>
      </c>
      <c r="CW181" s="35" t="str">
        <f ca="true">+IF(OFFSET('Sanitation Data'!$E$31,0,10*ROW('Sanitation Data'!E175))="","",OFFSET('Sanitation Data'!$E$31,0,10*ROW('Sanitation Data'!E175)))</f>
        <v/>
      </c>
      <c r="CX181" s="35" t="str">
        <f ca="true">+IF(OFFSET('Sanitation Data'!$E$32,0,10*ROW('Sanitation Data'!E175))="","",OFFSET('Sanitation Data'!$E$32,0,10*ROW('Sanitation Data'!E175)))</f>
        <v/>
      </c>
      <c r="CY181" s="35" t="str">
        <f ca="true">+IF(OFFSET('Sanitation Data'!$E$33,0,10*ROW('Sanitation Data'!E175))="","",OFFSET('Sanitation Data'!$E$33,0,10*ROW('Sanitation Data'!E175)))</f>
        <v/>
      </c>
      <c r="CZ181" s="35" t="str">
        <f ca="true">+IF(OFFSET('Sanitation Data'!$F$29,0,10*ROW('Sanitation Data'!F175))="","",OFFSET('Sanitation Data'!$F$29,0,10*ROW('Sanitation Data'!F175)))</f>
        <v/>
      </c>
      <c r="DA181" s="35" t="str">
        <f ca="true">+IF(OFFSET('Sanitation Data'!$F$30,0,10*ROW('Sanitation Data'!F175))="","",OFFSET('Sanitation Data'!$F$30,0,10*ROW('Sanitation Data'!F175)))</f>
        <v/>
      </c>
      <c r="DB181" s="35" t="str">
        <f ca="true">+IF(OFFSET('Sanitation Data'!$F$31,0,10*ROW('Sanitation Data'!F175))="","",OFFSET('Sanitation Data'!$F$31,0,10*ROW('Sanitation Data'!F175)))</f>
        <v/>
      </c>
      <c r="DC181" s="35" t="str">
        <f ca="true">+IF(OFFSET('Sanitation Data'!$F$32,0,10*ROW('Sanitation Data'!F175))="","",OFFSET('Sanitation Data'!$F$32,0,10*ROW('Sanitation Data'!F175)))</f>
        <v/>
      </c>
      <c r="DD181" s="35" t="str">
        <f ca="true">+IF(OFFSET('Sanitation Data'!$F$33,0,10*ROW('Sanitation Data'!F175))="","",OFFSET('Sanitation Data'!$F$33,0,10*ROW('Sanitation Data'!F175)))</f>
        <v/>
      </c>
      <c r="DE181" s="35" t="str">
        <f ca="true">+IF(OFFSET('Sanitation Data'!$G$29,0,10*ROW('Sanitation Data'!G175))="","",OFFSET('Sanitation Data'!$G$29,0,10*ROW('Sanitation Data'!G175)))</f>
        <v/>
      </c>
      <c r="DF181" s="35" t="str">
        <f ca="true">+IF(OFFSET('Sanitation Data'!$G$30,0,10*ROW('Sanitation Data'!G175))="","",OFFSET('Sanitation Data'!$G$30,0,10*ROW('Sanitation Data'!G175)))</f>
        <v/>
      </c>
      <c r="DG181" s="35" t="str">
        <f ca="true">+IF(OFFSET('Sanitation Data'!$G$31,0,10*ROW('Sanitation Data'!G175))="","",OFFSET('Sanitation Data'!$G$31,0,10*ROW('Sanitation Data'!G175)))</f>
        <v/>
      </c>
      <c r="DH181" s="35" t="str">
        <f ca="true">+IF(OFFSET('Sanitation Data'!$G$32,0,10*ROW('Sanitation Data'!G175))="","",OFFSET('Sanitation Data'!$G$32,0,10*ROW('Sanitation Data'!G175)))</f>
        <v/>
      </c>
      <c r="DI181" s="35" t="str">
        <f ca="true">+IF(OFFSET('Sanitation Data'!$G$33,0,10*ROW('Sanitation Data'!G175))="","",OFFSET('Sanitation Data'!$G$33,0,10*ROW('Sanitation Data'!G175)))</f>
        <v/>
      </c>
      <c r="DJ181" s="35" t="str">
        <f ca="true">+IF(OFFSET('Sanitation Data'!$H$29,0,10*ROW('Sanitation Data'!H175))="","",OFFSET('Sanitation Data'!$H$29,0,10*ROW('Sanitation Data'!H175)))</f>
        <v/>
      </c>
      <c r="DK181" s="35" t="str">
        <f ca="true">+IF(OFFSET('Sanitation Data'!$H$30,0,10*ROW('Sanitation Data'!H175))="","",OFFSET('Sanitation Data'!$H$30,0,10*ROW('Sanitation Data'!H175)))</f>
        <v/>
      </c>
      <c r="DL181" s="35" t="str">
        <f ca="true">+IF(OFFSET('Sanitation Data'!$H$31,0,10*ROW('Sanitation Data'!H175))="","",OFFSET('Sanitation Data'!$H$31,0,10*ROW('Sanitation Data'!H175)))</f>
        <v/>
      </c>
      <c r="DM181" s="35" t="str">
        <f ca="true">+IF(OFFSET('Sanitation Data'!$H$32,0,10*ROW('Sanitation Data'!H175))="","",OFFSET('Sanitation Data'!$H$32,0,10*ROW('Sanitation Data'!H175)))</f>
        <v/>
      </c>
      <c r="DN181" s="35" t="str">
        <f ca="true">+IF(OFFSET('Sanitation Data'!$H$33,0,10*ROW('Sanitation Data'!H175))="","",OFFSET('Sanitation Data'!$H$33,0,10*ROW('Sanitation Data'!H175)))</f>
        <v/>
      </c>
      <c r="DO181" s="35" t="str">
        <f ca="true">+IF(OFFSET('Hygiene Data'!$C$12,0,10*ROW('Hygiene Data'!C175))="","",OFFSET('Hygiene Data'!$C$12,0,10*ROW('Hygiene Data'!C175)))</f>
        <v/>
      </c>
      <c r="DP181" s="35" t="str">
        <f ca="true">+IF(OFFSET('Hygiene Data'!$C$13,0,10*ROW('Hygiene Data'!C175))="","",OFFSET('Hygiene Data'!$C$13,0,10*ROW('Hygiene Data'!C175)))</f>
        <v/>
      </c>
      <c r="DQ181" s="35" t="str">
        <f ca="true">+IF(OFFSET('Hygiene Data'!$C$14,0,10*ROW('Hygiene Data'!C175))="","",OFFSET('Hygiene Data'!$C$14,0,10*ROW('Hygiene Data'!C175)))</f>
        <v/>
      </c>
      <c r="DR181" s="35" t="str">
        <f ca="true">+IF(OFFSET('Hygiene Data'!$D$12,0,10*ROW('Hygiene Data'!D175))="","",OFFSET('Hygiene Data'!$D$12,0,10*ROW('Hygiene Data'!D175)))</f>
        <v/>
      </c>
      <c r="DS181" s="35" t="str">
        <f ca="true">+IF(OFFSET('Hygiene Data'!$D$13,0,10*ROW('Hygiene Data'!D175))="","",OFFSET('Hygiene Data'!$D$13,0,10*ROW('Hygiene Data'!D175)))</f>
        <v/>
      </c>
      <c r="DT181" s="35" t="str">
        <f ca="true">+IF(OFFSET('Hygiene Data'!$D$14,0,10*ROW('Hygiene Data'!D175))="","",OFFSET('Hygiene Data'!$D$14,0,10*ROW('Hygiene Data'!D175)))</f>
        <v/>
      </c>
      <c r="DU181" s="35" t="str">
        <f ca="true">+IF(OFFSET('Hygiene Data'!$E$12,0,10*ROW('Hygiene Data'!E175))="","",OFFSET('Hygiene Data'!$E$12,0,10*ROW('Hygiene Data'!E175)))</f>
        <v/>
      </c>
      <c r="DV181" s="35" t="str">
        <f ca="true">+IF(OFFSET('Hygiene Data'!$E$13,0,10*ROW('Hygiene Data'!E175))="","",OFFSET('Hygiene Data'!$E$13,0,10*ROW('Hygiene Data'!E175)))</f>
        <v/>
      </c>
      <c r="DW181" s="35" t="str">
        <f ca="true">+IF(OFFSET('Hygiene Data'!$E$14,0,10*ROW('Hygiene Data'!E175))="","",OFFSET('Hygiene Data'!$E$14,0,10*ROW('Hygiene Data'!E175)))</f>
        <v/>
      </c>
      <c r="DX181" s="35" t="str">
        <f ca="true">+IF(OFFSET('Hygiene Data'!$F$12,0,10*ROW('Hygiene Data'!F175))="","",OFFSET('Hygiene Data'!$F$12,0,10*ROW('Hygiene Data'!F175)))</f>
        <v/>
      </c>
      <c r="DY181" s="35" t="str">
        <f ca="true">+IF(OFFSET('Hygiene Data'!$F$13,0,10*ROW('Hygiene Data'!F175))="","",OFFSET('Hygiene Data'!$F$13,0,10*ROW('Hygiene Data'!F175)))</f>
        <v/>
      </c>
      <c r="DZ181" s="35" t="str">
        <f ca="true">+IF(OFFSET('Hygiene Data'!$F$14,0,10*ROW('Hygiene Data'!F175))="","",OFFSET('Hygiene Data'!$F$14,0,10*ROW('Hygiene Data'!F175)))</f>
        <v/>
      </c>
      <c r="EA181" s="35" t="str">
        <f ca="true">+IF(OFFSET('Hygiene Data'!$G$12,0,10*ROW('Hygiene Data'!G175))="","",OFFSET('Hygiene Data'!$G$12,0,10*ROW('Hygiene Data'!G175)))</f>
        <v/>
      </c>
      <c r="EB181" s="35" t="str">
        <f ca="true">+IF(OFFSET('Hygiene Data'!$G$13,0,10*ROW('Hygiene Data'!G175))="","",OFFSET('Hygiene Data'!$G$13,0,10*ROW('Hygiene Data'!G175)))</f>
        <v/>
      </c>
      <c r="EC181" s="35" t="str">
        <f ca="true">+IF(OFFSET('Hygiene Data'!$G$14,0,10*ROW('Hygiene Data'!G175))="","",OFFSET('Hygiene Data'!$G$14,0,10*ROW('Hygiene Data'!G175)))</f>
        <v/>
      </c>
      <c r="ED181" s="35" t="str">
        <f ca="true">+IF(OFFSET('Hygiene Data'!$H$12,0,10*ROW('Hygiene Data'!H175))="","",OFFSET('Hygiene Data'!$H$12,0,10*ROW('Hygiene Data'!H175)))</f>
        <v/>
      </c>
      <c r="EE181" s="35" t="str">
        <f ca="true">+IF(OFFSET('Hygiene Data'!$H$13,0,10*ROW('Hygiene Data'!H175))="","",OFFSET('Hygiene Data'!$H$13,0,10*ROW('Hygiene Data'!H175)))</f>
        <v/>
      </c>
      <c r="EF181" s="35" t="str">
        <f ca="true">+IF(OFFSET('Hygiene Data'!$H$14,0,10*ROW('Hygiene Data'!H175))="","",OFFSET('Hygiene Data'!$H$14,0,10*ROW('Hygiene Data'!H175)))</f>
        <v/>
      </c>
    </row>
    <row r="182" x14ac:dyDescent="0.2">
      <c r="A182" s="58" t="str">
        <f ca="true">+IF(OFFSET('Water Data'!$B$1,0,10*ROW('Water Data'!B179))="","",OFFSET('Water Data'!$B$1,0,10*ROW('Water Data'!B179)))</f>
        <v/>
      </c>
      <c r="B182" s="58" t="str">
        <f ca="true">+IF(OFFSET('Water Data'!$A$3,0,10*ROW('Water Data'!A179))="","",OFFSET('Water Data'!$A$3,0,10*ROW('Water Data'!A179)))</f>
        <v/>
      </c>
      <c r="C182" s="58" t="str">
        <f ca="true">+IF(OFFSET('Water Data'!$C$3,0,10*ROW('Water Data'!C179))="","",OFFSET('Water Data'!$C$3,0,10*ROW('Water Data'!C179)))</f>
        <v/>
      </c>
      <c r="D182" s="247"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7"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7"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7"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7"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7"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7"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7"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7"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7"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7"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7"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7"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7"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7"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7"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7"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7"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8"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8"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8"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8"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8"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8"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8"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8"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8"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8"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8"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8"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8"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8"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8"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8"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8"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8"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8"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8"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8"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8"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8"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8"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8"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8"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8"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8"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8"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8"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9"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9"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9"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9"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9"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9"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9"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9"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9"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9"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9"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9"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9"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9"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9"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9"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9"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9"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5" t="str">
        <f ca="true">+IF(OFFSET('Water Data'!$C$28,0,10*ROW('Water Data'!C176))="","",OFFSET('Water Data'!$C$28,0,10*ROW('Water Data'!C176)))</f>
        <v/>
      </c>
      <c r="BT182" s="35" t="str">
        <f ca="true">+IF(OFFSET('Water Data'!$C$29,0,10*ROW('Water Data'!C176))="","",OFFSET('Water Data'!$C$29,0,10*ROW('Water Data'!C176)))</f>
        <v/>
      </c>
      <c r="BU182" s="35" t="str">
        <f ca="true">+IF(OFFSET('Water Data'!$C$30,0,10*ROW('Water Data'!C176))="","",OFFSET('Water Data'!$C$30,0,10*ROW('Water Data'!C176)))</f>
        <v/>
      </c>
      <c r="BV182" s="35" t="str">
        <f ca="true">+IF(OFFSET('Water Data'!$D$28,0,10*ROW('Water Data'!D176))="","",OFFSET('Water Data'!$D$28,0,10*ROW('Water Data'!D176)))</f>
        <v/>
      </c>
      <c r="BW182" s="35" t="str">
        <f ca="true">+IF(OFFSET('Water Data'!$D$29,0,10*ROW('Water Data'!D176))="","",OFFSET('Water Data'!$D$29,0,10*ROW('Water Data'!D176)))</f>
        <v/>
      </c>
      <c r="BX182" s="35" t="str">
        <f ca="true">+IF(OFFSET('Water Data'!$D$30,0,10*ROW('Water Data'!D176))="","",OFFSET('Water Data'!$D$30,0,10*ROW('Water Data'!D176)))</f>
        <v/>
      </c>
      <c r="BY182" s="35" t="str">
        <f ca="true">+IF(OFFSET('Water Data'!$E$28,0,10*ROW('Water Data'!E176))="","",OFFSET('Water Data'!$E$28,0,10*ROW('Water Data'!E176)))</f>
        <v/>
      </c>
      <c r="BZ182" s="35" t="str">
        <f ca="true">+IF(OFFSET('Water Data'!$E$29,0,10*ROW('Water Data'!E176))="","",OFFSET('Water Data'!$E$29,0,10*ROW('Water Data'!E176)))</f>
        <v/>
      </c>
      <c r="CA182" s="35" t="str">
        <f ca="true">+IF(OFFSET('Water Data'!$E$30,0,10*ROW('Water Data'!E176))="","",OFFSET('Water Data'!$E$30,0,10*ROW('Water Data'!E176)))</f>
        <v/>
      </c>
      <c r="CB182" s="35" t="str">
        <f ca="true">+IF(OFFSET('Water Data'!$F$28,0,10*ROW('Water Data'!F176))="","",OFFSET('Water Data'!$F$28,0,10*ROW('Water Data'!F176)))</f>
        <v/>
      </c>
      <c r="CC182" s="35" t="str">
        <f ca="true">+IF(OFFSET('Water Data'!$F$29,0,10*ROW('Water Data'!F176))="","",OFFSET('Water Data'!$F$29,0,10*ROW('Water Data'!F176)))</f>
        <v/>
      </c>
      <c r="CD182" s="35" t="str">
        <f ca="true">+IF(OFFSET('Water Data'!$F$30,0,10*ROW('Water Data'!F176))="","",OFFSET('Water Data'!$F$30,0,10*ROW('Water Data'!F176)))</f>
        <v/>
      </c>
      <c r="CE182" s="35" t="str">
        <f ca="true">+IF(OFFSET('Water Data'!$G$28,0,10*ROW('Water Data'!G176))="","",OFFSET('Water Data'!$G$28,0,10*ROW('Water Data'!G176)))</f>
        <v/>
      </c>
      <c r="CF182" s="35" t="str">
        <f ca="true">+IF(OFFSET('Water Data'!$G$29,0,10*ROW('Water Data'!G176))="","",OFFSET('Water Data'!$G$29,0,10*ROW('Water Data'!G176)))</f>
        <v/>
      </c>
      <c r="CG182" s="35" t="str">
        <f ca="true">+IF(OFFSET('Water Data'!$G$30,0,10*ROW('Water Data'!G176))="","",OFFSET('Water Data'!$G$30,0,10*ROW('Water Data'!G176)))</f>
        <v/>
      </c>
      <c r="CH182" s="35" t="str">
        <f ca="true">+IF(OFFSET('Water Data'!$H$28,0,10*ROW('Water Data'!H176))="","",OFFSET('Water Data'!$H$28,0,10*ROW('Water Data'!H176)))</f>
        <v/>
      </c>
      <c r="CI182" s="35" t="str">
        <f ca="true">+IF(OFFSET('Water Data'!$H$29,0,10*ROW('Water Data'!H176))="","",OFFSET('Water Data'!$H$29,0,10*ROW('Water Data'!H176)))</f>
        <v/>
      </c>
      <c r="CJ182" s="35" t="str">
        <f ca="true">+IF(OFFSET('Water Data'!$H$30,0,10*ROW('Water Data'!H176))="","",OFFSET('Water Data'!$H$30,0,10*ROW('Water Data'!H176)))</f>
        <v/>
      </c>
      <c r="CK182" s="35" t="str">
        <f ca="true">+IF(OFFSET('Sanitation Data'!$C$29,0,10*ROW('Sanitation Data'!C176))="","",OFFSET('Sanitation Data'!$C$29,0,10*ROW('Sanitation Data'!C176)))</f>
        <v/>
      </c>
      <c r="CL182" s="35" t="str">
        <f ca="true">+IF(OFFSET('Sanitation Data'!$C$30,0,10*ROW('Sanitation Data'!C176))="","",OFFSET('Sanitation Data'!$C$30,0,10*ROW('Sanitation Data'!C176)))</f>
        <v/>
      </c>
      <c r="CM182" s="35" t="str">
        <f ca="true">+IF(OFFSET('Sanitation Data'!$C$31,0,10*ROW('Sanitation Data'!C176))="","",OFFSET('Sanitation Data'!$C$31,0,10*ROW('Sanitation Data'!C176)))</f>
        <v/>
      </c>
      <c r="CN182" s="35" t="str">
        <f ca="true">+IF(OFFSET('Sanitation Data'!$C$32,0,10*ROW('Sanitation Data'!C176))="","",OFFSET('Sanitation Data'!$C$32,0,10*ROW('Sanitation Data'!C176)))</f>
        <v/>
      </c>
      <c r="CO182" s="35" t="str">
        <f ca="true">+IF(OFFSET('Sanitation Data'!$C$33,0,10*ROW('Sanitation Data'!C176))="","",OFFSET('Sanitation Data'!$C$33,0,10*ROW('Sanitation Data'!C176)))</f>
        <v/>
      </c>
      <c r="CP182" s="35" t="str">
        <f ca="true">+IF(OFFSET('Sanitation Data'!$D$29,0,10*ROW('Sanitation Data'!D176))="","",OFFSET('Sanitation Data'!$D$29,0,10*ROW('Sanitation Data'!D176)))</f>
        <v/>
      </c>
      <c r="CQ182" s="35" t="str">
        <f ca="true">+IF(OFFSET('Sanitation Data'!$D$30,0,10*ROW('Sanitation Data'!D176))="","",OFFSET('Sanitation Data'!$D$30,0,10*ROW('Sanitation Data'!D176)))</f>
        <v/>
      </c>
      <c r="CR182" s="35" t="str">
        <f ca="true">+IF(OFFSET('Sanitation Data'!$D$31,0,10*ROW('Sanitation Data'!D176))="","",OFFSET('Sanitation Data'!$D$31,0,10*ROW('Sanitation Data'!D176)))</f>
        <v/>
      </c>
      <c r="CS182" s="35" t="str">
        <f ca="true">+IF(OFFSET('Sanitation Data'!$D$32,0,10*ROW('Sanitation Data'!D176))="","",OFFSET('Sanitation Data'!$D$32,0,10*ROW('Sanitation Data'!D176)))</f>
        <v/>
      </c>
      <c r="CT182" s="35" t="str">
        <f ca="true">+IF(OFFSET('Sanitation Data'!$D$33,0,10*ROW('Sanitation Data'!D176))="","",OFFSET('Sanitation Data'!$D$33,0,10*ROW('Sanitation Data'!D176)))</f>
        <v/>
      </c>
      <c r="CU182" s="35" t="str">
        <f ca="true">+IF(OFFSET('Sanitation Data'!$E$29,0,10*ROW('Sanitation Data'!E176))="","",OFFSET('Sanitation Data'!$E$29,0,10*ROW('Sanitation Data'!E176)))</f>
        <v/>
      </c>
      <c r="CV182" s="35" t="str">
        <f ca="true">+IF(OFFSET('Sanitation Data'!$E$30,0,10*ROW('Sanitation Data'!E176))="","",OFFSET('Sanitation Data'!$E$30,0,10*ROW('Sanitation Data'!E176)))</f>
        <v/>
      </c>
      <c r="CW182" s="35" t="str">
        <f ca="true">+IF(OFFSET('Sanitation Data'!$E$31,0,10*ROW('Sanitation Data'!E176))="","",OFFSET('Sanitation Data'!$E$31,0,10*ROW('Sanitation Data'!E176)))</f>
        <v/>
      </c>
      <c r="CX182" s="35" t="str">
        <f ca="true">+IF(OFFSET('Sanitation Data'!$E$32,0,10*ROW('Sanitation Data'!E176))="","",OFFSET('Sanitation Data'!$E$32,0,10*ROW('Sanitation Data'!E176)))</f>
        <v/>
      </c>
      <c r="CY182" s="35" t="str">
        <f ca="true">+IF(OFFSET('Sanitation Data'!$E$33,0,10*ROW('Sanitation Data'!E176))="","",OFFSET('Sanitation Data'!$E$33,0,10*ROW('Sanitation Data'!E176)))</f>
        <v/>
      </c>
      <c r="CZ182" s="35" t="str">
        <f ca="true">+IF(OFFSET('Sanitation Data'!$F$29,0,10*ROW('Sanitation Data'!F176))="","",OFFSET('Sanitation Data'!$F$29,0,10*ROW('Sanitation Data'!F176)))</f>
        <v/>
      </c>
      <c r="DA182" s="35" t="str">
        <f ca="true">+IF(OFFSET('Sanitation Data'!$F$30,0,10*ROW('Sanitation Data'!F176))="","",OFFSET('Sanitation Data'!$F$30,0,10*ROW('Sanitation Data'!F176)))</f>
        <v/>
      </c>
      <c r="DB182" s="35" t="str">
        <f ca="true">+IF(OFFSET('Sanitation Data'!$F$31,0,10*ROW('Sanitation Data'!F176))="","",OFFSET('Sanitation Data'!$F$31,0,10*ROW('Sanitation Data'!F176)))</f>
        <v/>
      </c>
      <c r="DC182" s="35" t="str">
        <f ca="true">+IF(OFFSET('Sanitation Data'!$F$32,0,10*ROW('Sanitation Data'!F176))="","",OFFSET('Sanitation Data'!$F$32,0,10*ROW('Sanitation Data'!F176)))</f>
        <v/>
      </c>
      <c r="DD182" s="35" t="str">
        <f ca="true">+IF(OFFSET('Sanitation Data'!$F$33,0,10*ROW('Sanitation Data'!F176))="","",OFFSET('Sanitation Data'!$F$33,0,10*ROW('Sanitation Data'!F176)))</f>
        <v/>
      </c>
      <c r="DE182" s="35" t="str">
        <f ca="true">+IF(OFFSET('Sanitation Data'!$G$29,0,10*ROW('Sanitation Data'!G176))="","",OFFSET('Sanitation Data'!$G$29,0,10*ROW('Sanitation Data'!G176)))</f>
        <v/>
      </c>
      <c r="DF182" s="35" t="str">
        <f ca="true">+IF(OFFSET('Sanitation Data'!$G$30,0,10*ROW('Sanitation Data'!G176))="","",OFFSET('Sanitation Data'!$G$30,0,10*ROW('Sanitation Data'!G176)))</f>
        <v/>
      </c>
      <c r="DG182" s="35" t="str">
        <f ca="true">+IF(OFFSET('Sanitation Data'!$G$31,0,10*ROW('Sanitation Data'!G176))="","",OFFSET('Sanitation Data'!$G$31,0,10*ROW('Sanitation Data'!G176)))</f>
        <v/>
      </c>
      <c r="DH182" s="35" t="str">
        <f ca="true">+IF(OFFSET('Sanitation Data'!$G$32,0,10*ROW('Sanitation Data'!G176))="","",OFFSET('Sanitation Data'!$G$32,0,10*ROW('Sanitation Data'!G176)))</f>
        <v/>
      </c>
      <c r="DI182" s="35" t="str">
        <f ca="true">+IF(OFFSET('Sanitation Data'!$G$33,0,10*ROW('Sanitation Data'!G176))="","",OFFSET('Sanitation Data'!$G$33,0,10*ROW('Sanitation Data'!G176)))</f>
        <v/>
      </c>
      <c r="DJ182" s="35" t="str">
        <f ca="true">+IF(OFFSET('Sanitation Data'!$H$29,0,10*ROW('Sanitation Data'!H176))="","",OFFSET('Sanitation Data'!$H$29,0,10*ROW('Sanitation Data'!H176)))</f>
        <v/>
      </c>
      <c r="DK182" s="35" t="str">
        <f ca="true">+IF(OFFSET('Sanitation Data'!$H$30,0,10*ROW('Sanitation Data'!H176))="","",OFFSET('Sanitation Data'!$H$30,0,10*ROW('Sanitation Data'!H176)))</f>
        <v/>
      </c>
      <c r="DL182" s="35" t="str">
        <f ca="true">+IF(OFFSET('Sanitation Data'!$H$31,0,10*ROW('Sanitation Data'!H176))="","",OFFSET('Sanitation Data'!$H$31,0,10*ROW('Sanitation Data'!H176)))</f>
        <v/>
      </c>
      <c r="DM182" s="35" t="str">
        <f ca="true">+IF(OFFSET('Sanitation Data'!$H$32,0,10*ROW('Sanitation Data'!H176))="","",OFFSET('Sanitation Data'!$H$32,0,10*ROW('Sanitation Data'!H176)))</f>
        <v/>
      </c>
      <c r="DN182" s="35" t="str">
        <f ca="true">+IF(OFFSET('Sanitation Data'!$H$33,0,10*ROW('Sanitation Data'!H176))="","",OFFSET('Sanitation Data'!$H$33,0,10*ROW('Sanitation Data'!H176)))</f>
        <v/>
      </c>
      <c r="DO182" s="35" t="str">
        <f ca="true">+IF(OFFSET('Hygiene Data'!$C$12,0,10*ROW('Hygiene Data'!C176))="","",OFFSET('Hygiene Data'!$C$12,0,10*ROW('Hygiene Data'!C176)))</f>
        <v/>
      </c>
      <c r="DP182" s="35" t="str">
        <f ca="true">+IF(OFFSET('Hygiene Data'!$C$13,0,10*ROW('Hygiene Data'!C176))="","",OFFSET('Hygiene Data'!$C$13,0,10*ROW('Hygiene Data'!C176)))</f>
        <v/>
      </c>
      <c r="DQ182" s="35" t="str">
        <f ca="true">+IF(OFFSET('Hygiene Data'!$C$14,0,10*ROW('Hygiene Data'!C176))="","",OFFSET('Hygiene Data'!$C$14,0,10*ROW('Hygiene Data'!C176)))</f>
        <v/>
      </c>
      <c r="DR182" s="35" t="str">
        <f ca="true">+IF(OFFSET('Hygiene Data'!$D$12,0,10*ROW('Hygiene Data'!D176))="","",OFFSET('Hygiene Data'!$D$12,0,10*ROW('Hygiene Data'!D176)))</f>
        <v/>
      </c>
      <c r="DS182" s="35" t="str">
        <f ca="true">+IF(OFFSET('Hygiene Data'!$D$13,0,10*ROW('Hygiene Data'!D176))="","",OFFSET('Hygiene Data'!$D$13,0,10*ROW('Hygiene Data'!D176)))</f>
        <v/>
      </c>
      <c r="DT182" s="35" t="str">
        <f ca="true">+IF(OFFSET('Hygiene Data'!$D$14,0,10*ROW('Hygiene Data'!D176))="","",OFFSET('Hygiene Data'!$D$14,0,10*ROW('Hygiene Data'!D176)))</f>
        <v/>
      </c>
      <c r="DU182" s="35" t="str">
        <f ca="true">+IF(OFFSET('Hygiene Data'!$E$12,0,10*ROW('Hygiene Data'!E176))="","",OFFSET('Hygiene Data'!$E$12,0,10*ROW('Hygiene Data'!E176)))</f>
        <v/>
      </c>
      <c r="DV182" s="35" t="str">
        <f ca="true">+IF(OFFSET('Hygiene Data'!$E$13,0,10*ROW('Hygiene Data'!E176))="","",OFFSET('Hygiene Data'!$E$13,0,10*ROW('Hygiene Data'!E176)))</f>
        <v/>
      </c>
      <c r="DW182" s="35" t="str">
        <f ca="true">+IF(OFFSET('Hygiene Data'!$E$14,0,10*ROW('Hygiene Data'!E176))="","",OFFSET('Hygiene Data'!$E$14,0,10*ROW('Hygiene Data'!E176)))</f>
        <v/>
      </c>
      <c r="DX182" s="35" t="str">
        <f ca="true">+IF(OFFSET('Hygiene Data'!$F$12,0,10*ROW('Hygiene Data'!F176))="","",OFFSET('Hygiene Data'!$F$12,0,10*ROW('Hygiene Data'!F176)))</f>
        <v/>
      </c>
      <c r="DY182" s="35" t="str">
        <f ca="true">+IF(OFFSET('Hygiene Data'!$F$13,0,10*ROW('Hygiene Data'!F176))="","",OFFSET('Hygiene Data'!$F$13,0,10*ROW('Hygiene Data'!F176)))</f>
        <v/>
      </c>
      <c r="DZ182" s="35" t="str">
        <f ca="true">+IF(OFFSET('Hygiene Data'!$F$14,0,10*ROW('Hygiene Data'!F176))="","",OFFSET('Hygiene Data'!$F$14,0,10*ROW('Hygiene Data'!F176)))</f>
        <v/>
      </c>
      <c r="EA182" s="35" t="str">
        <f ca="true">+IF(OFFSET('Hygiene Data'!$G$12,0,10*ROW('Hygiene Data'!G176))="","",OFFSET('Hygiene Data'!$G$12,0,10*ROW('Hygiene Data'!G176)))</f>
        <v/>
      </c>
      <c r="EB182" s="35" t="str">
        <f ca="true">+IF(OFFSET('Hygiene Data'!$G$13,0,10*ROW('Hygiene Data'!G176))="","",OFFSET('Hygiene Data'!$G$13,0,10*ROW('Hygiene Data'!G176)))</f>
        <v/>
      </c>
      <c r="EC182" s="35" t="str">
        <f ca="true">+IF(OFFSET('Hygiene Data'!$G$14,0,10*ROW('Hygiene Data'!G176))="","",OFFSET('Hygiene Data'!$G$14,0,10*ROW('Hygiene Data'!G176)))</f>
        <v/>
      </c>
      <c r="ED182" s="35" t="str">
        <f ca="true">+IF(OFFSET('Hygiene Data'!$H$12,0,10*ROW('Hygiene Data'!H176))="","",OFFSET('Hygiene Data'!$H$12,0,10*ROW('Hygiene Data'!H176)))</f>
        <v/>
      </c>
      <c r="EE182" s="35" t="str">
        <f ca="true">+IF(OFFSET('Hygiene Data'!$H$13,0,10*ROW('Hygiene Data'!H176))="","",OFFSET('Hygiene Data'!$H$13,0,10*ROW('Hygiene Data'!H176)))</f>
        <v/>
      </c>
      <c r="EF182" s="35" t="str">
        <f ca="true">+IF(OFFSET('Hygiene Data'!$H$14,0,10*ROW('Hygiene Data'!H176))="","",OFFSET('Hygiene Data'!$H$14,0,10*ROW('Hygiene Data'!H176)))</f>
        <v/>
      </c>
    </row>
    <row r="183" x14ac:dyDescent="0.2">
      <c r="A183" s="58" t="str">
        <f ca="true">+IF(OFFSET('Water Data'!$B$1,0,10*ROW('Water Data'!B180))="","",OFFSET('Water Data'!$B$1,0,10*ROW('Water Data'!B180)))</f>
        <v/>
      </c>
      <c r="B183" s="58" t="str">
        <f ca="true">+IF(OFFSET('Water Data'!$A$3,0,10*ROW('Water Data'!A180))="","",OFFSET('Water Data'!$A$3,0,10*ROW('Water Data'!A180)))</f>
        <v/>
      </c>
      <c r="C183" s="58" t="str">
        <f ca="true">+IF(OFFSET('Water Data'!$C$3,0,10*ROW('Water Data'!C180))="","",OFFSET('Water Data'!$C$3,0,10*ROW('Water Data'!C180)))</f>
        <v/>
      </c>
      <c r="D183" s="247"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7"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7"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7"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7"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7"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7"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7"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7"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7"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7"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7"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7"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7"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7"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7"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7"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7"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8"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8"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8"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8"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8"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8"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8"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8"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8"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8"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8"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8"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8"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8"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8"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8"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8"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8"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8"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8"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8"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8"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8"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8"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8"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8"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8"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8"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8"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8"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9"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9"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9"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9"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9"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9"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9"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9"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9"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9"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9"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9"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9"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9"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9"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9"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9"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9"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5" t="str">
        <f ca="true">+IF(OFFSET('Water Data'!$C$28,0,10*ROW('Water Data'!C177))="","",OFFSET('Water Data'!$C$28,0,10*ROW('Water Data'!C177)))</f>
        <v/>
      </c>
      <c r="BT183" s="35" t="str">
        <f ca="true">+IF(OFFSET('Water Data'!$C$29,0,10*ROW('Water Data'!C177))="","",OFFSET('Water Data'!$C$29,0,10*ROW('Water Data'!C177)))</f>
        <v/>
      </c>
      <c r="BU183" s="35" t="str">
        <f ca="true">+IF(OFFSET('Water Data'!$C$30,0,10*ROW('Water Data'!C177))="","",OFFSET('Water Data'!$C$30,0,10*ROW('Water Data'!C177)))</f>
        <v/>
      </c>
      <c r="BV183" s="35" t="str">
        <f ca="true">+IF(OFFSET('Water Data'!$D$28,0,10*ROW('Water Data'!D177))="","",OFFSET('Water Data'!$D$28,0,10*ROW('Water Data'!D177)))</f>
        <v/>
      </c>
      <c r="BW183" s="35" t="str">
        <f ca="true">+IF(OFFSET('Water Data'!$D$29,0,10*ROW('Water Data'!D177))="","",OFFSET('Water Data'!$D$29,0,10*ROW('Water Data'!D177)))</f>
        <v/>
      </c>
      <c r="BX183" s="35" t="str">
        <f ca="true">+IF(OFFSET('Water Data'!$D$30,0,10*ROW('Water Data'!D177))="","",OFFSET('Water Data'!$D$30,0,10*ROW('Water Data'!D177)))</f>
        <v/>
      </c>
      <c r="BY183" s="35" t="str">
        <f ca="true">+IF(OFFSET('Water Data'!$E$28,0,10*ROW('Water Data'!E177))="","",OFFSET('Water Data'!$E$28,0,10*ROW('Water Data'!E177)))</f>
        <v/>
      </c>
      <c r="BZ183" s="35" t="str">
        <f ca="true">+IF(OFFSET('Water Data'!$E$29,0,10*ROW('Water Data'!E177))="","",OFFSET('Water Data'!$E$29,0,10*ROW('Water Data'!E177)))</f>
        <v/>
      </c>
      <c r="CA183" s="35" t="str">
        <f ca="true">+IF(OFFSET('Water Data'!$E$30,0,10*ROW('Water Data'!E177))="","",OFFSET('Water Data'!$E$30,0,10*ROW('Water Data'!E177)))</f>
        <v/>
      </c>
      <c r="CB183" s="35" t="str">
        <f ca="true">+IF(OFFSET('Water Data'!$F$28,0,10*ROW('Water Data'!F177))="","",OFFSET('Water Data'!$F$28,0,10*ROW('Water Data'!F177)))</f>
        <v/>
      </c>
      <c r="CC183" s="35" t="str">
        <f ca="true">+IF(OFFSET('Water Data'!$F$29,0,10*ROW('Water Data'!F177))="","",OFFSET('Water Data'!$F$29,0,10*ROW('Water Data'!F177)))</f>
        <v/>
      </c>
      <c r="CD183" s="35" t="str">
        <f ca="true">+IF(OFFSET('Water Data'!$F$30,0,10*ROW('Water Data'!F177))="","",OFFSET('Water Data'!$F$30,0,10*ROW('Water Data'!F177)))</f>
        <v/>
      </c>
      <c r="CE183" s="35" t="str">
        <f ca="true">+IF(OFFSET('Water Data'!$G$28,0,10*ROW('Water Data'!G177))="","",OFFSET('Water Data'!$G$28,0,10*ROW('Water Data'!G177)))</f>
        <v/>
      </c>
      <c r="CF183" s="35" t="str">
        <f ca="true">+IF(OFFSET('Water Data'!$G$29,0,10*ROW('Water Data'!G177))="","",OFFSET('Water Data'!$G$29,0,10*ROW('Water Data'!G177)))</f>
        <v/>
      </c>
      <c r="CG183" s="35" t="str">
        <f ca="true">+IF(OFFSET('Water Data'!$G$30,0,10*ROW('Water Data'!G177))="","",OFFSET('Water Data'!$G$30,0,10*ROW('Water Data'!G177)))</f>
        <v/>
      </c>
      <c r="CH183" s="35" t="str">
        <f ca="true">+IF(OFFSET('Water Data'!$H$28,0,10*ROW('Water Data'!H177))="","",OFFSET('Water Data'!$H$28,0,10*ROW('Water Data'!H177)))</f>
        <v/>
      </c>
      <c r="CI183" s="35" t="str">
        <f ca="true">+IF(OFFSET('Water Data'!$H$29,0,10*ROW('Water Data'!H177))="","",OFFSET('Water Data'!$H$29,0,10*ROW('Water Data'!H177)))</f>
        <v/>
      </c>
      <c r="CJ183" s="35" t="str">
        <f ca="true">+IF(OFFSET('Water Data'!$H$30,0,10*ROW('Water Data'!H177))="","",OFFSET('Water Data'!$H$30,0,10*ROW('Water Data'!H177)))</f>
        <v/>
      </c>
      <c r="CK183" s="35" t="str">
        <f ca="true">+IF(OFFSET('Sanitation Data'!$C$29,0,10*ROW('Sanitation Data'!C177))="","",OFFSET('Sanitation Data'!$C$29,0,10*ROW('Sanitation Data'!C177)))</f>
        <v/>
      </c>
      <c r="CL183" s="35" t="str">
        <f ca="true">+IF(OFFSET('Sanitation Data'!$C$30,0,10*ROW('Sanitation Data'!C177))="","",OFFSET('Sanitation Data'!$C$30,0,10*ROW('Sanitation Data'!C177)))</f>
        <v/>
      </c>
      <c r="CM183" s="35" t="str">
        <f ca="true">+IF(OFFSET('Sanitation Data'!$C$31,0,10*ROW('Sanitation Data'!C177))="","",OFFSET('Sanitation Data'!$C$31,0,10*ROW('Sanitation Data'!C177)))</f>
        <v/>
      </c>
      <c r="CN183" s="35" t="str">
        <f ca="true">+IF(OFFSET('Sanitation Data'!$C$32,0,10*ROW('Sanitation Data'!C177))="","",OFFSET('Sanitation Data'!$C$32,0,10*ROW('Sanitation Data'!C177)))</f>
        <v/>
      </c>
      <c r="CO183" s="35" t="str">
        <f ca="true">+IF(OFFSET('Sanitation Data'!$C$33,0,10*ROW('Sanitation Data'!C177))="","",OFFSET('Sanitation Data'!$C$33,0,10*ROW('Sanitation Data'!C177)))</f>
        <v/>
      </c>
      <c r="CP183" s="35" t="str">
        <f ca="true">+IF(OFFSET('Sanitation Data'!$D$29,0,10*ROW('Sanitation Data'!D177))="","",OFFSET('Sanitation Data'!$D$29,0,10*ROW('Sanitation Data'!D177)))</f>
        <v/>
      </c>
      <c r="CQ183" s="35" t="str">
        <f ca="true">+IF(OFFSET('Sanitation Data'!$D$30,0,10*ROW('Sanitation Data'!D177))="","",OFFSET('Sanitation Data'!$D$30,0,10*ROW('Sanitation Data'!D177)))</f>
        <v/>
      </c>
      <c r="CR183" s="35" t="str">
        <f ca="true">+IF(OFFSET('Sanitation Data'!$D$31,0,10*ROW('Sanitation Data'!D177))="","",OFFSET('Sanitation Data'!$D$31,0,10*ROW('Sanitation Data'!D177)))</f>
        <v/>
      </c>
      <c r="CS183" s="35" t="str">
        <f ca="true">+IF(OFFSET('Sanitation Data'!$D$32,0,10*ROW('Sanitation Data'!D177))="","",OFFSET('Sanitation Data'!$D$32,0,10*ROW('Sanitation Data'!D177)))</f>
        <v/>
      </c>
      <c r="CT183" s="35" t="str">
        <f ca="true">+IF(OFFSET('Sanitation Data'!$D$33,0,10*ROW('Sanitation Data'!D177))="","",OFFSET('Sanitation Data'!$D$33,0,10*ROW('Sanitation Data'!D177)))</f>
        <v/>
      </c>
      <c r="CU183" s="35" t="str">
        <f ca="true">+IF(OFFSET('Sanitation Data'!$E$29,0,10*ROW('Sanitation Data'!E177))="","",OFFSET('Sanitation Data'!$E$29,0,10*ROW('Sanitation Data'!E177)))</f>
        <v/>
      </c>
      <c r="CV183" s="35" t="str">
        <f ca="true">+IF(OFFSET('Sanitation Data'!$E$30,0,10*ROW('Sanitation Data'!E177))="","",OFFSET('Sanitation Data'!$E$30,0,10*ROW('Sanitation Data'!E177)))</f>
        <v/>
      </c>
      <c r="CW183" s="35" t="str">
        <f ca="true">+IF(OFFSET('Sanitation Data'!$E$31,0,10*ROW('Sanitation Data'!E177))="","",OFFSET('Sanitation Data'!$E$31,0,10*ROW('Sanitation Data'!E177)))</f>
        <v/>
      </c>
      <c r="CX183" s="35" t="str">
        <f ca="true">+IF(OFFSET('Sanitation Data'!$E$32,0,10*ROW('Sanitation Data'!E177))="","",OFFSET('Sanitation Data'!$E$32,0,10*ROW('Sanitation Data'!E177)))</f>
        <v/>
      </c>
      <c r="CY183" s="35" t="str">
        <f ca="true">+IF(OFFSET('Sanitation Data'!$E$33,0,10*ROW('Sanitation Data'!E177))="","",OFFSET('Sanitation Data'!$E$33,0,10*ROW('Sanitation Data'!E177)))</f>
        <v/>
      </c>
      <c r="CZ183" s="35" t="str">
        <f ca="true">+IF(OFFSET('Sanitation Data'!$F$29,0,10*ROW('Sanitation Data'!F177))="","",OFFSET('Sanitation Data'!$F$29,0,10*ROW('Sanitation Data'!F177)))</f>
        <v/>
      </c>
      <c r="DA183" s="35" t="str">
        <f ca="true">+IF(OFFSET('Sanitation Data'!$F$30,0,10*ROW('Sanitation Data'!F177))="","",OFFSET('Sanitation Data'!$F$30,0,10*ROW('Sanitation Data'!F177)))</f>
        <v/>
      </c>
      <c r="DB183" s="35" t="str">
        <f ca="true">+IF(OFFSET('Sanitation Data'!$F$31,0,10*ROW('Sanitation Data'!F177))="","",OFFSET('Sanitation Data'!$F$31,0,10*ROW('Sanitation Data'!F177)))</f>
        <v/>
      </c>
      <c r="DC183" s="35" t="str">
        <f ca="true">+IF(OFFSET('Sanitation Data'!$F$32,0,10*ROW('Sanitation Data'!F177))="","",OFFSET('Sanitation Data'!$F$32,0,10*ROW('Sanitation Data'!F177)))</f>
        <v/>
      </c>
      <c r="DD183" s="35" t="str">
        <f ca="true">+IF(OFFSET('Sanitation Data'!$F$33,0,10*ROW('Sanitation Data'!F177))="","",OFFSET('Sanitation Data'!$F$33,0,10*ROW('Sanitation Data'!F177)))</f>
        <v/>
      </c>
      <c r="DE183" s="35" t="str">
        <f ca="true">+IF(OFFSET('Sanitation Data'!$G$29,0,10*ROW('Sanitation Data'!G177))="","",OFFSET('Sanitation Data'!$G$29,0,10*ROW('Sanitation Data'!G177)))</f>
        <v/>
      </c>
      <c r="DF183" s="35" t="str">
        <f ca="true">+IF(OFFSET('Sanitation Data'!$G$30,0,10*ROW('Sanitation Data'!G177))="","",OFFSET('Sanitation Data'!$G$30,0,10*ROW('Sanitation Data'!G177)))</f>
        <v/>
      </c>
      <c r="DG183" s="35" t="str">
        <f ca="true">+IF(OFFSET('Sanitation Data'!$G$31,0,10*ROW('Sanitation Data'!G177))="","",OFFSET('Sanitation Data'!$G$31,0,10*ROW('Sanitation Data'!G177)))</f>
        <v/>
      </c>
      <c r="DH183" s="35" t="str">
        <f ca="true">+IF(OFFSET('Sanitation Data'!$G$32,0,10*ROW('Sanitation Data'!G177))="","",OFFSET('Sanitation Data'!$G$32,0,10*ROW('Sanitation Data'!G177)))</f>
        <v/>
      </c>
      <c r="DI183" s="35" t="str">
        <f ca="true">+IF(OFFSET('Sanitation Data'!$G$33,0,10*ROW('Sanitation Data'!G177))="","",OFFSET('Sanitation Data'!$G$33,0,10*ROW('Sanitation Data'!G177)))</f>
        <v/>
      </c>
      <c r="DJ183" s="35" t="str">
        <f ca="true">+IF(OFFSET('Sanitation Data'!$H$29,0,10*ROW('Sanitation Data'!H177))="","",OFFSET('Sanitation Data'!$H$29,0,10*ROW('Sanitation Data'!H177)))</f>
        <v/>
      </c>
      <c r="DK183" s="35" t="str">
        <f ca="true">+IF(OFFSET('Sanitation Data'!$H$30,0,10*ROW('Sanitation Data'!H177))="","",OFFSET('Sanitation Data'!$H$30,0,10*ROW('Sanitation Data'!H177)))</f>
        <v/>
      </c>
      <c r="DL183" s="35" t="str">
        <f ca="true">+IF(OFFSET('Sanitation Data'!$H$31,0,10*ROW('Sanitation Data'!H177))="","",OFFSET('Sanitation Data'!$H$31,0,10*ROW('Sanitation Data'!H177)))</f>
        <v/>
      </c>
      <c r="DM183" s="35" t="str">
        <f ca="true">+IF(OFFSET('Sanitation Data'!$H$32,0,10*ROW('Sanitation Data'!H177))="","",OFFSET('Sanitation Data'!$H$32,0,10*ROW('Sanitation Data'!H177)))</f>
        <v/>
      </c>
      <c r="DN183" s="35" t="str">
        <f ca="true">+IF(OFFSET('Sanitation Data'!$H$33,0,10*ROW('Sanitation Data'!H177))="","",OFFSET('Sanitation Data'!$H$33,0,10*ROW('Sanitation Data'!H177)))</f>
        <v/>
      </c>
      <c r="DO183" s="35" t="str">
        <f ca="true">+IF(OFFSET('Hygiene Data'!$C$12,0,10*ROW('Hygiene Data'!C177))="","",OFFSET('Hygiene Data'!$C$12,0,10*ROW('Hygiene Data'!C177)))</f>
        <v/>
      </c>
      <c r="DP183" s="35" t="str">
        <f ca="true">+IF(OFFSET('Hygiene Data'!$C$13,0,10*ROW('Hygiene Data'!C177))="","",OFFSET('Hygiene Data'!$C$13,0,10*ROW('Hygiene Data'!C177)))</f>
        <v/>
      </c>
      <c r="DQ183" s="35" t="str">
        <f ca="true">+IF(OFFSET('Hygiene Data'!$C$14,0,10*ROW('Hygiene Data'!C177))="","",OFFSET('Hygiene Data'!$C$14,0,10*ROW('Hygiene Data'!C177)))</f>
        <v/>
      </c>
      <c r="DR183" s="35" t="str">
        <f ca="true">+IF(OFFSET('Hygiene Data'!$D$12,0,10*ROW('Hygiene Data'!D177))="","",OFFSET('Hygiene Data'!$D$12,0,10*ROW('Hygiene Data'!D177)))</f>
        <v/>
      </c>
      <c r="DS183" s="35" t="str">
        <f ca="true">+IF(OFFSET('Hygiene Data'!$D$13,0,10*ROW('Hygiene Data'!D177))="","",OFFSET('Hygiene Data'!$D$13,0,10*ROW('Hygiene Data'!D177)))</f>
        <v/>
      </c>
      <c r="DT183" s="35" t="str">
        <f ca="true">+IF(OFFSET('Hygiene Data'!$D$14,0,10*ROW('Hygiene Data'!D177))="","",OFFSET('Hygiene Data'!$D$14,0,10*ROW('Hygiene Data'!D177)))</f>
        <v/>
      </c>
      <c r="DU183" s="35" t="str">
        <f ca="true">+IF(OFFSET('Hygiene Data'!$E$12,0,10*ROW('Hygiene Data'!E177))="","",OFFSET('Hygiene Data'!$E$12,0,10*ROW('Hygiene Data'!E177)))</f>
        <v/>
      </c>
      <c r="DV183" s="35" t="str">
        <f ca="true">+IF(OFFSET('Hygiene Data'!$E$13,0,10*ROW('Hygiene Data'!E177))="","",OFFSET('Hygiene Data'!$E$13,0,10*ROW('Hygiene Data'!E177)))</f>
        <v/>
      </c>
      <c r="DW183" s="35" t="str">
        <f ca="true">+IF(OFFSET('Hygiene Data'!$E$14,0,10*ROW('Hygiene Data'!E177))="","",OFFSET('Hygiene Data'!$E$14,0,10*ROW('Hygiene Data'!E177)))</f>
        <v/>
      </c>
      <c r="DX183" s="35" t="str">
        <f ca="true">+IF(OFFSET('Hygiene Data'!$F$12,0,10*ROW('Hygiene Data'!F177))="","",OFFSET('Hygiene Data'!$F$12,0,10*ROW('Hygiene Data'!F177)))</f>
        <v/>
      </c>
      <c r="DY183" s="35" t="str">
        <f ca="true">+IF(OFFSET('Hygiene Data'!$F$13,0,10*ROW('Hygiene Data'!F177))="","",OFFSET('Hygiene Data'!$F$13,0,10*ROW('Hygiene Data'!F177)))</f>
        <v/>
      </c>
      <c r="DZ183" s="35" t="str">
        <f ca="true">+IF(OFFSET('Hygiene Data'!$F$14,0,10*ROW('Hygiene Data'!F177))="","",OFFSET('Hygiene Data'!$F$14,0,10*ROW('Hygiene Data'!F177)))</f>
        <v/>
      </c>
      <c r="EA183" s="35" t="str">
        <f ca="true">+IF(OFFSET('Hygiene Data'!$G$12,0,10*ROW('Hygiene Data'!G177))="","",OFFSET('Hygiene Data'!$G$12,0,10*ROW('Hygiene Data'!G177)))</f>
        <v/>
      </c>
      <c r="EB183" s="35" t="str">
        <f ca="true">+IF(OFFSET('Hygiene Data'!$G$13,0,10*ROW('Hygiene Data'!G177))="","",OFFSET('Hygiene Data'!$G$13,0,10*ROW('Hygiene Data'!G177)))</f>
        <v/>
      </c>
      <c r="EC183" s="35" t="str">
        <f ca="true">+IF(OFFSET('Hygiene Data'!$G$14,0,10*ROW('Hygiene Data'!G177))="","",OFFSET('Hygiene Data'!$G$14,0,10*ROW('Hygiene Data'!G177)))</f>
        <v/>
      </c>
      <c r="ED183" s="35" t="str">
        <f ca="true">+IF(OFFSET('Hygiene Data'!$H$12,0,10*ROW('Hygiene Data'!H177))="","",OFFSET('Hygiene Data'!$H$12,0,10*ROW('Hygiene Data'!H177)))</f>
        <v/>
      </c>
      <c r="EE183" s="35" t="str">
        <f ca="true">+IF(OFFSET('Hygiene Data'!$H$13,0,10*ROW('Hygiene Data'!H177))="","",OFFSET('Hygiene Data'!$H$13,0,10*ROW('Hygiene Data'!H177)))</f>
        <v/>
      </c>
      <c r="EF183" s="35" t="str">
        <f ca="true">+IF(OFFSET('Hygiene Data'!$H$14,0,10*ROW('Hygiene Data'!H177))="","",OFFSET('Hygiene Data'!$H$14,0,10*ROW('Hygiene Data'!H177)))</f>
        <v/>
      </c>
    </row>
    <row r="184" x14ac:dyDescent="0.2">
      <c r="A184" s="58" t="str">
        <f ca="true">+IF(OFFSET('Water Data'!$B$1,0,10*ROW('Water Data'!B181))="","",OFFSET('Water Data'!$B$1,0,10*ROW('Water Data'!B181)))</f>
        <v/>
      </c>
      <c r="B184" s="58" t="str">
        <f ca="true">+IF(OFFSET('Water Data'!$A$3,0,10*ROW('Water Data'!A181))="","",OFFSET('Water Data'!$A$3,0,10*ROW('Water Data'!A181)))</f>
        <v/>
      </c>
      <c r="C184" s="58" t="str">
        <f ca="true">+IF(OFFSET('Water Data'!$C$3,0,10*ROW('Water Data'!C181))="","",OFFSET('Water Data'!$C$3,0,10*ROW('Water Data'!C181)))</f>
        <v/>
      </c>
      <c r="D184" s="247"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7"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7"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7"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7"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7"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7"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7"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7"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7"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7"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7"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7"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7"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7"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7"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7"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7"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8"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8"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8"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8"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8"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8"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8"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8"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8"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8"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8"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8"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8"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8"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8"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8"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8"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8"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8"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8"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8"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8"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8"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8"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8"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8"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8"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8"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8"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8"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9"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9"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9"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9"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9"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9"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9"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9"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9"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9"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9"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9"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9"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9"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9"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9"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9"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9"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5" t="str">
        <f ca="true">+IF(OFFSET('Water Data'!$C$28,0,10*ROW('Water Data'!C178))="","",OFFSET('Water Data'!$C$28,0,10*ROW('Water Data'!C178)))</f>
        <v/>
      </c>
      <c r="BT184" s="35" t="str">
        <f ca="true">+IF(OFFSET('Water Data'!$C$29,0,10*ROW('Water Data'!C178))="","",OFFSET('Water Data'!$C$29,0,10*ROW('Water Data'!C178)))</f>
        <v/>
      </c>
      <c r="BU184" s="35" t="str">
        <f ca="true">+IF(OFFSET('Water Data'!$C$30,0,10*ROW('Water Data'!C178))="","",OFFSET('Water Data'!$C$30,0,10*ROW('Water Data'!C178)))</f>
        <v/>
      </c>
      <c r="BV184" s="35" t="str">
        <f ca="true">+IF(OFFSET('Water Data'!$D$28,0,10*ROW('Water Data'!D178))="","",OFFSET('Water Data'!$D$28,0,10*ROW('Water Data'!D178)))</f>
        <v/>
      </c>
      <c r="BW184" s="35" t="str">
        <f ca="true">+IF(OFFSET('Water Data'!$D$29,0,10*ROW('Water Data'!D178))="","",OFFSET('Water Data'!$D$29,0,10*ROW('Water Data'!D178)))</f>
        <v/>
      </c>
      <c r="BX184" s="35" t="str">
        <f ca="true">+IF(OFFSET('Water Data'!$D$30,0,10*ROW('Water Data'!D178))="","",OFFSET('Water Data'!$D$30,0,10*ROW('Water Data'!D178)))</f>
        <v/>
      </c>
      <c r="BY184" s="35" t="str">
        <f ca="true">+IF(OFFSET('Water Data'!$E$28,0,10*ROW('Water Data'!E178))="","",OFFSET('Water Data'!$E$28,0,10*ROW('Water Data'!E178)))</f>
        <v/>
      </c>
      <c r="BZ184" s="35" t="str">
        <f ca="true">+IF(OFFSET('Water Data'!$E$29,0,10*ROW('Water Data'!E178))="","",OFFSET('Water Data'!$E$29,0,10*ROW('Water Data'!E178)))</f>
        <v/>
      </c>
      <c r="CA184" s="35" t="str">
        <f ca="true">+IF(OFFSET('Water Data'!$E$30,0,10*ROW('Water Data'!E178))="","",OFFSET('Water Data'!$E$30,0,10*ROW('Water Data'!E178)))</f>
        <v/>
      </c>
      <c r="CB184" s="35" t="str">
        <f ca="true">+IF(OFFSET('Water Data'!$F$28,0,10*ROW('Water Data'!F178))="","",OFFSET('Water Data'!$F$28,0,10*ROW('Water Data'!F178)))</f>
        <v/>
      </c>
      <c r="CC184" s="35" t="str">
        <f ca="true">+IF(OFFSET('Water Data'!$F$29,0,10*ROW('Water Data'!F178))="","",OFFSET('Water Data'!$F$29,0,10*ROW('Water Data'!F178)))</f>
        <v/>
      </c>
      <c r="CD184" s="35" t="str">
        <f ca="true">+IF(OFFSET('Water Data'!$F$30,0,10*ROW('Water Data'!F178))="","",OFFSET('Water Data'!$F$30,0,10*ROW('Water Data'!F178)))</f>
        <v/>
      </c>
      <c r="CE184" s="35" t="str">
        <f ca="true">+IF(OFFSET('Water Data'!$G$28,0,10*ROW('Water Data'!G178))="","",OFFSET('Water Data'!$G$28,0,10*ROW('Water Data'!G178)))</f>
        <v/>
      </c>
      <c r="CF184" s="35" t="str">
        <f ca="true">+IF(OFFSET('Water Data'!$G$29,0,10*ROW('Water Data'!G178))="","",OFFSET('Water Data'!$G$29,0,10*ROW('Water Data'!G178)))</f>
        <v/>
      </c>
      <c r="CG184" s="35" t="str">
        <f ca="true">+IF(OFFSET('Water Data'!$G$30,0,10*ROW('Water Data'!G178))="","",OFFSET('Water Data'!$G$30,0,10*ROW('Water Data'!G178)))</f>
        <v/>
      </c>
      <c r="CH184" s="35" t="str">
        <f ca="true">+IF(OFFSET('Water Data'!$H$28,0,10*ROW('Water Data'!H178))="","",OFFSET('Water Data'!$H$28,0,10*ROW('Water Data'!H178)))</f>
        <v/>
      </c>
      <c r="CI184" s="35" t="str">
        <f ca="true">+IF(OFFSET('Water Data'!$H$29,0,10*ROW('Water Data'!H178))="","",OFFSET('Water Data'!$H$29,0,10*ROW('Water Data'!H178)))</f>
        <v/>
      </c>
      <c r="CJ184" s="35" t="str">
        <f ca="true">+IF(OFFSET('Water Data'!$H$30,0,10*ROW('Water Data'!H178))="","",OFFSET('Water Data'!$H$30,0,10*ROW('Water Data'!H178)))</f>
        <v/>
      </c>
      <c r="CK184" s="35" t="str">
        <f ca="true">+IF(OFFSET('Sanitation Data'!$C$29,0,10*ROW('Sanitation Data'!C178))="","",OFFSET('Sanitation Data'!$C$29,0,10*ROW('Sanitation Data'!C178)))</f>
        <v/>
      </c>
      <c r="CL184" s="35" t="str">
        <f ca="true">+IF(OFFSET('Sanitation Data'!$C$30,0,10*ROW('Sanitation Data'!C178))="","",OFFSET('Sanitation Data'!$C$30,0,10*ROW('Sanitation Data'!C178)))</f>
        <v/>
      </c>
      <c r="CM184" s="35" t="str">
        <f ca="true">+IF(OFFSET('Sanitation Data'!$C$31,0,10*ROW('Sanitation Data'!C178))="","",OFFSET('Sanitation Data'!$C$31,0,10*ROW('Sanitation Data'!C178)))</f>
        <v/>
      </c>
      <c r="CN184" s="35" t="str">
        <f ca="true">+IF(OFFSET('Sanitation Data'!$C$32,0,10*ROW('Sanitation Data'!C178))="","",OFFSET('Sanitation Data'!$C$32,0,10*ROW('Sanitation Data'!C178)))</f>
        <v/>
      </c>
      <c r="CO184" s="35" t="str">
        <f ca="true">+IF(OFFSET('Sanitation Data'!$C$33,0,10*ROW('Sanitation Data'!C178))="","",OFFSET('Sanitation Data'!$C$33,0,10*ROW('Sanitation Data'!C178)))</f>
        <v/>
      </c>
      <c r="CP184" s="35" t="str">
        <f ca="true">+IF(OFFSET('Sanitation Data'!$D$29,0,10*ROW('Sanitation Data'!D178))="","",OFFSET('Sanitation Data'!$D$29,0,10*ROW('Sanitation Data'!D178)))</f>
        <v/>
      </c>
      <c r="CQ184" s="35" t="str">
        <f ca="true">+IF(OFFSET('Sanitation Data'!$D$30,0,10*ROW('Sanitation Data'!D178))="","",OFFSET('Sanitation Data'!$D$30,0,10*ROW('Sanitation Data'!D178)))</f>
        <v/>
      </c>
      <c r="CR184" s="35" t="str">
        <f ca="true">+IF(OFFSET('Sanitation Data'!$D$31,0,10*ROW('Sanitation Data'!D178))="","",OFFSET('Sanitation Data'!$D$31,0,10*ROW('Sanitation Data'!D178)))</f>
        <v/>
      </c>
      <c r="CS184" s="35" t="str">
        <f ca="true">+IF(OFFSET('Sanitation Data'!$D$32,0,10*ROW('Sanitation Data'!D178))="","",OFFSET('Sanitation Data'!$D$32,0,10*ROW('Sanitation Data'!D178)))</f>
        <v/>
      </c>
      <c r="CT184" s="35" t="str">
        <f ca="true">+IF(OFFSET('Sanitation Data'!$D$33,0,10*ROW('Sanitation Data'!D178))="","",OFFSET('Sanitation Data'!$D$33,0,10*ROW('Sanitation Data'!D178)))</f>
        <v/>
      </c>
      <c r="CU184" s="35" t="str">
        <f ca="true">+IF(OFFSET('Sanitation Data'!$E$29,0,10*ROW('Sanitation Data'!E178))="","",OFFSET('Sanitation Data'!$E$29,0,10*ROW('Sanitation Data'!E178)))</f>
        <v/>
      </c>
      <c r="CV184" s="35" t="str">
        <f ca="true">+IF(OFFSET('Sanitation Data'!$E$30,0,10*ROW('Sanitation Data'!E178))="","",OFFSET('Sanitation Data'!$E$30,0,10*ROW('Sanitation Data'!E178)))</f>
        <v/>
      </c>
      <c r="CW184" s="35" t="str">
        <f ca="true">+IF(OFFSET('Sanitation Data'!$E$31,0,10*ROW('Sanitation Data'!E178))="","",OFFSET('Sanitation Data'!$E$31,0,10*ROW('Sanitation Data'!E178)))</f>
        <v/>
      </c>
      <c r="CX184" s="35" t="str">
        <f ca="true">+IF(OFFSET('Sanitation Data'!$E$32,0,10*ROW('Sanitation Data'!E178))="","",OFFSET('Sanitation Data'!$E$32,0,10*ROW('Sanitation Data'!E178)))</f>
        <v/>
      </c>
      <c r="CY184" s="35" t="str">
        <f ca="true">+IF(OFFSET('Sanitation Data'!$E$33,0,10*ROW('Sanitation Data'!E178))="","",OFFSET('Sanitation Data'!$E$33,0,10*ROW('Sanitation Data'!E178)))</f>
        <v/>
      </c>
      <c r="CZ184" s="35" t="str">
        <f ca="true">+IF(OFFSET('Sanitation Data'!$F$29,0,10*ROW('Sanitation Data'!F178))="","",OFFSET('Sanitation Data'!$F$29,0,10*ROW('Sanitation Data'!F178)))</f>
        <v/>
      </c>
      <c r="DA184" s="35" t="str">
        <f ca="true">+IF(OFFSET('Sanitation Data'!$F$30,0,10*ROW('Sanitation Data'!F178))="","",OFFSET('Sanitation Data'!$F$30,0,10*ROW('Sanitation Data'!F178)))</f>
        <v/>
      </c>
      <c r="DB184" s="35" t="str">
        <f ca="true">+IF(OFFSET('Sanitation Data'!$F$31,0,10*ROW('Sanitation Data'!F178))="","",OFFSET('Sanitation Data'!$F$31,0,10*ROW('Sanitation Data'!F178)))</f>
        <v/>
      </c>
      <c r="DC184" s="35" t="str">
        <f ca="true">+IF(OFFSET('Sanitation Data'!$F$32,0,10*ROW('Sanitation Data'!F178))="","",OFFSET('Sanitation Data'!$F$32,0,10*ROW('Sanitation Data'!F178)))</f>
        <v/>
      </c>
      <c r="DD184" s="35" t="str">
        <f ca="true">+IF(OFFSET('Sanitation Data'!$F$33,0,10*ROW('Sanitation Data'!F178))="","",OFFSET('Sanitation Data'!$F$33,0,10*ROW('Sanitation Data'!F178)))</f>
        <v/>
      </c>
      <c r="DE184" s="35" t="str">
        <f ca="true">+IF(OFFSET('Sanitation Data'!$G$29,0,10*ROW('Sanitation Data'!G178))="","",OFFSET('Sanitation Data'!$G$29,0,10*ROW('Sanitation Data'!G178)))</f>
        <v/>
      </c>
      <c r="DF184" s="35" t="str">
        <f ca="true">+IF(OFFSET('Sanitation Data'!$G$30,0,10*ROW('Sanitation Data'!G178))="","",OFFSET('Sanitation Data'!$G$30,0,10*ROW('Sanitation Data'!G178)))</f>
        <v/>
      </c>
      <c r="DG184" s="35" t="str">
        <f ca="true">+IF(OFFSET('Sanitation Data'!$G$31,0,10*ROW('Sanitation Data'!G178))="","",OFFSET('Sanitation Data'!$G$31,0,10*ROW('Sanitation Data'!G178)))</f>
        <v/>
      </c>
      <c r="DH184" s="35" t="str">
        <f ca="true">+IF(OFFSET('Sanitation Data'!$G$32,0,10*ROW('Sanitation Data'!G178))="","",OFFSET('Sanitation Data'!$G$32,0,10*ROW('Sanitation Data'!G178)))</f>
        <v/>
      </c>
      <c r="DI184" s="35" t="str">
        <f ca="true">+IF(OFFSET('Sanitation Data'!$G$33,0,10*ROW('Sanitation Data'!G178))="","",OFFSET('Sanitation Data'!$G$33,0,10*ROW('Sanitation Data'!G178)))</f>
        <v/>
      </c>
      <c r="DJ184" s="35" t="str">
        <f ca="true">+IF(OFFSET('Sanitation Data'!$H$29,0,10*ROW('Sanitation Data'!H178))="","",OFFSET('Sanitation Data'!$H$29,0,10*ROW('Sanitation Data'!H178)))</f>
        <v/>
      </c>
      <c r="DK184" s="35" t="str">
        <f ca="true">+IF(OFFSET('Sanitation Data'!$H$30,0,10*ROW('Sanitation Data'!H178))="","",OFFSET('Sanitation Data'!$H$30,0,10*ROW('Sanitation Data'!H178)))</f>
        <v/>
      </c>
      <c r="DL184" s="35" t="str">
        <f ca="true">+IF(OFFSET('Sanitation Data'!$H$31,0,10*ROW('Sanitation Data'!H178))="","",OFFSET('Sanitation Data'!$H$31,0,10*ROW('Sanitation Data'!H178)))</f>
        <v/>
      </c>
      <c r="DM184" s="35" t="str">
        <f ca="true">+IF(OFFSET('Sanitation Data'!$H$32,0,10*ROW('Sanitation Data'!H178))="","",OFFSET('Sanitation Data'!$H$32,0,10*ROW('Sanitation Data'!H178)))</f>
        <v/>
      </c>
      <c r="DN184" s="35" t="str">
        <f ca="true">+IF(OFFSET('Sanitation Data'!$H$33,0,10*ROW('Sanitation Data'!H178))="","",OFFSET('Sanitation Data'!$H$33,0,10*ROW('Sanitation Data'!H178)))</f>
        <v/>
      </c>
      <c r="DO184" s="35" t="str">
        <f ca="true">+IF(OFFSET('Hygiene Data'!$C$12,0,10*ROW('Hygiene Data'!C178))="","",OFFSET('Hygiene Data'!$C$12,0,10*ROW('Hygiene Data'!C178)))</f>
        <v/>
      </c>
      <c r="DP184" s="35" t="str">
        <f ca="true">+IF(OFFSET('Hygiene Data'!$C$13,0,10*ROW('Hygiene Data'!C178))="","",OFFSET('Hygiene Data'!$C$13,0,10*ROW('Hygiene Data'!C178)))</f>
        <v/>
      </c>
      <c r="DQ184" s="35" t="str">
        <f ca="true">+IF(OFFSET('Hygiene Data'!$C$14,0,10*ROW('Hygiene Data'!C178))="","",OFFSET('Hygiene Data'!$C$14,0,10*ROW('Hygiene Data'!C178)))</f>
        <v/>
      </c>
      <c r="DR184" s="35" t="str">
        <f ca="true">+IF(OFFSET('Hygiene Data'!$D$12,0,10*ROW('Hygiene Data'!D178))="","",OFFSET('Hygiene Data'!$D$12,0,10*ROW('Hygiene Data'!D178)))</f>
        <v/>
      </c>
      <c r="DS184" s="35" t="str">
        <f ca="true">+IF(OFFSET('Hygiene Data'!$D$13,0,10*ROW('Hygiene Data'!D178))="","",OFFSET('Hygiene Data'!$D$13,0,10*ROW('Hygiene Data'!D178)))</f>
        <v/>
      </c>
      <c r="DT184" s="35" t="str">
        <f ca="true">+IF(OFFSET('Hygiene Data'!$D$14,0,10*ROW('Hygiene Data'!D178))="","",OFFSET('Hygiene Data'!$D$14,0,10*ROW('Hygiene Data'!D178)))</f>
        <v/>
      </c>
      <c r="DU184" s="35" t="str">
        <f ca="true">+IF(OFFSET('Hygiene Data'!$E$12,0,10*ROW('Hygiene Data'!E178))="","",OFFSET('Hygiene Data'!$E$12,0,10*ROW('Hygiene Data'!E178)))</f>
        <v/>
      </c>
      <c r="DV184" s="35" t="str">
        <f ca="true">+IF(OFFSET('Hygiene Data'!$E$13,0,10*ROW('Hygiene Data'!E178))="","",OFFSET('Hygiene Data'!$E$13,0,10*ROW('Hygiene Data'!E178)))</f>
        <v/>
      </c>
      <c r="DW184" s="35" t="str">
        <f ca="true">+IF(OFFSET('Hygiene Data'!$E$14,0,10*ROW('Hygiene Data'!E178))="","",OFFSET('Hygiene Data'!$E$14,0,10*ROW('Hygiene Data'!E178)))</f>
        <v/>
      </c>
      <c r="DX184" s="35" t="str">
        <f ca="true">+IF(OFFSET('Hygiene Data'!$F$12,0,10*ROW('Hygiene Data'!F178))="","",OFFSET('Hygiene Data'!$F$12,0,10*ROW('Hygiene Data'!F178)))</f>
        <v/>
      </c>
      <c r="DY184" s="35" t="str">
        <f ca="true">+IF(OFFSET('Hygiene Data'!$F$13,0,10*ROW('Hygiene Data'!F178))="","",OFFSET('Hygiene Data'!$F$13,0,10*ROW('Hygiene Data'!F178)))</f>
        <v/>
      </c>
      <c r="DZ184" s="35" t="str">
        <f ca="true">+IF(OFFSET('Hygiene Data'!$F$14,0,10*ROW('Hygiene Data'!F178))="","",OFFSET('Hygiene Data'!$F$14,0,10*ROW('Hygiene Data'!F178)))</f>
        <v/>
      </c>
      <c r="EA184" s="35" t="str">
        <f ca="true">+IF(OFFSET('Hygiene Data'!$G$12,0,10*ROW('Hygiene Data'!G178))="","",OFFSET('Hygiene Data'!$G$12,0,10*ROW('Hygiene Data'!G178)))</f>
        <v/>
      </c>
      <c r="EB184" s="35" t="str">
        <f ca="true">+IF(OFFSET('Hygiene Data'!$G$13,0,10*ROW('Hygiene Data'!G178))="","",OFFSET('Hygiene Data'!$G$13,0,10*ROW('Hygiene Data'!G178)))</f>
        <v/>
      </c>
      <c r="EC184" s="35" t="str">
        <f ca="true">+IF(OFFSET('Hygiene Data'!$G$14,0,10*ROW('Hygiene Data'!G178))="","",OFFSET('Hygiene Data'!$G$14,0,10*ROW('Hygiene Data'!G178)))</f>
        <v/>
      </c>
      <c r="ED184" s="35" t="str">
        <f ca="true">+IF(OFFSET('Hygiene Data'!$H$12,0,10*ROW('Hygiene Data'!H178))="","",OFFSET('Hygiene Data'!$H$12,0,10*ROW('Hygiene Data'!H178)))</f>
        <v/>
      </c>
      <c r="EE184" s="35" t="str">
        <f ca="true">+IF(OFFSET('Hygiene Data'!$H$13,0,10*ROW('Hygiene Data'!H178))="","",OFFSET('Hygiene Data'!$H$13,0,10*ROW('Hygiene Data'!H178)))</f>
        <v/>
      </c>
      <c r="EF184" s="35" t="str">
        <f ca="true">+IF(OFFSET('Hygiene Data'!$H$14,0,10*ROW('Hygiene Data'!H178))="","",OFFSET('Hygiene Data'!$H$14,0,10*ROW('Hygiene Data'!H178)))</f>
        <v/>
      </c>
    </row>
    <row r="185" x14ac:dyDescent="0.2">
      <c r="A185" s="58" t="str">
        <f ca="true">+IF(OFFSET('Water Data'!$B$1,0,10*ROW('Water Data'!B182))="","",OFFSET('Water Data'!$B$1,0,10*ROW('Water Data'!B182)))</f>
        <v/>
      </c>
      <c r="B185" s="58" t="str">
        <f ca="true">+IF(OFFSET('Water Data'!$A$3,0,10*ROW('Water Data'!A182))="","",OFFSET('Water Data'!$A$3,0,10*ROW('Water Data'!A182)))</f>
        <v/>
      </c>
      <c r="C185" s="58" t="str">
        <f ca="true">+IF(OFFSET('Water Data'!$C$3,0,10*ROW('Water Data'!C182))="","",OFFSET('Water Data'!$C$3,0,10*ROW('Water Data'!C182)))</f>
        <v/>
      </c>
      <c r="D185" s="247"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7"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7"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7"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7"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7"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7"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7"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7"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7"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7"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7"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7"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7"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7"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7"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7"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7"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8"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8"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8"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8"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8"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8"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8"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8"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8"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8"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8"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8"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8"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8"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8"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8"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8"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8"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8"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8"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8"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8"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8"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8"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8"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8"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8"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8"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8"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8"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9"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9"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9"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9"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9"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9"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9"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9"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9"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9"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9"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9"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9"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9"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9"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9"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9"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9"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5" t="str">
        <f ca="true">+IF(OFFSET('Water Data'!$C$28,0,10*ROW('Water Data'!C179))="","",OFFSET('Water Data'!$C$28,0,10*ROW('Water Data'!C179)))</f>
        <v/>
      </c>
      <c r="BT185" s="35" t="str">
        <f ca="true">+IF(OFFSET('Water Data'!$C$29,0,10*ROW('Water Data'!C179))="","",OFFSET('Water Data'!$C$29,0,10*ROW('Water Data'!C179)))</f>
        <v/>
      </c>
      <c r="BU185" s="35" t="str">
        <f ca="true">+IF(OFFSET('Water Data'!$C$30,0,10*ROW('Water Data'!C179))="","",OFFSET('Water Data'!$C$30,0,10*ROW('Water Data'!C179)))</f>
        <v/>
      </c>
      <c r="BV185" s="35" t="str">
        <f ca="true">+IF(OFFSET('Water Data'!$D$28,0,10*ROW('Water Data'!D179))="","",OFFSET('Water Data'!$D$28,0,10*ROW('Water Data'!D179)))</f>
        <v/>
      </c>
      <c r="BW185" s="35" t="str">
        <f ca="true">+IF(OFFSET('Water Data'!$D$29,0,10*ROW('Water Data'!D179))="","",OFFSET('Water Data'!$D$29,0,10*ROW('Water Data'!D179)))</f>
        <v/>
      </c>
      <c r="BX185" s="35" t="str">
        <f ca="true">+IF(OFFSET('Water Data'!$D$30,0,10*ROW('Water Data'!D179))="","",OFFSET('Water Data'!$D$30,0,10*ROW('Water Data'!D179)))</f>
        <v/>
      </c>
      <c r="BY185" s="35" t="str">
        <f ca="true">+IF(OFFSET('Water Data'!$E$28,0,10*ROW('Water Data'!E179))="","",OFFSET('Water Data'!$E$28,0,10*ROW('Water Data'!E179)))</f>
        <v/>
      </c>
      <c r="BZ185" s="35" t="str">
        <f ca="true">+IF(OFFSET('Water Data'!$E$29,0,10*ROW('Water Data'!E179))="","",OFFSET('Water Data'!$E$29,0,10*ROW('Water Data'!E179)))</f>
        <v/>
      </c>
      <c r="CA185" s="35" t="str">
        <f ca="true">+IF(OFFSET('Water Data'!$E$30,0,10*ROW('Water Data'!E179))="","",OFFSET('Water Data'!$E$30,0,10*ROW('Water Data'!E179)))</f>
        <v/>
      </c>
      <c r="CB185" s="35" t="str">
        <f ca="true">+IF(OFFSET('Water Data'!$F$28,0,10*ROW('Water Data'!F179))="","",OFFSET('Water Data'!$F$28,0,10*ROW('Water Data'!F179)))</f>
        <v/>
      </c>
      <c r="CC185" s="35" t="str">
        <f ca="true">+IF(OFFSET('Water Data'!$F$29,0,10*ROW('Water Data'!F179))="","",OFFSET('Water Data'!$F$29,0,10*ROW('Water Data'!F179)))</f>
        <v/>
      </c>
      <c r="CD185" s="35" t="str">
        <f ca="true">+IF(OFFSET('Water Data'!$F$30,0,10*ROW('Water Data'!F179))="","",OFFSET('Water Data'!$F$30,0,10*ROW('Water Data'!F179)))</f>
        <v/>
      </c>
      <c r="CE185" s="35" t="str">
        <f ca="true">+IF(OFFSET('Water Data'!$G$28,0,10*ROW('Water Data'!G179))="","",OFFSET('Water Data'!$G$28,0,10*ROW('Water Data'!G179)))</f>
        <v/>
      </c>
      <c r="CF185" s="35" t="str">
        <f ca="true">+IF(OFFSET('Water Data'!$G$29,0,10*ROW('Water Data'!G179))="","",OFFSET('Water Data'!$G$29,0,10*ROW('Water Data'!G179)))</f>
        <v/>
      </c>
      <c r="CG185" s="35" t="str">
        <f ca="true">+IF(OFFSET('Water Data'!$G$30,0,10*ROW('Water Data'!G179))="","",OFFSET('Water Data'!$G$30,0,10*ROW('Water Data'!G179)))</f>
        <v/>
      </c>
      <c r="CH185" s="35" t="str">
        <f ca="true">+IF(OFFSET('Water Data'!$H$28,0,10*ROW('Water Data'!H179))="","",OFFSET('Water Data'!$H$28,0,10*ROW('Water Data'!H179)))</f>
        <v/>
      </c>
      <c r="CI185" s="35" t="str">
        <f ca="true">+IF(OFFSET('Water Data'!$H$29,0,10*ROW('Water Data'!H179))="","",OFFSET('Water Data'!$H$29,0,10*ROW('Water Data'!H179)))</f>
        <v/>
      </c>
      <c r="CJ185" s="35" t="str">
        <f ca="true">+IF(OFFSET('Water Data'!$H$30,0,10*ROW('Water Data'!H179))="","",OFFSET('Water Data'!$H$30,0,10*ROW('Water Data'!H179)))</f>
        <v/>
      </c>
      <c r="CK185" s="35" t="str">
        <f ca="true">+IF(OFFSET('Sanitation Data'!$C$29,0,10*ROW('Sanitation Data'!C179))="","",OFFSET('Sanitation Data'!$C$29,0,10*ROW('Sanitation Data'!C179)))</f>
        <v/>
      </c>
      <c r="CL185" s="35" t="str">
        <f ca="true">+IF(OFFSET('Sanitation Data'!$C$30,0,10*ROW('Sanitation Data'!C179))="","",OFFSET('Sanitation Data'!$C$30,0,10*ROW('Sanitation Data'!C179)))</f>
        <v/>
      </c>
      <c r="CM185" s="35" t="str">
        <f ca="true">+IF(OFFSET('Sanitation Data'!$C$31,0,10*ROW('Sanitation Data'!C179))="","",OFFSET('Sanitation Data'!$C$31,0,10*ROW('Sanitation Data'!C179)))</f>
        <v/>
      </c>
      <c r="CN185" s="35" t="str">
        <f ca="true">+IF(OFFSET('Sanitation Data'!$C$32,0,10*ROW('Sanitation Data'!C179))="","",OFFSET('Sanitation Data'!$C$32,0,10*ROW('Sanitation Data'!C179)))</f>
        <v/>
      </c>
      <c r="CO185" s="35" t="str">
        <f ca="true">+IF(OFFSET('Sanitation Data'!$C$33,0,10*ROW('Sanitation Data'!C179))="","",OFFSET('Sanitation Data'!$C$33,0,10*ROW('Sanitation Data'!C179)))</f>
        <v/>
      </c>
      <c r="CP185" s="35" t="str">
        <f ca="true">+IF(OFFSET('Sanitation Data'!$D$29,0,10*ROW('Sanitation Data'!D179))="","",OFFSET('Sanitation Data'!$D$29,0,10*ROW('Sanitation Data'!D179)))</f>
        <v/>
      </c>
      <c r="CQ185" s="35" t="str">
        <f ca="true">+IF(OFFSET('Sanitation Data'!$D$30,0,10*ROW('Sanitation Data'!D179))="","",OFFSET('Sanitation Data'!$D$30,0,10*ROW('Sanitation Data'!D179)))</f>
        <v/>
      </c>
      <c r="CR185" s="35" t="str">
        <f ca="true">+IF(OFFSET('Sanitation Data'!$D$31,0,10*ROW('Sanitation Data'!D179))="","",OFFSET('Sanitation Data'!$D$31,0,10*ROW('Sanitation Data'!D179)))</f>
        <v/>
      </c>
      <c r="CS185" s="35" t="str">
        <f ca="true">+IF(OFFSET('Sanitation Data'!$D$32,0,10*ROW('Sanitation Data'!D179))="","",OFFSET('Sanitation Data'!$D$32,0,10*ROW('Sanitation Data'!D179)))</f>
        <v/>
      </c>
      <c r="CT185" s="35" t="str">
        <f ca="true">+IF(OFFSET('Sanitation Data'!$D$33,0,10*ROW('Sanitation Data'!D179))="","",OFFSET('Sanitation Data'!$D$33,0,10*ROW('Sanitation Data'!D179)))</f>
        <v/>
      </c>
      <c r="CU185" s="35" t="str">
        <f ca="true">+IF(OFFSET('Sanitation Data'!$E$29,0,10*ROW('Sanitation Data'!E179))="","",OFFSET('Sanitation Data'!$E$29,0,10*ROW('Sanitation Data'!E179)))</f>
        <v/>
      </c>
      <c r="CV185" s="35" t="str">
        <f ca="true">+IF(OFFSET('Sanitation Data'!$E$30,0,10*ROW('Sanitation Data'!E179))="","",OFFSET('Sanitation Data'!$E$30,0,10*ROW('Sanitation Data'!E179)))</f>
        <v/>
      </c>
      <c r="CW185" s="35" t="str">
        <f ca="true">+IF(OFFSET('Sanitation Data'!$E$31,0,10*ROW('Sanitation Data'!E179))="","",OFFSET('Sanitation Data'!$E$31,0,10*ROW('Sanitation Data'!E179)))</f>
        <v/>
      </c>
      <c r="CX185" s="35" t="str">
        <f ca="true">+IF(OFFSET('Sanitation Data'!$E$32,0,10*ROW('Sanitation Data'!E179))="","",OFFSET('Sanitation Data'!$E$32,0,10*ROW('Sanitation Data'!E179)))</f>
        <v/>
      </c>
      <c r="CY185" s="35" t="str">
        <f ca="true">+IF(OFFSET('Sanitation Data'!$E$33,0,10*ROW('Sanitation Data'!E179))="","",OFFSET('Sanitation Data'!$E$33,0,10*ROW('Sanitation Data'!E179)))</f>
        <v/>
      </c>
      <c r="CZ185" s="35" t="str">
        <f ca="true">+IF(OFFSET('Sanitation Data'!$F$29,0,10*ROW('Sanitation Data'!F179))="","",OFFSET('Sanitation Data'!$F$29,0,10*ROW('Sanitation Data'!F179)))</f>
        <v/>
      </c>
      <c r="DA185" s="35" t="str">
        <f ca="true">+IF(OFFSET('Sanitation Data'!$F$30,0,10*ROW('Sanitation Data'!F179))="","",OFFSET('Sanitation Data'!$F$30,0,10*ROW('Sanitation Data'!F179)))</f>
        <v/>
      </c>
      <c r="DB185" s="35" t="str">
        <f ca="true">+IF(OFFSET('Sanitation Data'!$F$31,0,10*ROW('Sanitation Data'!F179))="","",OFFSET('Sanitation Data'!$F$31,0,10*ROW('Sanitation Data'!F179)))</f>
        <v/>
      </c>
      <c r="DC185" s="35" t="str">
        <f ca="true">+IF(OFFSET('Sanitation Data'!$F$32,0,10*ROW('Sanitation Data'!F179))="","",OFFSET('Sanitation Data'!$F$32,0,10*ROW('Sanitation Data'!F179)))</f>
        <v/>
      </c>
      <c r="DD185" s="35" t="str">
        <f ca="true">+IF(OFFSET('Sanitation Data'!$F$33,0,10*ROW('Sanitation Data'!F179))="","",OFFSET('Sanitation Data'!$F$33,0,10*ROW('Sanitation Data'!F179)))</f>
        <v/>
      </c>
      <c r="DE185" s="35" t="str">
        <f ca="true">+IF(OFFSET('Sanitation Data'!$G$29,0,10*ROW('Sanitation Data'!G179))="","",OFFSET('Sanitation Data'!$G$29,0,10*ROW('Sanitation Data'!G179)))</f>
        <v/>
      </c>
      <c r="DF185" s="35" t="str">
        <f ca="true">+IF(OFFSET('Sanitation Data'!$G$30,0,10*ROW('Sanitation Data'!G179))="","",OFFSET('Sanitation Data'!$G$30,0,10*ROW('Sanitation Data'!G179)))</f>
        <v/>
      </c>
      <c r="DG185" s="35" t="str">
        <f ca="true">+IF(OFFSET('Sanitation Data'!$G$31,0,10*ROW('Sanitation Data'!G179))="","",OFFSET('Sanitation Data'!$G$31,0,10*ROW('Sanitation Data'!G179)))</f>
        <v/>
      </c>
      <c r="DH185" s="35" t="str">
        <f ca="true">+IF(OFFSET('Sanitation Data'!$G$32,0,10*ROW('Sanitation Data'!G179))="","",OFFSET('Sanitation Data'!$G$32,0,10*ROW('Sanitation Data'!G179)))</f>
        <v/>
      </c>
      <c r="DI185" s="35" t="str">
        <f ca="true">+IF(OFFSET('Sanitation Data'!$G$33,0,10*ROW('Sanitation Data'!G179))="","",OFFSET('Sanitation Data'!$G$33,0,10*ROW('Sanitation Data'!G179)))</f>
        <v/>
      </c>
      <c r="DJ185" s="35" t="str">
        <f ca="true">+IF(OFFSET('Sanitation Data'!$H$29,0,10*ROW('Sanitation Data'!H179))="","",OFFSET('Sanitation Data'!$H$29,0,10*ROW('Sanitation Data'!H179)))</f>
        <v/>
      </c>
      <c r="DK185" s="35" t="str">
        <f ca="true">+IF(OFFSET('Sanitation Data'!$H$30,0,10*ROW('Sanitation Data'!H179))="","",OFFSET('Sanitation Data'!$H$30,0,10*ROW('Sanitation Data'!H179)))</f>
        <v/>
      </c>
      <c r="DL185" s="35" t="str">
        <f ca="true">+IF(OFFSET('Sanitation Data'!$H$31,0,10*ROW('Sanitation Data'!H179))="","",OFFSET('Sanitation Data'!$H$31,0,10*ROW('Sanitation Data'!H179)))</f>
        <v/>
      </c>
      <c r="DM185" s="35" t="str">
        <f ca="true">+IF(OFFSET('Sanitation Data'!$H$32,0,10*ROW('Sanitation Data'!H179))="","",OFFSET('Sanitation Data'!$H$32,0,10*ROW('Sanitation Data'!H179)))</f>
        <v/>
      </c>
      <c r="DN185" s="35" t="str">
        <f ca="true">+IF(OFFSET('Sanitation Data'!$H$33,0,10*ROW('Sanitation Data'!H179))="","",OFFSET('Sanitation Data'!$H$33,0,10*ROW('Sanitation Data'!H179)))</f>
        <v/>
      </c>
      <c r="DO185" s="35" t="str">
        <f ca="true">+IF(OFFSET('Hygiene Data'!$C$12,0,10*ROW('Hygiene Data'!C179))="","",OFFSET('Hygiene Data'!$C$12,0,10*ROW('Hygiene Data'!C179)))</f>
        <v/>
      </c>
      <c r="DP185" s="35" t="str">
        <f ca="true">+IF(OFFSET('Hygiene Data'!$C$13,0,10*ROW('Hygiene Data'!C179))="","",OFFSET('Hygiene Data'!$C$13,0,10*ROW('Hygiene Data'!C179)))</f>
        <v/>
      </c>
      <c r="DQ185" s="35" t="str">
        <f ca="true">+IF(OFFSET('Hygiene Data'!$C$14,0,10*ROW('Hygiene Data'!C179))="","",OFFSET('Hygiene Data'!$C$14,0,10*ROW('Hygiene Data'!C179)))</f>
        <v/>
      </c>
      <c r="DR185" s="35" t="str">
        <f ca="true">+IF(OFFSET('Hygiene Data'!$D$12,0,10*ROW('Hygiene Data'!D179))="","",OFFSET('Hygiene Data'!$D$12,0,10*ROW('Hygiene Data'!D179)))</f>
        <v/>
      </c>
      <c r="DS185" s="35" t="str">
        <f ca="true">+IF(OFFSET('Hygiene Data'!$D$13,0,10*ROW('Hygiene Data'!D179))="","",OFFSET('Hygiene Data'!$D$13,0,10*ROW('Hygiene Data'!D179)))</f>
        <v/>
      </c>
      <c r="DT185" s="35" t="str">
        <f ca="true">+IF(OFFSET('Hygiene Data'!$D$14,0,10*ROW('Hygiene Data'!D179))="","",OFFSET('Hygiene Data'!$D$14,0,10*ROW('Hygiene Data'!D179)))</f>
        <v/>
      </c>
      <c r="DU185" s="35" t="str">
        <f ca="true">+IF(OFFSET('Hygiene Data'!$E$12,0,10*ROW('Hygiene Data'!E179))="","",OFFSET('Hygiene Data'!$E$12,0,10*ROW('Hygiene Data'!E179)))</f>
        <v/>
      </c>
      <c r="DV185" s="35" t="str">
        <f ca="true">+IF(OFFSET('Hygiene Data'!$E$13,0,10*ROW('Hygiene Data'!E179))="","",OFFSET('Hygiene Data'!$E$13,0,10*ROW('Hygiene Data'!E179)))</f>
        <v/>
      </c>
      <c r="DW185" s="35" t="str">
        <f ca="true">+IF(OFFSET('Hygiene Data'!$E$14,0,10*ROW('Hygiene Data'!E179))="","",OFFSET('Hygiene Data'!$E$14,0,10*ROW('Hygiene Data'!E179)))</f>
        <v/>
      </c>
      <c r="DX185" s="35" t="str">
        <f ca="true">+IF(OFFSET('Hygiene Data'!$F$12,0,10*ROW('Hygiene Data'!F179))="","",OFFSET('Hygiene Data'!$F$12,0,10*ROW('Hygiene Data'!F179)))</f>
        <v/>
      </c>
      <c r="DY185" s="35" t="str">
        <f ca="true">+IF(OFFSET('Hygiene Data'!$F$13,0,10*ROW('Hygiene Data'!F179))="","",OFFSET('Hygiene Data'!$F$13,0,10*ROW('Hygiene Data'!F179)))</f>
        <v/>
      </c>
      <c r="DZ185" s="35" t="str">
        <f ca="true">+IF(OFFSET('Hygiene Data'!$F$14,0,10*ROW('Hygiene Data'!F179))="","",OFFSET('Hygiene Data'!$F$14,0,10*ROW('Hygiene Data'!F179)))</f>
        <v/>
      </c>
      <c r="EA185" s="35" t="str">
        <f ca="true">+IF(OFFSET('Hygiene Data'!$G$12,0,10*ROW('Hygiene Data'!G179))="","",OFFSET('Hygiene Data'!$G$12,0,10*ROW('Hygiene Data'!G179)))</f>
        <v/>
      </c>
      <c r="EB185" s="35" t="str">
        <f ca="true">+IF(OFFSET('Hygiene Data'!$G$13,0,10*ROW('Hygiene Data'!G179))="","",OFFSET('Hygiene Data'!$G$13,0,10*ROW('Hygiene Data'!G179)))</f>
        <v/>
      </c>
      <c r="EC185" s="35" t="str">
        <f ca="true">+IF(OFFSET('Hygiene Data'!$G$14,0,10*ROW('Hygiene Data'!G179))="","",OFFSET('Hygiene Data'!$G$14,0,10*ROW('Hygiene Data'!G179)))</f>
        <v/>
      </c>
      <c r="ED185" s="35" t="str">
        <f ca="true">+IF(OFFSET('Hygiene Data'!$H$12,0,10*ROW('Hygiene Data'!H179))="","",OFFSET('Hygiene Data'!$H$12,0,10*ROW('Hygiene Data'!H179)))</f>
        <v/>
      </c>
      <c r="EE185" s="35" t="str">
        <f ca="true">+IF(OFFSET('Hygiene Data'!$H$13,0,10*ROW('Hygiene Data'!H179))="","",OFFSET('Hygiene Data'!$H$13,0,10*ROW('Hygiene Data'!H179)))</f>
        <v/>
      </c>
      <c r="EF185" s="35" t="str">
        <f ca="true">+IF(OFFSET('Hygiene Data'!$H$14,0,10*ROW('Hygiene Data'!H179))="","",OFFSET('Hygiene Data'!$H$14,0,10*ROW('Hygiene Data'!H179)))</f>
        <v/>
      </c>
    </row>
    <row r="186" x14ac:dyDescent="0.2">
      <c r="A186" s="58" t="str">
        <f ca="true">+IF(OFFSET('Water Data'!$B$1,0,10*ROW('Water Data'!B183))="","",OFFSET('Water Data'!$B$1,0,10*ROW('Water Data'!B183)))</f>
        <v/>
      </c>
      <c r="B186" s="58" t="str">
        <f ca="true">+IF(OFFSET('Water Data'!$A$3,0,10*ROW('Water Data'!A183))="","",OFFSET('Water Data'!$A$3,0,10*ROW('Water Data'!A183)))</f>
        <v/>
      </c>
      <c r="C186" s="58" t="str">
        <f ca="true">+IF(OFFSET('Water Data'!$C$3,0,10*ROW('Water Data'!C183))="","",OFFSET('Water Data'!$C$3,0,10*ROW('Water Data'!C183)))</f>
        <v/>
      </c>
      <c r="D186" s="247"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7"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7"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7"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7"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7"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7"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7"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7"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7"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7"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7"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7"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7"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7"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7"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7"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7"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8"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8"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8"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8"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8"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8"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8"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8"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8"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8"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8"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8"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8"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8"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8"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8"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8"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8"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8"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8"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8"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8"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8"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8"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8"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8"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8"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8"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8"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8"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9"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9"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9"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9"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9"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9"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9"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9"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9"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9"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9"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9"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9"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9"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9"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9"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9"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9"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5" t="str">
        <f ca="true">+IF(OFFSET('Water Data'!$C$28,0,10*ROW('Water Data'!C180))="","",OFFSET('Water Data'!$C$28,0,10*ROW('Water Data'!C180)))</f>
        <v/>
      </c>
      <c r="BT186" s="35" t="str">
        <f ca="true">+IF(OFFSET('Water Data'!$C$29,0,10*ROW('Water Data'!C180))="","",OFFSET('Water Data'!$C$29,0,10*ROW('Water Data'!C180)))</f>
        <v/>
      </c>
      <c r="BU186" s="35" t="str">
        <f ca="true">+IF(OFFSET('Water Data'!$C$30,0,10*ROW('Water Data'!C180))="","",OFFSET('Water Data'!$C$30,0,10*ROW('Water Data'!C180)))</f>
        <v/>
      </c>
      <c r="BV186" s="35" t="str">
        <f ca="true">+IF(OFFSET('Water Data'!$D$28,0,10*ROW('Water Data'!D180))="","",OFFSET('Water Data'!$D$28,0,10*ROW('Water Data'!D180)))</f>
        <v/>
      </c>
      <c r="BW186" s="35" t="str">
        <f ca="true">+IF(OFFSET('Water Data'!$D$29,0,10*ROW('Water Data'!D180))="","",OFFSET('Water Data'!$D$29,0,10*ROW('Water Data'!D180)))</f>
        <v/>
      </c>
      <c r="BX186" s="35" t="str">
        <f ca="true">+IF(OFFSET('Water Data'!$D$30,0,10*ROW('Water Data'!D180))="","",OFFSET('Water Data'!$D$30,0,10*ROW('Water Data'!D180)))</f>
        <v/>
      </c>
      <c r="BY186" s="35" t="str">
        <f ca="true">+IF(OFFSET('Water Data'!$E$28,0,10*ROW('Water Data'!E180))="","",OFFSET('Water Data'!$E$28,0,10*ROW('Water Data'!E180)))</f>
        <v/>
      </c>
      <c r="BZ186" s="35" t="str">
        <f ca="true">+IF(OFFSET('Water Data'!$E$29,0,10*ROW('Water Data'!E180))="","",OFFSET('Water Data'!$E$29,0,10*ROW('Water Data'!E180)))</f>
        <v/>
      </c>
      <c r="CA186" s="35" t="str">
        <f ca="true">+IF(OFFSET('Water Data'!$E$30,0,10*ROW('Water Data'!E180))="","",OFFSET('Water Data'!$E$30,0,10*ROW('Water Data'!E180)))</f>
        <v/>
      </c>
      <c r="CB186" s="35" t="str">
        <f ca="true">+IF(OFFSET('Water Data'!$F$28,0,10*ROW('Water Data'!F180))="","",OFFSET('Water Data'!$F$28,0,10*ROW('Water Data'!F180)))</f>
        <v/>
      </c>
      <c r="CC186" s="35" t="str">
        <f ca="true">+IF(OFFSET('Water Data'!$F$29,0,10*ROW('Water Data'!F180))="","",OFFSET('Water Data'!$F$29,0,10*ROW('Water Data'!F180)))</f>
        <v/>
      </c>
      <c r="CD186" s="35" t="str">
        <f ca="true">+IF(OFFSET('Water Data'!$F$30,0,10*ROW('Water Data'!F180))="","",OFFSET('Water Data'!$F$30,0,10*ROW('Water Data'!F180)))</f>
        <v/>
      </c>
      <c r="CE186" s="35" t="str">
        <f ca="true">+IF(OFFSET('Water Data'!$G$28,0,10*ROW('Water Data'!G180))="","",OFFSET('Water Data'!$G$28,0,10*ROW('Water Data'!G180)))</f>
        <v/>
      </c>
      <c r="CF186" s="35" t="str">
        <f ca="true">+IF(OFFSET('Water Data'!$G$29,0,10*ROW('Water Data'!G180))="","",OFFSET('Water Data'!$G$29,0,10*ROW('Water Data'!G180)))</f>
        <v/>
      </c>
      <c r="CG186" s="35" t="str">
        <f ca="true">+IF(OFFSET('Water Data'!$G$30,0,10*ROW('Water Data'!G180))="","",OFFSET('Water Data'!$G$30,0,10*ROW('Water Data'!G180)))</f>
        <v/>
      </c>
      <c r="CH186" s="35" t="str">
        <f ca="true">+IF(OFFSET('Water Data'!$H$28,0,10*ROW('Water Data'!H180))="","",OFFSET('Water Data'!$H$28,0,10*ROW('Water Data'!H180)))</f>
        <v/>
      </c>
      <c r="CI186" s="35" t="str">
        <f ca="true">+IF(OFFSET('Water Data'!$H$29,0,10*ROW('Water Data'!H180))="","",OFFSET('Water Data'!$H$29,0,10*ROW('Water Data'!H180)))</f>
        <v/>
      </c>
      <c r="CJ186" s="35" t="str">
        <f ca="true">+IF(OFFSET('Water Data'!$H$30,0,10*ROW('Water Data'!H180))="","",OFFSET('Water Data'!$H$30,0,10*ROW('Water Data'!H180)))</f>
        <v/>
      </c>
      <c r="CK186" s="35" t="str">
        <f ca="true">+IF(OFFSET('Sanitation Data'!$C$29,0,10*ROW('Sanitation Data'!C180))="","",OFFSET('Sanitation Data'!$C$29,0,10*ROW('Sanitation Data'!C180)))</f>
        <v/>
      </c>
      <c r="CL186" s="35" t="str">
        <f ca="true">+IF(OFFSET('Sanitation Data'!$C$30,0,10*ROW('Sanitation Data'!C180))="","",OFFSET('Sanitation Data'!$C$30,0,10*ROW('Sanitation Data'!C180)))</f>
        <v/>
      </c>
      <c r="CM186" s="35" t="str">
        <f ca="true">+IF(OFFSET('Sanitation Data'!$C$31,0,10*ROW('Sanitation Data'!C180))="","",OFFSET('Sanitation Data'!$C$31,0,10*ROW('Sanitation Data'!C180)))</f>
        <v/>
      </c>
      <c r="CN186" s="35" t="str">
        <f ca="true">+IF(OFFSET('Sanitation Data'!$C$32,0,10*ROW('Sanitation Data'!C180))="","",OFFSET('Sanitation Data'!$C$32,0,10*ROW('Sanitation Data'!C180)))</f>
        <v/>
      </c>
      <c r="CO186" s="35" t="str">
        <f ca="true">+IF(OFFSET('Sanitation Data'!$C$33,0,10*ROW('Sanitation Data'!C180))="","",OFFSET('Sanitation Data'!$C$33,0,10*ROW('Sanitation Data'!C180)))</f>
        <v/>
      </c>
      <c r="CP186" s="35" t="str">
        <f ca="true">+IF(OFFSET('Sanitation Data'!$D$29,0,10*ROW('Sanitation Data'!D180))="","",OFFSET('Sanitation Data'!$D$29,0,10*ROW('Sanitation Data'!D180)))</f>
        <v/>
      </c>
      <c r="CQ186" s="35" t="str">
        <f ca="true">+IF(OFFSET('Sanitation Data'!$D$30,0,10*ROW('Sanitation Data'!D180))="","",OFFSET('Sanitation Data'!$D$30,0,10*ROW('Sanitation Data'!D180)))</f>
        <v/>
      </c>
      <c r="CR186" s="35" t="str">
        <f ca="true">+IF(OFFSET('Sanitation Data'!$D$31,0,10*ROW('Sanitation Data'!D180))="","",OFFSET('Sanitation Data'!$D$31,0,10*ROW('Sanitation Data'!D180)))</f>
        <v/>
      </c>
      <c r="CS186" s="35" t="str">
        <f ca="true">+IF(OFFSET('Sanitation Data'!$D$32,0,10*ROW('Sanitation Data'!D180))="","",OFFSET('Sanitation Data'!$D$32,0,10*ROW('Sanitation Data'!D180)))</f>
        <v/>
      </c>
      <c r="CT186" s="35" t="str">
        <f ca="true">+IF(OFFSET('Sanitation Data'!$D$33,0,10*ROW('Sanitation Data'!D180))="","",OFFSET('Sanitation Data'!$D$33,0,10*ROW('Sanitation Data'!D180)))</f>
        <v/>
      </c>
      <c r="CU186" s="35" t="str">
        <f ca="true">+IF(OFFSET('Sanitation Data'!$E$29,0,10*ROW('Sanitation Data'!E180))="","",OFFSET('Sanitation Data'!$E$29,0,10*ROW('Sanitation Data'!E180)))</f>
        <v/>
      </c>
      <c r="CV186" s="35" t="str">
        <f ca="true">+IF(OFFSET('Sanitation Data'!$E$30,0,10*ROW('Sanitation Data'!E180))="","",OFFSET('Sanitation Data'!$E$30,0,10*ROW('Sanitation Data'!E180)))</f>
        <v/>
      </c>
      <c r="CW186" s="35" t="str">
        <f ca="true">+IF(OFFSET('Sanitation Data'!$E$31,0,10*ROW('Sanitation Data'!E180))="","",OFFSET('Sanitation Data'!$E$31,0,10*ROW('Sanitation Data'!E180)))</f>
        <v/>
      </c>
      <c r="CX186" s="35" t="str">
        <f ca="true">+IF(OFFSET('Sanitation Data'!$E$32,0,10*ROW('Sanitation Data'!E180))="","",OFFSET('Sanitation Data'!$E$32,0,10*ROW('Sanitation Data'!E180)))</f>
        <v/>
      </c>
      <c r="CY186" s="35" t="str">
        <f ca="true">+IF(OFFSET('Sanitation Data'!$E$33,0,10*ROW('Sanitation Data'!E180))="","",OFFSET('Sanitation Data'!$E$33,0,10*ROW('Sanitation Data'!E180)))</f>
        <v/>
      </c>
      <c r="CZ186" s="35" t="str">
        <f ca="true">+IF(OFFSET('Sanitation Data'!$F$29,0,10*ROW('Sanitation Data'!F180))="","",OFFSET('Sanitation Data'!$F$29,0,10*ROW('Sanitation Data'!F180)))</f>
        <v/>
      </c>
      <c r="DA186" s="35" t="str">
        <f ca="true">+IF(OFFSET('Sanitation Data'!$F$30,0,10*ROW('Sanitation Data'!F180))="","",OFFSET('Sanitation Data'!$F$30,0,10*ROW('Sanitation Data'!F180)))</f>
        <v/>
      </c>
      <c r="DB186" s="35" t="str">
        <f ca="true">+IF(OFFSET('Sanitation Data'!$F$31,0,10*ROW('Sanitation Data'!F180))="","",OFFSET('Sanitation Data'!$F$31,0,10*ROW('Sanitation Data'!F180)))</f>
        <v/>
      </c>
      <c r="DC186" s="35" t="str">
        <f ca="true">+IF(OFFSET('Sanitation Data'!$F$32,0,10*ROW('Sanitation Data'!F180))="","",OFFSET('Sanitation Data'!$F$32,0,10*ROW('Sanitation Data'!F180)))</f>
        <v/>
      </c>
      <c r="DD186" s="35" t="str">
        <f ca="true">+IF(OFFSET('Sanitation Data'!$F$33,0,10*ROW('Sanitation Data'!F180))="","",OFFSET('Sanitation Data'!$F$33,0,10*ROW('Sanitation Data'!F180)))</f>
        <v/>
      </c>
      <c r="DE186" s="35" t="str">
        <f ca="true">+IF(OFFSET('Sanitation Data'!$G$29,0,10*ROW('Sanitation Data'!G180))="","",OFFSET('Sanitation Data'!$G$29,0,10*ROW('Sanitation Data'!G180)))</f>
        <v/>
      </c>
      <c r="DF186" s="35" t="str">
        <f ca="true">+IF(OFFSET('Sanitation Data'!$G$30,0,10*ROW('Sanitation Data'!G180))="","",OFFSET('Sanitation Data'!$G$30,0,10*ROW('Sanitation Data'!G180)))</f>
        <v/>
      </c>
      <c r="DG186" s="35" t="str">
        <f ca="true">+IF(OFFSET('Sanitation Data'!$G$31,0,10*ROW('Sanitation Data'!G180))="","",OFFSET('Sanitation Data'!$G$31,0,10*ROW('Sanitation Data'!G180)))</f>
        <v/>
      </c>
      <c r="DH186" s="35" t="str">
        <f ca="true">+IF(OFFSET('Sanitation Data'!$G$32,0,10*ROW('Sanitation Data'!G180))="","",OFFSET('Sanitation Data'!$G$32,0,10*ROW('Sanitation Data'!G180)))</f>
        <v/>
      </c>
      <c r="DI186" s="35" t="str">
        <f ca="true">+IF(OFFSET('Sanitation Data'!$G$33,0,10*ROW('Sanitation Data'!G180))="","",OFFSET('Sanitation Data'!$G$33,0,10*ROW('Sanitation Data'!G180)))</f>
        <v/>
      </c>
      <c r="DJ186" s="35" t="str">
        <f ca="true">+IF(OFFSET('Sanitation Data'!$H$29,0,10*ROW('Sanitation Data'!H180))="","",OFFSET('Sanitation Data'!$H$29,0,10*ROW('Sanitation Data'!H180)))</f>
        <v/>
      </c>
      <c r="DK186" s="35" t="str">
        <f ca="true">+IF(OFFSET('Sanitation Data'!$H$30,0,10*ROW('Sanitation Data'!H180))="","",OFFSET('Sanitation Data'!$H$30,0,10*ROW('Sanitation Data'!H180)))</f>
        <v/>
      </c>
      <c r="DL186" s="35" t="str">
        <f ca="true">+IF(OFFSET('Sanitation Data'!$H$31,0,10*ROW('Sanitation Data'!H180))="","",OFFSET('Sanitation Data'!$H$31,0,10*ROW('Sanitation Data'!H180)))</f>
        <v/>
      </c>
      <c r="DM186" s="35" t="str">
        <f ca="true">+IF(OFFSET('Sanitation Data'!$H$32,0,10*ROW('Sanitation Data'!H180))="","",OFFSET('Sanitation Data'!$H$32,0,10*ROW('Sanitation Data'!H180)))</f>
        <v/>
      </c>
      <c r="DN186" s="35" t="str">
        <f ca="true">+IF(OFFSET('Sanitation Data'!$H$33,0,10*ROW('Sanitation Data'!H180))="","",OFFSET('Sanitation Data'!$H$33,0,10*ROW('Sanitation Data'!H180)))</f>
        <v/>
      </c>
      <c r="DO186" s="35" t="str">
        <f ca="true">+IF(OFFSET('Hygiene Data'!$C$12,0,10*ROW('Hygiene Data'!C180))="","",OFFSET('Hygiene Data'!$C$12,0,10*ROW('Hygiene Data'!C180)))</f>
        <v/>
      </c>
      <c r="DP186" s="35" t="str">
        <f ca="true">+IF(OFFSET('Hygiene Data'!$C$13,0,10*ROW('Hygiene Data'!C180))="","",OFFSET('Hygiene Data'!$C$13,0,10*ROW('Hygiene Data'!C180)))</f>
        <v/>
      </c>
      <c r="DQ186" s="35" t="str">
        <f ca="true">+IF(OFFSET('Hygiene Data'!$C$14,0,10*ROW('Hygiene Data'!C180))="","",OFFSET('Hygiene Data'!$C$14,0,10*ROW('Hygiene Data'!C180)))</f>
        <v/>
      </c>
      <c r="DR186" s="35" t="str">
        <f ca="true">+IF(OFFSET('Hygiene Data'!$D$12,0,10*ROW('Hygiene Data'!D180))="","",OFFSET('Hygiene Data'!$D$12,0,10*ROW('Hygiene Data'!D180)))</f>
        <v/>
      </c>
      <c r="DS186" s="35" t="str">
        <f ca="true">+IF(OFFSET('Hygiene Data'!$D$13,0,10*ROW('Hygiene Data'!D180))="","",OFFSET('Hygiene Data'!$D$13,0,10*ROW('Hygiene Data'!D180)))</f>
        <v/>
      </c>
      <c r="DT186" s="35" t="str">
        <f ca="true">+IF(OFFSET('Hygiene Data'!$D$14,0,10*ROW('Hygiene Data'!D180))="","",OFFSET('Hygiene Data'!$D$14,0,10*ROW('Hygiene Data'!D180)))</f>
        <v/>
      </c>
      <c r="DU186" s="35" t="str">
        <f ca="true">+IF(OFFSET('Hygiene Data'!$E$12,0,10*ROW('Hygiene Data'!E180))="","",OFFSET('Hygiene Data'!$E$12,0,10*ROW('Hygiene Data'!E180)))</f>
        <v/>
      </c>
      <c r="DV186" s="35" t="str">
        <f ca="true">+IF(OFFSET('Hygiene Data'!$E$13,0,10*ROW('Hygiene Data'!E180))="","",OFFSET('Hygiene Data'!$E$13,0,10*ROW('Hygiene Data'!E180)))</f>
        <v/>
      </c>
      <c r="DW186" s="35" t="str">
        <f ca="true">+IF(OFFSET('Hygiene Data'!$E$14,0,10*ROW('Hygiene Data'!E180))="","",OFFSET('Hygiene Data'!$E$14,0,10*ROW('Hygiene Data'!E180)))</f>
        <v/>
      </c>
      <c r="DX186" s="35" t="str">
        <f ca="true">+IF(OFFSET('Hygiene Data'!$F$12,0,10*ROW('Hygiene Data'!F180))="","",OFFSET('Hygiene Data'!$F$12,0,10*ROW('Hygiene Data'!F180)))</f>
        <v/>
      </c>
      <c r="DY186" s="35" t="str">
        <f ca="true">+IF(OFFSET('Hygiene Data'!$F$13,0,10*ROW('Hygiene Data'!F180))="","",OFFSET('Hygiene Data'!$F$13,0,10*ROW('Hygiene Data'!F180)))</f>
        <v/>
      </c>
      <c r="DZ186" s="35" t="str">
        <f ca="true">+IF(OFFSET('Hygiene Data'!$F$14,0,10*ROW('Hygiene Data'!F180))="","",OFFSET('Hygiene Data'!$F$14,0,10*ROW('Hygiene Data'!F180)))</f>
        <v/>
      </c>
      <c r="EA186" s="35" t="str">
        <f ca="true">+IF(OFFSET('Hygiene Data'!$G$12,0,10*ROW('Hygiene Data'!G180))="","",OFFSET('Hygiene Data'!$G$12,0,10*ROW('Hygiene Data'!G180)))</f>
        <v/>
      </c>
      <c r="EB186" s="35" t="str">
        <f ca="true">+IF(OFFSET('Hygiene Data'!$G$13,0,10*ROW('Hygiene Data'!G180))="","",OFFSET('Hygiene Data'!$G$13,0,10*ROW('Hygiene Data'!G180)))</f>
        <v/>
      </c>
      <c r="EC186" s="35" t="str">
        <f ca="true">+IF(OFFSET('Hygiene Data'!$G$14,0,10*ROW('Hygiene Data'!G180))="","",OFFSET('Hygiene Data'!$G$14,0,10*ROW('Hygiene Data'!G180)))</f>
        <v/>
      </c>
      <c r="ED186" s="35" t="str">
        <f ca="true">+IF(OFFSET('Hygiene Data'!$H$12,0,10*ROW('Hygiene Data'!H180))="","",OFFSET('Hygiene Data'!$H$12,0,10*ROW('Hygiene Data'!H180)))</f>
        <v/>
      </c>
      <c r="EE186" s="35" t="str">
        <f ca="true">+IF(OFFSET('Hygiene Data'!$H$13,0,10*ROW('Hygiene Data'!H180))="","",OFFSET('Hygiene Data'!$H$13,0,10*ROW('Hygiene Data'!H180)))</f>
        <v/>
      </c>
      <c r="EF186" s="35" t="str">
        <f ca="true">+IF(OFFSET('Hygiene Data'!$H$14,0,10*ROW('Hygiene Data'!H180))="","",OFFSET('Hygiene Data'!$H$14,0,10*ROW('Hygiene Data'!H180)))</f>
        <v/>
      </c>
    </row>
    <row r="187" x14ac:dyDescent="0.2">
      <c r="A187" s="58" t="str">
        <f ca="true">+IF(OFFSET('Water Data'!$B$1,0,10*ROW('Water Data'!B184))="","",OFFSET('Water Data'!$B$1,0,10*ROW('Water Data'!B184)))</f>
        <v/>
      </c>
      <c r="B187" s="58" t="str">
        <f ca="true">+IF(OFFSET('Water Data'!$A$3,0,10*ROW('Water Data'!A184))="","",OFFSET('Water Data'!$A$3,0,10*ROW('Water Data'!A184)))</f>
        <v/>
      </c>
      <c r="C187" s="58" t="str">
        <f ca="true">+IF(OFFSET('Water Data'!$C$3,0,10*ROW('Water Data'!C184))="","",OFFSET('Water Data'!$C$3,0,10*ROW('Water Data'!C184)))</f>
        <v/>
      </c>
      <c r="D187" s="247"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7"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7"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7"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7"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7"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7"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7"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7"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7"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7"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7"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7"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7"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7"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7"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7"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7"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8"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8"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8"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8"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8"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8"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8"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8"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8"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8"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8"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8"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8"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8"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8"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8"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8"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8"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8"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8"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8"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8"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8"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8"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8"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8"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8"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8"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8"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8"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9"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9"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9"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9"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9"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9"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9"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9"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9"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9"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9"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9"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9"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9"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9"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9"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9"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9"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5" t="str">
        <f ca="true">+IF(OFFSET('Water Data'!$C$28,0,10*ROW('Water Data'!C181))="","",OFFSET('Water Data'!$C$28,0,10*ROW('Water Data'!C181)))</f>
        <v/>
      </c>
      <c r="BT187" s="35" t="str">
        <f ca="true">+IF(OFFSET('Water Data'!$C$29,0,10*ROW('Water Data'!C181))="","",OFFSET('Water Data'!$C$29,0,10*ROW('Water Data'!C181)))</f>
        <v/>
      </c>
      <c r="BU187" s="35" t="str">
        <f ca="true">+IF(OFFSET('Water Data'!$C$30,0,10*ROW('Water Data'!C181))="","",OFFSET('Water Data'!$C$30,0,10*ROW('Water Data'!C181)))</f>
        <v/>
      </c>
      <c r="BV187" s="35" t="str">
        <f ca="true">+IF(OFFSET('Water Data'!$D$28,0,10*ROW('Water Data'!D181))="","",OFFSET('Water Data'!$D$28,0,10*ROW('Water Data'!D181)))</f>
        <v/>
      </c>
      <c r="BW187" s="35" t="str">
        <f ca="true">+IF(OFFSET('Water Data'!$D$29,0,10*ROW('Water Data'!D181))="","",OFFSET('Water Data'!$D$29,0,10*ROW('Water Data'!D181)))</f>
        <v/>
      </c>
      <c r="BX187" s="35" t="str">
        <f ca="true">+IF(OFFSET('Water Data'!$D$30,0,10*ROW('Water Data'!D181))="","",OFFSET('Water Data'!$D$30,0,10*ROW('Water Data'!D181)))</f>
        <v/>
      </c>
      <c r="BY187" s="35" t="str">
        <f ca="true">+IF(OFFSET('Water Data'!$E$28,0,10*ROW('Water Data'!E181))="","",OFFSET('Water Data'!$E$28,0,10*ROW('Water Data'!E181)))</f>
        <v/>
      </c>
      <c r="BZ187" s="35" t="str">
        <f ca="true">+IF(OFFSET('Water Data'!$E$29,0,10*ROW('Water Data'!E181))="","",OFFSET('Water Data'!$E$29,0,10*ROW('Water Data'!E181)))</f>
        <v/>
      </c>
      <c r="CA187" s="35" t="str">
        <f ca="true">+IF(OFFSET('Water Data'!$E$30,0,10*ROW('Water Data'!E181))="","",OFFSET('Water Data'!$E$30,0,10*ROW('Water Data'!E181)))</f>
        <v/>
      </c>
      <c r="CB187" s="35" t="str">
        <f ca="true">+IF(OFFSET('Water Data'!$F$28,0,10*ROW('Water Data'!F181))="","",OFFSET('Water Data'!$F$28,0,10*ROW('Water Data'!F181)))</f>
        <v/>
      </c>
      <c r="CC187" s="35" t="str">
        <f ca="true">+IF(OFFSET('Water Data'!$F$29,0,10*ROW('Water Data'!F181))="","",OFFSET('Water Data'!$F$29,0,10*ROW('Water Data'!F181)))</f>
        <v/>
      </c>
      <c r="CD187" s="35" t="str">
        <f ca="true">+IF(OFFSET('Water Data'!$F$30,0,10*ROW('Water Data'!F181))="","",OFFSET('Water Data'!$F$30,0,10*ROW('Water Data'!F181)))</f>
        <v/>
      </c>
      <c r="CE187" s="35" t="str">
        <f ca="true">+IF(OFFSET('Water Data'!$G$28,0,10*ROW('Water Data'!G181))="","",OFFSET('Water Data'!$G$28,0,10*ROW('Water Data'!G181)))</f>
        <v/>
      </c>
      <c r="CF187" s="35" t="str">
        <f ca="true">+IF(OFFSET('Water Data'!$G$29,0,10*ROW('Water Data'!G181))="","",OFFSET('Water Data'!$G$29,0,10*ROW('Water Data'!G181)))</f>
        <v/>
      </c>
      <c r="CG187" s="35" t="str">
        <f ca="true">+IF(OFFSET('Water Data'!$G$30,0,10*ROW('Water Data'!G181))="","",OFFSET('Water Data'!$G$30,0,10*ROW('Water Data'!G181)))</f>
        <v/>
      </c>
      <c r="CH187" s="35" t="str">
        <f ca="true">+IF(OFFSET('Water Data'!$H$28,0,10*ROW('Water Data'!H181))="","",OFFSET('Water Data'!$H$28,0,10*ROW('Water Data'!H181)))</f>
        <v/>
      </c>
      <c r="CI187" s="35" t="str">
        <f ca="true">+IF(OFFSET('Water Data'!$H$29,0,10*ROW('Water Data'!H181))="","",OFFSET('Water Data'!$H$29,0,10*ROW('Water Data'!H181)))</f>
        <v/>
      </c>
      <c r="CJ187" s="35" t="str">
        <f ca="true">+IF(OFFSET('Water Data'!$H$30,0,10*ROW('Water Data'!H181))="","",OFFSET('Water Data'!$H$30,0,10*ROW('Water Data'!H181)))</f>
        <v/>
      </c>
      <c r="CK187" s="35" t="str">
        <f ca="true">+IF(OFFSET('Sanitation Data'!$C$29,0,10*ROW('Sanitation Data'!C181))="","",OFFSET('Sanitation Data'!$C$29,0,10*ROW('Sanitation Data'!C181)))</f>
        <v/>
      </c>
      <c r="CL187" s="35" t="str">
        <f ca="true">+IF(OFFSET('Sanitation Data'!$C$30,0,10*ROW('Sanitation Data'!C181))="","",OFFSET('Sanitation Data'!$C$30,0,10*ROW('Sanitation Data'!C181)))</f>
        <v/>
      </c>
      <c r="CM187" s="35" t="str">
        <f ca="true">+IF(OFFSET('Sanitation Data'!$C$31,0,10*ROW('Sanitation Data'!C181))="","",OFFSET('Sanitation Data'!$C$31,0,10*ROW('Sanitation Data'!C181)))</f>
        <v/>
      </c>
      <c r="CN187" s="35" t="str">
        <f ca="true">+IF(OFFSET('Sanitation Data'!$C$32,0,10*ROW('Sanitation Data'!C181))="","",OFFSET('Sanitation Data'!$C$32,0,10*ROW('Sanitation Data'!C181)))</f>
        <v/>
      </c>
      <c r="CO187" s="35" t="str">
        <f ca="true">+IF(OFFSET('Sanitation Data'!$C$33,0,10*ROW('Sanitation Data'!C181))="","",OFFSET('Sanitation Data'!$C$33,0,10*ROW('Sanitation Data'!C181)))</f>
        <v/>
      </c>
      <c r="CP187" s="35" t="str">
        <f ca="true">+IF(OFFSET('Sanitation Data'!$D$29,0,10*ROW('Sanitation Data'!D181))="","",OFFSET('Sanitation Data'!$D$29,0,10*ROW('Sanitation Data'!D181)))</f>
        <v/>
      </c>
      <c r="CQ187" s="35" t="str">
        <f ca="true">+IF(OFFSET('Sanitation Data'!$D$30,0,10*ROW('Sanitation Data'!D181))="","",OFFSET('Sanitation Data'!$D$30,0,10*ROW('Sanitation Data'!D181)))</f>
        <v/>
      </c>
      <c r="CR187" s="35" t="str">
        <f ca="true">+IF(OFFSET('Sanitation Data'!$D$31,0,10*ROW('Sanitation Data'!D181))="","",OFFSET('Sanitation Data'!$D$31,0,10*ROW('Sanitation Data'!D181)))</f>
        <v/>
      </c>
      <c r="CS187" s="35" t="str">
        <f ca="true">+IF(OFFSET('Sanitation Data'!$D$32,0,10*ROW('Sanitation Data'!D181))="","",OFFSET('Sanitation Data'!$D$32,0,10*ROW('Sanitation Data'!D181)))</f>
        <v/>
      </c>
      <c r="CT187" s="35" t="str">
        <f ca="true">+IF(OFFSET('Sanitation Data'!$D$33,0,10*ROW('Sanitation Data'!D181))="","",OFFSET('Sanitation Data'!$D$33,0,10*ROW('Sanitation Data'!D181)))</f>
        <v/>
      </c>
      <c r="CU187" s="35" t="str">
        <f ca="true">+IF(OFFSET('Sanitation Data'!$E$29,0,10*ROW('Sanitation Data'!E181))="","",OFFSET('Sanitation Data'!$E$29,0,10*ROW('Sanitation Data'!E181)))</f>
        <v/>
      </c>
      <c r="CV187" s="35" t="str">
        <f ca="true">+IF(OFFSET('Sanitation Data'!$E$30,0,10*ROW('Sanitation Data'!E181))="","",OFFSET('Sanitation Data'!$E$30,0,10*ROW('Sanitation Data'!E181)))</f>
        <v/>
      </c>
      <c r="CW187" s="35" t="str">
        <f ca="true">+IF(OFFSET('Sanitation Data'!$E$31,0,10*ROW('Sanitation Data'!E181))="","",OFFSET('Sanitation Data'!$E$31,0,10*ROW('Sanitation Data'!E181)))</f>
        <v/>
      </c>
      <c r="CX187" s="35" t="str">
        <f ca="true">+IF(OFFSET('Sanitation Data'!$E$32,0,10*ROW('Sanitation Data'!E181))="","",OFFSET('Sanitation Data'!$E$32,0,10*ROW('Sanitation Data'!E181)))</f>
        <v/>
      </c>
      <c r="CY187" s="35" t="str">
        <f ca="true">+IF(OFFSET('Sanitation Data'!$E$33,0,10*ROW('Sanitation Data'!E181))="","",OFFSET('Sanitation Data'!$E$33,0,10*ROW('Sanitation Data'!E181)))</f>
        <v/>
      </c>
      <c r="CZ187" s="35" t="str">
        <f ca="true">+IF(OFFSET('Sanitation Data'!$F$29,0,10*ROW('Sanitation Data'!F181))="","",OFFSET('Sanitation Data'!$F$29,0,10*ROW('Sanitation Data'!F181)))</f>
        <v/>
      </c>
      <c r="DA187" s="35" t="str">
        <f ca="true">+IF(OFFSET('Sanitation Data'!$F$30,0,10*ROW('Sanitation Data'!F181))="","",OFFSET('Sanitation Data'!$F$30,0,10*ROW('Sanitation Data'!F181)))</f>
        <v/>
      </c>
      <c r="DB187" s="35" t="str">
        <f ca="true">+IF(OFFSET('Sanitation Data'!$F$31,0,10*ROW('Sanitation Data'!F181))="","",OFFSET('Sanitation Data'!$F$31,0,10*ROW('Sanitation Data'!F181)))</f>
        <v/>
      </c>
      <c r="DC187" s="35" t="str">
        <f ca="true">+IF(OFFSET('Sanitation Data'!$F$32,0,10*ROW('Sanitation Data'!F181))="","",OFFSET('Sanitation Data'!$F$32,0,10*ROW('Sanitation Data'!F181)))</f>
        <v/>
      </c>
      <c r="DD187" s="35" t="str">
        <f ca="true">+IF(OFFSET('Sanitation Data'!$F$33,0,10*ROW('Sanitation Data'!F181))="","",OFFSET('Sanitation Data'!$F$33,0,10*ROW('Sanitation Data'!F181)))</f>
        <v/>
      </c>
      <c r="DE187" s="35" t="str">
        <f ca="true">+IF(OFFSET('Sanitation Data'!$G$29,0,10*ROW('Sanitation Data'!G181))="","",OFFSET('Sanitation Data'!$G$29,0,10*ROW('Sanitation Data'!G181)))</f>
        <v/>
      </c>
      <c r="DF187" s="35" t="str">
        <f ca="true">+IF(OFFSET('Sanitation Data'!$G$30,0,10*ROW('Sanitation Data'!G181))="","",OFFSET('Sanitation Data'!$G$30,0,10*ROW('Sanitation Data'!G181)))</f>
        <v/>
      </c>
      <c r="DG187" s="35" t="str">
        <f ca="true">+IF(OFFSET('Sanitation Data'!$G$31,0,10*ROW('Sanitation Data'!G181))="","",OFFSET('Sanitation Data'!$G$31,0,10*ROW('Sanitation Data'!G181)))</f>
        <v/>
      </c>
      <c r="DH187" s="35" t="str">
        <f ca="true">+IF(OFFSET('Sanitation Data'!$G$32,0,10*ROW('Sanitation Data'!G181))="","",OFFSET('Sanitation Data'!$G$32,0,10*ROW('Sanitation Data'!G181)))</f>
        <v/>
      </c>
      <c r="DI187" s="35" t="str">
        <f ca="true">+IF(OFFSET('Sanitation Data'!$G$33,0,10*ROW('Sanitation Data'!G181))="","",OFFSET('Sanitation Data'!$G$33,0,10*ROW('Sanitation Data'!G181)))</f>
        <v/>
      </c>
      <c r="DJ187" s="35" t="str">
        <f ca="true">+IF(OFFSET('Sanitation Data'!$H$29,0,10*ROW('Sanitation Data'!H181))="","",OFFSET('Sanitation Data'!$H$29,0,10*ROW('Sanitation Data'!H181)))</f>
        <v/>
      </c>
      <c r="DK187" s="35" t="str">
        <f ca="true">+IF(OFFSET('Sanitation Data'!$H$30,0,10*ROW('Sanitation Data'!H181))="","",OFFSET('Sanitation Data'!$H$30,0,10*ROW('Sanitation Data'!H181)))</f>
        <v/>
      </c>
      <c r="DL187" s="35" t="str">
        <f ca="true">+IF(OFFSET('Sanitation Data'!$H$31,0,10*ROW('Sanitation Data'!H181))="","",OFFSET('Sanitation Data'!$H$31,0,10*ROW('Sanitation Data'!H181)))</f>
        <v/>
      </c>
      <c r="DM187" s="35" t="str">
        <f ca="true">+IF(OFFSET('Sanitation Data'!$H$32,0,10*ROW('Sanitation Data'!H181))="","",OFFSET('Sanitation Data'!$H$32,0,10*ROW('Sanitation Data'!H181)))</f>
        <v/>
      </c>
      <c r="DN187" s="35" t="str">
        <f ca="true">+IF(OFFSET('Sanitation Data'!$H$33,0,10*ROW('Sanitation Data'!H181))="","",OFFSET('Sanitation Data'!$H$33,0,10*ROW('Sanitation Data'!H181)))</f>
        <v/>
      </c>
      <c r="DO187" s="35" t="str">
        <f ca="true">+IF(OFFSET('Hygiene Data'!$C$12,0,10*ROW('Hygiene Data'!C181))="","",OFFSET('Hygiene Data'!$C$12,0,10*ROW('Hygiene Data'!C181)))</f>
        <v/>
      </c>
      <c r="DP187" s="35" t="str">
        <f ca="true">+IF(OFFSET('Hygiene Data'!$C$13,0,10*ROW('Hygiene Data'!C181))="","",OFFSET('Hygiene Data'!$C$13,0,10*ROW('Hygiene Data'!C181)))</f>
        <v/>
      </c>
      <c r="DQ187" s="35" t="str">
        <f ca="true">+IF(OFFSET('Hygiene Data'!$C$14,0,10*ROW('Hygiene Data'!C181))="","",OFFSET('Hygiene Data'!$C$14,0,10*ROW('Hygiene Data'!C181)))</f>
        <v/>
      </c>
      <c r="DR187" s="35" t="str">
        <f ca="true">+IF(OFFSET('Hygiene Data'!$D$12,0,10*ROW('Hygiene Data'!D181))="","",OFFSET('Hygiene Data'!$D$12,0,10*ROW('Hygiene Data'!D181)))</f>
        <v/>
      </c>
      <c r="DS187" s="35" t="str">
        <f ca="true">+IF(OFFSET('Hygiene Data'!$D$13,0,10*ROW('Hygiene Data'!D181))="","",OFFSET('Hygiene Data'!$D$13,0,10*ROW('Hygiene Data'!D181)))</f>
        <v/>
      </c>
      <c r="DT187" s="35" t="str">
        <f ca="true">+IF(OFFSET('Hygiene Data'!$D$14,0,10*ROW('Hygiene Data'!D181))="","",OFFSET('Hygiene Data'!$D$14,0,10*ROW('Hygiene Data'!D181)))</f>
        <v/>
      </c>
      <c r="DU187" s="35" t="str">
        <f ca="true">+IF(OFFSET('Hygiene Data'!$E$12,0,10*ROW('Hygiene Data'!E181))="","",OFFSET('Hygiene Data'!$E$12,0,10*ROW('Hygiene Data'!E181)))</f>
        <v/>
      </c>
      <c r="DV187" s="35" t="str">
        <f ca="true">+IF(OFFSET('Hygiene Data'!$E$13,0,10*ROW('Hygiene Data'!E181))="","",OFFSET('Hygiene Data'!$E$13,0,10*ROW('Hygiene Data'!E181)))</f>
        <v/>
      </c>
      <c r="DW187" s="35" t="str">
        <f ca="true">+IF(OFFSET('Hygiene Data'!$E$14,0,10*ROW('Hygiene Data'!E181))="","",OFFSET('Hygiene Data'!$E$14,0,10*ROW('Hygiene Data'!E181)))</f>
        <v/>
      </c>
      <c r="DX187" s="35" t="str">
        <f ca="true">+IF(OFFSET('Hygiene Data'!$F$12,0,10*ROW('Hygiene Data'!F181))="","",OFFSET('Hygiene Data'!$F$12,0,10*ROW('Hygiene Data'!F181)))</f>
        <v/>
      </c>
      <c r="DY187" s="35" t="str">
        <f ca="true">+IF(OFFSET('Hygiene Data'!$F$13,0,10*ROW('Hygiene Data'!F181))="","",OFFSET('Hygiene Data'!$F$13,0,10*ROW('Hygiene Data'!F181)))</f>
        <v/>
      </c>
      <c r="DZ187" s="35" t="str">
        <f ca="true">+IF(OFFSET('Hygiene Data'!$F$14,0,10*ROW('Hygiene Data'!F181))="","",OFFSET('Hygiene Data'!$F$14,0,10*ROW('Hygiene Data'!F181)))</f>
        <v/>
      </c>
      <c r="EA187" s="35" t="str">
        <f ca="true">+IF(OFFSET('Hygiene Data'!$G$12,0,10*ROW('Hygiene Data'!G181))="","",OFFSET('Hygiene Data'!$G$12,0,10*ROW('Hygiene Data'!G181)))</f>
        <v/>
      </c>
      <c r="EB187" s="35" t="str">
        <f ca="true">+IF(OFFSET('Hygiene Data'!$G$13,0,10*ROW('Hygiene Data'!G181))="","",OFFSET('Hygiene Data'!$G$13,0,10*ROW('Hygiene Data'!G181)))</f>
        <v/>
      </c>
      <c r="EC187" s="35" t="str">
        <f ca="true">+IF(OFFSET('Hygiene Data'!$G$14,0,10*ROW('Hygiene Data'!G181))="","",OFFSET('Hygiene Data'!$G$14,0,10*ROW('Hygiene Data'!G181)))</f>
        <v/>
      </c>
      <c r="ED187" s="35" t="str">
        <f ca="true">+IF(OFFSET('Hygiene Data'!$H$12,0,10*ROW('Hygiene Data'!H181))="","",OFFSET('Hygiene Data'!$H$12,0,10*ROW('Hygiene Data'!H181)))</f>
        <v/>
      </c>
      <c r="EE187" s="35" t="str">
        <f ca="true">+IF(OFFSET('Hygiene Data'!$H$13,0,10*ROW('Hygiene Data'!H181))="","",OFFSET('Hygiene Data'!$H$13,0,10*ROW('Hygiene Data'!H181)))</f>
        <v/>
      </c>
      <c r="EF187" s="35" t="str">
        <f ca="true">+IF(OFFSET('Hygiene Data'!$H$14,0,10*ROW('Hygiene Data'!H181))="","",OFFSET('Hygiene Data'!$H$14,0,10*ROW('Hygiene Data'!H181)))</f>
        <v/>
      </c>
    </row>
    <row r="188" x14ac:dyDescent="0.2">
      <c r="A188" s="58" t="str">
        <f ca="true">+IF(OFFSET('Water Data'!$B$1,0,10*ROW('Water Data'!B185))="","",OFFSET('Water Data'!$B$1,0,10*ROW('Water Data'!B185)))</f>
        <v/>
      </c>
      <c r="B188" s="58" t="str">
        <f ca="true">+IF(OFFSET('Water Data'!$A$3,0,10*ROW('Water Data'!A185))="","",OFFSET('Water Data'!$A$3,0,10*ROW('Water Data'!A185)))</f>
        <v/>
      </c>
      <c r="C188" s="58" t="str">
        <f ca="true">+IF(OFFSET('Water Data'!$C$3,0,10*ROW('Water Data'!C185))="","",OFFSET('Water Data'!$C$3,0,10*ROW('Water Data'!C185)))</f>
        <v/>
      </c>
      <c r="D188" s="247"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7"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7"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7"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7"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7"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7"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7"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7"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7"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7"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7"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7"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7"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7"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7"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7"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7"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8"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8"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8"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8"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8"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8"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8"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8"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8"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8"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8"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8"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8"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8"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8"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8"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8"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8"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8"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8"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8"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8"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8"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8"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8"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8"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8"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8"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8"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8"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9"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9"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9"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9"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9"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9"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9"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9"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9"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9"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9"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9"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9"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9"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9"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9"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9"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9"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5" t="str">
        <f ca="true">+IF(OFFSET('Water Data'!$C$28,0,10*ROW('Water Data'!C182))="","",OFFSET('Water Data'!$C$28,0,10*ROW('Water Data'!C182)))</f>
        <v/>
      </c>
      <c r="BT188" s="35" t="str">
        <f ca="true">+IF(OFFSET('Water Data'!$C$29,0,10*ROW('Water Data'!C182))="","",OFFSET('Water Data'!$C$29,0,10*ROW('Water Data'!C182)))</f>
        <v/>
      </c>
      <c r="BU188" s="35" t="str">
        <f ca="true">+IF(OFFSET('Water Data'!$C$30,0,10*ROW('Water Data'!C182))="","",OFFSET('Water Data'!$C$30,0,10*ROW('Water Data'!C182)))</f>
        <v/>
      </c>
      <c r="BV188" s="35" t="str">
        <f ca="true">+IF(OFFSET('Water Data'!$D$28,0,10*ROW('Water Data'!D182))="","",OFFSET('Water Data'!$D$28,0,10*ROW('Water Data'!D182)))</f>
        <v/>
      </c>
      <c r="BW188" s="35" t="str">
        <f ca="true">+IF(OFFSET('Water Data'!$D$29,0,10*ROW('Water Data'!D182))="","",OFFSET('Water Data'!$D$29,0,10*ROW('Water Data'!D182)))</f>
        <v/>
      </c>
      <c r="BX188" s="35" t="str">
        <f ca="true">+IF(OFFSET('Water Data'!$D$30,0,10*ROW('Water Data'!D182))="","",OFFSET('Water Data'!$D$30,0,10*ROW('Water Data'!D182)))</f>
        <v/>
      </c>
      <c r="BY188" s="35" t="str">
        <f ca="true">+IF(OFFSET('Water Data'!$E$28,0,10*ROW('Water Data'!E182))="","",OFFSET('Water Data'!$E$28,0,10*ROW('Water Data'!E182)))</f>
        <v/>
      </c>
      <c r="BZ188" s="35" t="str">
        <f ca="true">+IF(OFFSET('Water Data'!$E$29,0,10*ROW('Water Data'!E182))="","",OFFSET('Water Data'!$E$29,0,10*ROW('Water Data'!E182)))</f>
        <v/>
      </c>
      <c r="CA188" s="35" t="str">
        <f ca="true">+IF(OFFSET('Water Data'!$E$30,0,10*ROW('Water Data'!E182))="","",OFFSET('Water Data'!$E$30,0,10*ROW('Water Data'!E182)))</f>
        <v/>
      </c>
      <c r="CB188" s="35" t="str">
        <f ca="true">+IF(OFFSET('Water Data'!$F$28,0,10*ROW('Water Data'!F182))="","",OFFSET('Water Data'!$F$28,0,10*ROW('Water Data'!F182)))</f>
        <v/>
      </c>
      <c r="CC188" s="35" t="str">
        <f ca="true">+IF(OFFSET('Water Data'!$F$29,0,10*ROW('Water Data'!F182))="","",OFFSET('Water Data'!$F$29,0,10*ROW('Water Data'!F182)))</f>
        <v/>
      </c>
      <c r="CD188" s="35" t="str">
        <f ca="true">+IF(OFFSET('Water Data'!$F$30,0,10*ROW('Water Data'!F182))="","",OFFSET('Water Data'!$F$30,0,10*ROW('Water Data'!F182)))</f>
        <v/>
      </c>
      <c r="CE188" s="35" t="str">
        <f ca="true">+IF(OFFSET('Water Data'!$G$28,0,10*ROW('Water Data'!G182))="","",OFFSET('Water Data'!$G$28,0,10*ROW('Water Data'!G182)))</f>
        <v/>
      </c>
      <c r="CF188" s="35" t="str">
        <f ca="true">+IF(OFFSET('Water Data'!$G$29,0,10*ROW('Water Data'!G182))="","",OFFSET('Water Data'!$G$29,0,10*ROW('Water Data'!G182)))</f>
        <v/>
      </c>
      <c r="CG188" s="35" t="str">
        <f ca="true">+IF(OFFSET('Water Data'!$G$30,0,10*ROW('Water Data'!G182))="","",OFFSET('Water Data'!$G$30,0,10*ROW('Water Data'!G182)))</f>
        <v/>
      </c>
      <c r="CH188" s="35" t="str">
        <f ca="true">+IF(OFFSET('Water Data'!$H$28,0,10*ROW('Water Data'!H182))="","",OFFSET('Water Data'!$H$28,0,10*ROW('Water Data'!H182)))</f>
        <v/>
      </c>
      <c r="CI188" s="35" t="str">
        <f ca="true">+IF(OFFSET('Water Data'!$H$29,0,10*ROW('Water Data'!H182))="","",OFFSET('Water Data'!$H$29,0,10*ROW('Water Data'!H182)))</f>
        <v/>
      </c>
      <c r="CJ188" s="35" t="str">
        <f ca="true">+IF(OFFSET('Water Data'!$H$30,0,10*ROW('Water Data'!H182))="","",OFFSET('Water Data'!$H$30,0,10*ROW('Water Data'!H182)))</f>
        <v/>
      </c>
      <c r="CK188" s="35" t="str">
        <f ca="true">+IF(OFFSET('Sanitation Data'!$C$29,0,10*ROW('Sanitation Data'!C182))="","",OFFSET('Sanitation Data'!$C$29,0,10*ROW('Sanitation Data'!C182)))</f>
        <v/>
      </c>
      <c r="CL188" s="35" t="str">
        <f ca="true">+IF(OFFSET('Sanitation Data'!$C$30,0,10*ROW('Sanitation Data'!C182))="","",OFFSET('Sanitation Data'!$C$30,0,10*ROW('Sanitation Data'!C182)))</f>
        <v/>
      </c>
      <c r="CM188" s="35" t="str">
        <f ca="true">+IF(OFFSET('Sanitation Data'!$C$31,0,10*ROW('Sanitation Data'!C182))="","",OFFSET('Sanitation Data'!$C$31,0,10*ROW('Sanitation Data'!C182)))</f>
        <v/>
      </c>
      <c r="CN188" s="35" t="str">
        <f ca="true">+IF(OFFSET('Sanitation Data'!$C$32,0,10*ROW('Sanitation Data'!C182))="","",OFFSET('Sanitation Data'!$C$32,0,10*ROW('Sanitation Data'!C182)))</f>
        <v/>
      </c>
      <c r="CO188" s="35" t="str">
        <f ca="true">+IF(OFFSET('Sanitation Data'!$C$33,0,10*ROW('Sanitation Data'!C182))="","",OFFSET('Sanitation Data'!$C$33,0,10*ROW('Sanitation Data'!C182)))</f>
        <v/>
      </c>
      <c r="CP188" s="35" t="str">
        <f ca="true">+IF(OFFSET('Sanitation Data'!$D$29,0,10*ROW('Sanitation Data'!D182))="","",OFFSET('Sanitation Data'!$D$29,0,10*ROW('Sanitation Data'!D182)))</f>
        <v/>
      </c>
      <c r="CQ188" s="35" t="str">
        <f ca="true">+IF(OFFSET('Sanitation Data'!$D$30,0,10*ROW('Sanitation Data'!D182))="","",OFFSET('Sanitation Data'!$D$30,0,10*ROW('Sanitation Data'!D182)))</f>
        <v/>
      </c>
      <c r="CR188" s="35" t="str">
        <f ca="true">+IF(OFFSET('Sanitation Data'!$D$31,0,10*ROW('Sanitation Data'!D182))="","",OFFSET('Sanitation Data'!$D$31,0,10*ROW('Sanitation Data'!D182)))</f>
        <v/>
      </c>
      <c r="CS188" s="35" t="str">
        <f ca="true">+IF(OFFSET('Sanitation Data'!$D$32,0,10*ROW('Sanitation Data'!D182))="","",OFFSET('Sanitation Data'!$D$32,0,10*ROW('Sanitation Data'!D182)))</f>
        <v/>
      </c>
      <c r="CT188" s="35" t="str">
        <f ca="true">+IF(OFFSET('Sanitation Data'!$D$33,0,10*ROW('Sanitation Data'!D182))="","",OFFSET('Sanitation Data'!$D$33,0,10*ROW('Sanitation Data'!D182)))</f>
        <v/>
      </c>
      <c r="CU188" s="35" t="str">
        <f ca="true">+IF(OFFSET('Sanitation Data'!$E$29,0,10*ROW('Sanitation Data'!E182))="","",OFFSET('Sanitation Data'!$E$29,0,10*ROW('Sanitation Data'!E182)))</f>
        <v/>
      </c>
      <c r="CV188" s="35" t="str">
        <f ca="true">+IF(OFFSET('Sanitation Data'!$E$30,0,10*ROW('Sanitation Data'!E182))="","",OFFSET('Sanitation Data'!$E$30,0,10*ROW('Sanitation Data'!E182)))</f>
        <v/>
      </c>
      <c r="CW188" s="35" t="str">
        <f ca="true">+IF(OFFSET('Sanitation Data'!$E$31,0,10*ROW('Sanitation Data'!E182))="","",OFFSET('Sanitation Data'!$E$31,0,10*ROW('Sanitation Data'!E182)))</f>
        <v/>
      </c>
      <c r="CX188" s="35" t="str">
        <f ca="true">+IF(OFFSET('Sanitation Data'!$E$32,0,10*ROW('Sanitation Data'!E182))="","",OFFSET('Sanitation Data'!$E$32,0,10*ROW('Sanitation Data'!E182)))</f>
        <v/>
      </c>
      <c r="CY188" s="35" t="str">
        <f ca="true">+IF(OFFSET('Sanitation Data'!$E$33,0,10*ROW('Sanitation Data'!E182))="","",OFFSET('Sanitation Data'!$E$33,0,10*ROW('Sanitation Data'!E182)))</f>
        <v/>
      </c>
      <c r="CZ188" s="35" t="str">
        <f ca="true">+IF(OFFSET('Sanitation Data'!$F$29,0,10*ROW('Sanitation Data'!F182))="","",OFFSET('Sanitation Data'!$F$29,0,10*ROW('Sanitation Data'!F182)))</f>
        <v/>
      </c>
      <c r="DA188" s="35" t="str">
        <f ca="true">+IF(OFFSET('Sanitation Data'!$F$30,0,10*ROW('Sanitation Data'!F182))="","",OFFSET('Sanitation Data'!$F$30,0,10*ROW('Sanitation Data'!F182)))</f>
        <v/>
      </c>
      <c r="DB188" s="35" t="str">
        <f ca="true">+IF(OFFSET('Sanitation Data'!$F$31,0,10*ROW('Sanitation Data'!F182))="","",OFFSET('Sanitation Data'!$F$31,0,10*ROW('Sanitation Data'!F182)))</f>
        <v/>
      </c>
      <c r="DC188" s="35" t="str">
        <f ca="true">+IF(OFFSET('Sanitation Data'!$F$32,0,10*ROW('Sanitation Data'!F182))="","",OFFSET('Sanitation Data'!$F$32,0,10*ROW('Sanitation Data'!F182)))</f>
        <v/>
      </c>
      <c r="DD188" s="35" t="str">
        <f ca="true">+IF(OFFSET('Sanitation Data'!$F$33,0,10*ROW('Sanitation Data'!F182))="","",OFFSET('Sanitation Data'!$F$33,0,10*ROW('Sanitation Data'!F182)))</f>
        <v/>
      </c>
      <c r="DE188" s="35" t="str">
        <f ca="true">+IF(OFFSET('Sanitation Data'!$G$29,0,10*ROW('Sanitation Data'!G182))="","",OFFSET('Sanitation Data'!$G$29,0,10*ROW('Sanitation Data'!G182)))</f>
        <v/>
      </c>
      <c r="DF188" s="35" t="str">
        <f ca="true">+IF(OFFSET('Sanitation Data'!$G$30,0,10*ROW('Sanitation Data'!G182))="","",OFFSET('Sanitation Data'!$G$30,0,10*ROW('Sanitation Data'!G182)))</f>
        <v/>
      </c>
      <c r="DG188" s="35" t="str">
        <f ca="true">+IF(OFFSET('Sanitation Data'!$G$31,0,10*ROW('Sanitation Data'!G182))="","",OFFSET('Sanitation Data'!$G$31,0,10*ROW('Sanitation Data'!G182)))</f>
        <v/>
      </c>
      <c r="DH188" s="35" t="str">
        <f ca="true">+IF(OFFSET('Sanitation Data'!$G$32,0,10*ROW('Sanitation Data'!G182))="","",OFFSET('Sanitation Data'!$G$32,0,10*ROW('Sanitation Data'!G182)))</f>
        <v/>
      </c>
      <c r="DI188" s="35" t="str">
        <f ca="true">+IF(OFFSET('Sanitation Data'!$G$33,0,10*ROW('Sanitation Data'!G182))="","",OFFSET('Sanitation Data'!$G$33,0,10*ROW('Sanitation Data'!G182)))</f>
        <v/>
      </c>
      <c r="DJ188" s="35" t="str">
        <f ca="true">+IF(OFFSET('Sanitation Data'!$H$29,0,10*ROW('Sanitation Data'!H182))="","",OFFSET('Sanitation Data'!$H$29,0,10*ROW('Sanitation Data'!H182)))</f>
        <v/>
      </c>
      <c r="DK188" s="35" t="str">
        <f ca="true">+IF(OFFSET('Sanitation Data'!$H$30,0,10*ROW('Sanitation Data'!H182))="","",OFFSET('Sanitation Data'!$H$30,0,10*ROW('Sanitation Data'!H182)))</f>
        <v/>
      </c>
      <c r="DL188" s="35" t="str">
        <f ca="true">+IF(OFFSET('Sanitation Data'!$H$31,0,10*ROW('Sanitation Data'!H182))="","",OFFSET('Sanitation Data'!$H$31,0,10*ROW('Sanitation Data'!H182)))</f>
        <v/>
      </c>
      <c r="DM188" s="35" t="str">
        <f ca="true">+IF(OFFSET('Sanitation Data'!$H$32,0,10*ROW('Sanitation Data'!H182))="","",OFFSET('Sanitation Data'!$H$32,0,10*ROW('Sanitation Data'!H182)))</f>
        <v/>
      </c>
      <c r="DN188" s="35" t="str">
        <f ca="true">+IF(OFFSET('Sanitation Data'!$H$33,0,10*ROW('Sanitation Data'!H182))="","",OFFSET('Sanitation Data'!$H$33,0,10*ROW('Sanitation Data'!H182)))</f>
        <v/>
      </c>
      <c r="DO188" s="35" t="str">
        <f ca="true">+IF(OFFSET('Hygiene Data'!$C$12,0,10*ROW('Hygiene Data'!C182))="","",OFFSET('Hygiene Data'!$C$12,0,10*ROW('Hygiene Data'!C182)))</f>
        <v/>
      </c>
      <c r="DP188" s="35" t="str">
        <f ca="true">+IF(OFFSET('Hygiene Data'!$C$13,0,10*ROW('Hygiene Data'!C182))="","",OFFSET('Hygiene Data'!$C$13,0,10*ROW('Hygiene Data'!C182)))</f>
        <v/>
      </c>
      <c r="DQ188" s="35" t="str">
        <f ca="true">+IF(OFFSET('Hygiene Data'!$C$14,0,10*ROW('Hygiene Data'!C182))="","",OFFSET('Hygiene Data'!$C$14,0,10*ROW('Hygiene Data'!C182)))</f>
        <v/>
      </c>
      <c r="DR188" s="35" t="str">
        <f ca="true">+IF(OFFSET('Hygiene Data'!$D$12,0,10*ROW('Hygiene Data'!D182))="","",OFFSET('Hygiene Data'!$D$12,0,10*ROW('Hygiene Data'!D182)))</f>
        <v/>
      </c>
      <c r="DS188" s="35" t="str">
        <f ca="true">+IF(OFFSET('Hygiene Data'!$D$13,0,10*ROW('Hygiene Data'!D182))="","",OFFSET('Hygiene Data'!$D$13,0,10*ROW('Hygiene Data'!D182)))</f>
        <v/>
      </c>
      <c r="DT188" s="35" t="str">
        <f ca="true">+IF(OFFSET('Hygiene Data'!$D$14,0,10*ROW('Hygiene Data'!D182))="","",OFFSET('Hygiene Data'!$D$14,0,10*ROW('Hygiene Data'!D182)))</f>
        <v/>
      </c>
      <c r="DU188" s="35" t="str">
        <f ca="true">+IF(OFFSET('Hygiene Data'!$E$12,0,10*ROW('Hygiene Data'!E182))="","",OFFSET('Hygiene Data'!$E$12,0,10*ROW('Hygiene Data'!E182)))</f>
        <v/>
      </c>
      <c r="DV188" s="35" t="str">
        <f ca="true">+IF(OFFSET('Hygiene Data'!$E$13,0,10*ROW('Hygiene Data'!E182))="","",OFFSET('Hygiene Data'!$E$13,0,10*ROW('Hygiene Data'!E182)))</f>
        <v/>
      </c>
      <c r="DW188" s="35" t="str">
        <f ca="true">+IF(OFFSET('Hygiene Data'!$E$14,0,10*ROW('Hygiene Data'!E182))="","",OFFSET('Hygiene Data'!$E$14,0,10*ROW('Hygiene Data'!E182)))</f>
        <v/>
      </c>
      <c r="DX188" s="35" t="str">
        <f ca="true">+IF(OFFSET('Hygiene Data'!$F$12,0,10*ROW('Hygiene Data'!F182))="","",OFFSET('Hygiene Data'!$F$12,0,10*ROW('Hygiene Data'!F182)))</f>
        <v/>
      </c>
      <c r="DY188" s="35" t="str">
        <f ca="true">+IF(OFFSET('Hygiene Data'!$F$13,0,10*ROW('Hygiene Data'!F182))="","",OFFSET('Hygiene Data'!$F$13,0,10*ROW('Hygiene Data'!F182)))</f>
        <v/>
      </c>
      <c r="DZ188" s="35" t="str">
        <f ca="true">+IF(OFFSET('Hygiene Data'!$F$14,0,10*ROW('Hygiene Data'!F182))="","",OFFSET('Hygiene Data'!$F$14,0,10*ROW('Hygiene Data'!F182)))</f>
        <v/>
      </c>
      <c r="EA188" s="35" t="str">
        <f ca="true">+IF(OFFSET('Hygiene Data'!$G$12,0,10*ROW('Hygiene Data'!G182))="","",OFFSET('Hygiene Data'!$G$12,0,10*ROW('Hygiene Data'!G182)))</f>
        <v/>
      </c>
      <c r="EB188" s="35" t="str">
        <f ca="true">+IF(OFFSET('Hygiene Data'!$G$13,0,10*ROW('Hygiene Data'!G182))="","",OFFSET('Hygiene Data'!$G$13,0,10*ROW('Hygiene Data'!G182)))</f>
        <v/>
      </c>
      <c r="EC188" s="35" t="str">
        <f ca="true">+IF(OFFSET('Hygiene Data'!$G$14,0,10*ROW('Hygiene Data'!G182))="","",OFFSET('Hygiene Data'!$G$14,0,10*ROW('Hygiene Data'!G182)))</f>
        <v/>
      </c>
      <c r="ED188" s="35" t="str">
        <f ca="true">+IF(OFFSET('Hygiene Data'!$H$12,0,10*ROW('Hygiene Data'!H182))="","",OFFSET('Hygiene Data'!$H$12,0,10*ROW('Hygiene Data'!H182)))</f>
        <v/>
      </c>
      <c r="EE188" s="35" t="str">
        <f ca="true">+IF(OFFSET('Hygiene Data'!$H$13,0,10*ROW('Hygiene Data'!H182))="","",OFFSET('Hygiene Data'!$H$13,0,10*ROW('Hygiene Data'!H182)))</f>
        <v/>
      </c>
      <c r="EF188" s="35" t="str">
        <f ca="true">+IF(OFFSET('Hygiene Data'!$H$14,0,10*ROW('Hygiene Data'!H182))="","",OFFSET('Hygiene Data'!$H$14,0,10*ROW('Hygiene Data'!H182)))</f>
        <v/>
      </c>
    </row>
    <row r="189" x14ac:dyDescent="0.2">
      <c r="A189" s="58" t="str">
        <f ca="true">+IF(OFFSET('Water Data'!$B$1,0,10*ROW('Water Data'!B186))="","",OFFSET('Water Data'!$B$1,0,10*ROW('Water Data'!B186)))</f>
        <v/>
      </c>
      <c r="B189" s="58" t="str">
        <f ca="true">+IF(OFFSET('Water Data'!$A$3,0,10*ROW('Water Data'!A186))="","",OFFSET('Water Data'!$A$3,0,10*ROW('Water Data'!A186)))</f>
        <v/>
      </c>
      <c r="C189" s="58" t="str">
        <f ca="true">+IF(OFFSET('Water Data'!$C$3,0,10*ROW('Water Data'!C186))="","",OFFSET('Water Data'!$C$3,0,10*ROW('Water Data'!C186)))</f>
        <v/>
      </c>
      <c r="D189" s="247"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7"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7"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7"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7"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7"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7"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7"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7"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7"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7"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7"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7"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7"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7"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7"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7"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7"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8"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8"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8"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8"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8"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8"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8"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8"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8"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8"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8"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8"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8"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8"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8"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8"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8"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8"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8"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8"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8"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8"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8"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8"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8"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8"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8"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8"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8"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8"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9"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9"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9"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9"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9"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9"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9"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9"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9"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9"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9"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9"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9"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9"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9"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9"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9"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9"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5" t="str">
        <f ca="true">+IF(OFFSET('Water Data'!$C$28,0,10*ROW('Water Data'!C183))="","",OFFSET('Water Data'!$C$28,0,10*ROW('Water Data'!C183)))</f>
        <v/>
      </c>
      <c r="BT189" s="35" t="str">
        <f ca="true">+IF(OFFSET('Water Data'!$C$29,0,10*ROW('Water Data'!C183))="","",OFFSET('Water Data'!$C$29,0,10*ROW('Water Data'!C183)))</f>
        <v/>
      </c>
      <c r="BU189" s="35" t="str">
        <f ca="true">+IF(OFFSET('Water Data'!$C$30,0,10*ROW('Water Data'!C183))="","",OFFSET('Water Data'!$C$30,0,10*ROW('Water Data'!C183)))</f>
        <v/>
      </c>
      <c r="BV189" s="35" t="str">
        <f ca="true">+IF(OFFSET('Water Data'!$D$28,0,10*ROW('Water Data'!D183))="","",OFFSET('Water Data'!$D$28,0,10*ROW('Water Data'!D183)))</f>
        <v/>
      </c>
      <c r="BW189" s="35" t="str">
        <f ca="true">+IF(OFFSET('Water Data'!$D$29,0,10*ROW('Water Data'!D183))="","",OFFSET('Water Data'!$D$29,0,10*ROW('Water Data'!D183)))</f>
        <v/>
      </c>
      <c r="BX189" s="35" t="str">
        <f ca="true">+IF(OFFSET('Water Data'!$D$30,0,10*ROW('Water Data'!D183))="","",OFFSET('Water Data'!$D$30,0,10*ROW('Water Data'!D183)))</f>
        <v/>
      </c>
      <c r="BY189" s="35" t="str">
        <f ca="true">+IF(OFFSET('Water Data'!$E$28,0,10*ROW('Water Data'!E183))="","",OFFSET('Water Data'!$E$28,0,10*ROW('Water Data'!E183)))</f>
        <v/>
      </c>
      <c r="BZ189" s="35" t="str">
        <f ca="true">+IF(OFFSET('Water Data'!$E$29,0,10*ROW('Water Data'!E183))="","",OFFSET('Water Data'!$E$29,0,10*ROW('Water Data'!E183)))</f>
        <v/>
      </c>
      <c r="CA189" s="35" t="str">
        <f ca="true">+IF(OFFSET('Water Data'!$E$30,0,10*ROW('Water Data'!E183))="","",OFFSET('Water Data'!$E$30,0,10*ROW('Water Data'!E183)))</f>
        <v/>
      </c>
      <c r="CB189" s="35" t="str">
        <f ca="true">+IF(OFFSET('Water Data'!$F$28,0,10*ROW('Water Data'!F183))="","",OFFSET('Water Data'!$F$28,0,10*ROW('Water Data'!F183)))</f>
        <v/>
      </c>
      <c r="CC189" s="35" t="str">
        <f ca="true">+IF(OFFSET('Water Data'!$F$29,0,10*ROW('Water Data'!F183))="","",OFFSET('Water Data'!$F$29,0,10*ROW('Water Data'!F183)))</f>
        <v/>
      </c>
      <c r="CD189" s="35" t="str">
        <f ca="true">+IF(OFFSET('Water Data'!$F$30,0,10*ROW('Water Data'!F183))="","",OFFSET('Water Data'!$F$30,0,10*ROW('Water Data'!F183)))</f>
        <v/>
      </c>
      <c r="CE189" s="35" t="str">
        <f ca="true">+IF(OFFSET('Water Data'!$G$28,0,10*ROW('Water Data'!G183))="","",OFFSET('Water Data'!$G$28,0,10*ROW('Water Data'!G183)))</f>
        <v/>
      </c>
      <c r="CF189" s="35" t="str">
        <f ca="true">+IF(OFFSET('Water Data'!$G$29,0,10*ROW('Water Data'!G183))="","",OFFSET('Water Data'!$G$29,0,10*ROW('Water Data'!G183)))</f>
        <v/>
      </c>
      <c r="CG189" s="35" t="str">
        <f ca="true">+IF(OFFSET('Water Data'!$G$30,0,10*ROW('Water Data'!G183))="","",OFFSET('Water Data'!$G$30,0,10*ROW('Water Data'!G183)))</f>
        <v/>
      </c>
      <c r="CH189" s="35" t="str">
        <f ca="true">+IF(OFFSET('Water Data'!$H$28,0,10*ROW('Water Data'!H183))="","",OFFSET('Water Data'!$H$28,0,10*ROW('Water Data'!H183)))</f>
        <v/>
      </c>
      <c r="CI189" s="35" t="str">
        <f ca="true">+IF(OFFSET('Water Data'!$H$29,0,10*ROW('Water Data'!H183))="","",OFFSET('Water Data'!$H$29,0,10*ROW('Water Data'!H183)))</f>
        <v/>
      </c>
      <c r="CJ189" s="35" t="str">
        <f ca="true">+IF(OFFSET('Water Data'!$H$30,0,10*ROW('Water Data'!H183))="","",OFFSET('Water Data'!$H$30,0,10*ROW('Water Data'!H183)))</f>
        <v/>
      </c>
      <c r="CK189" s="35" t="str">
        <f ca="true">+IF(OFFSET('Sanitation Data'!$C$29,0,10*ROW('Sanitation Data'!C183))="","",OFFSET('Sanitation Data'!$C$29,0,10*ROW('Sanitation Data'!C183)))</f>
        <v/>
      </c>
      <c r="CL189" s="35" t="str">
        <f ca="true">+IF(OFFSET('Sanitation Data'!$C$30,0,10*ROW('Sanitation Data'!C183))="","",OFFSET('Sanitation Data'!$C$30,0,10*ROW('Sanitation Data'!C183)))</f>
        <v/>
      </c>
      <c r="CM189" s="35" t="str">
        <f ca="true">+IF(OFFSET('Sanitation Data'!$C$31,0,10*ROW('Sanitation Data'!C183))="","",OFFSET('Sanitation Data'!$C$31,0,10*ROW('Sanitation Data'!C183)))</f>
        <v/>
      </c>
      <c r="CN189" s="35" t="str">
        <f ca="true">+IF(OFFSET('Sanitation Data'!$C$32,0,10*ROW('Sanitation Data'!C183))="","",OFFSET('Sanitation Data'!$C$32,0,10*ROW('Sanitation Data'!C183)))</f>
        <v/>
      </c>
      <c r="CO189" s="35" t="str">
        <f ca="true">+IF(OFFSET('Sanitation Data'!$C$33,0,10*ROW('Sanitation Data'!C183))="","",OFFSET('Sanitation Data'!$C$33,0,10*ROW('Sanitation Data'!C183)))</f>
        <v/>
      </c>
      <c r="CP189" s="35" t="str">
        <f ca="true">+IF(OFFSET('Sanitation Data'!$D$29,0,10*ROW('Sanitation Data'!D183))="","",OFFSET('Sanitation Data'!$D$29,0,10*ROW('Sanitation Data'!D183)))</f>
        <v/>
      </c>
      <c r="CQ189" s="35" t="str">
        <f ca="true">+IF(OFFSET('Sanitation Data'!$D$30,0,10*ROW('Sanitation Data'!D183))="","",OFFSET('Sanitation Data'!$D$30,0,10*ROW('Sanitation Data'!D183)))</f>
        <v/>
      </c>
      <c r="CR189" s="35" t="str">
        <f ca="true">+IF(OFFSET('Sanitation Data'!$D$31,0,10*ROW('Sanitation Data'!D183))="","",OFFSET('Sanitation Data'!$D$31,0,10*ROW('Sanitation Data'!D183)))</f>
        <v/>
      </c>
      <c r="CS189" s="35" t="str">
        <f ca="true">+IF(OFFSET('Sanitation Data'!$D$32,0,10*ROW('Sanitation Data'!D183))="","",OFFSET('Sanitation Data'!$D$32,0,10*ROW('Sanitation Data'!D183)))</f>
        <v/>
      </c>
      <c r="CT189" s="35" t="str">
        <f ca="true">+IF(OFFSET('Sanitation Data'!$D$33,0,10*ROW('Sanitation Data'!D183))="","",OFFSET('Sanitation Data'!$D$33,0,10*ROW('Sanitation Data'!D183)))</f>
        <v/>
      </c>
      <c r="CU189" s="35" t="str">
        <f ca="true">+IF(OFFSET('Sanitation Data'!$E$29,0,10*ROW('Sanitation Data'!E183))="","",OFFSET('Sanitation Data'!$E$29,0,10*ROW('Sanitation Data'!E183)))</f>
        <v/>
      </c>
      <c r="CV189" s="35" t="str">
        <f ca="true">+IF(OFFSET('Sanitation Data'!$E$30,0,10*ROW('Sanitation Data'!E183))="","",OFFSET('Sanitation Data'!$E$30,0,10*ROW('Sanitation Data'!E183)))</f>
        <v/>
      </c>
      <c r="CW189" s="35" t="str">
        <f ca="true">+IF(OFFSET('Sanitation Data'!$E$31,0,10*ROW('Sanitation Data'!E183))="","",OFFSET('Sanitation Data'!$E$31,0,10*ROW('Sanitation Data'!E183)))</f>
        <v/>
      </c>
      <c r="CX189" s="35" t="str">
        <f ca="true">+IF(OFFSET('Sanitation Data'!$E$32,0,10*ROW('Sanitation Data'!E183))="","",OFFSET('Sanitation Data'!$E$32,0,10*ROW('Sanitation Data'!E183)))</f>
        <v/>
      </c>
      <c r="CY189" s="35" t="str">
        <f ca="true">+IF(OFFSET('Sanitation Data'!$E$33,0,10*ROW('Sanitation Data'!E183))="","",OFFSET('Sanitation Data'!$E$33,0,10*ROW('Sanitation Data'!E183)))</f>
        <v/>
      </c>
      <c r="CZ189" s="35" t="str">
        <f ca="true">+IF(OFFSET('Sanitation Data'!$F$29,0,10*ROW('Sanitation Data'!F183))="","",OFFSET('Sanitation Data'!$F$29,0,10*ROW('Sanitation Data'!F183)))</f>
        <v/>
      </c>
      <c r="DA189" s="35" t="str">
        <f ca="true">+IF(OFFSET('Sanitation Data'!$F$30,0,10*ROW('Sanitation Data'!F183))="","",OFFSET('Sanitation Data'!$F$30,0,10*ROW('Sanitation Data'!F183)))</f>
        <v/>
      </c>
      <c r="DB189" s="35" t="str">
        <f ca="true">+IF(OFFSET('Sanitation Data'!$F$31,0,10*ROW('Sanitation Data'!F183))="","",OFFSET('Sanitation Data'!$F$31,0,10*ROW('Sanitation Data'!F183)))</f>
        <v/>
      </c>
      <c r="DC189" s="35" t="str">
        <f ca="true">+IF(OFFSET('Sanitation Data'!$F$32,0,10*ROW('Sanitation Data'!F183))="","",OFFSET('Sanitation Data'!$F$32,0,10*ROW('Sanitation Data'!F183)))</f>
        <v/>
      </c>
      <c r="DD189" s="35" t="str">
        <f ca="true">+IF(OFFSET('Sanitation Data'!$F$33,0,10*ROW('Sanitation Data'!F183))="","",OFFSET('Sanitation Data'!$F$33,0,10*ROW('Sanitation Data'!F183)))</f>
        <v/>
      </c>
      <c r="DE189" s="35" t="str">
        <f ca="true">+IF(OFFSET('Sanitation Data'!$G$29,0,10*ROW('Sanitation Data'!G183))="","",OFFSET('Sanitation Data'!$G$29,0,10*ROW('Sanitation Data'!G183)))</f>
        <v/>
      </c>
      <c r="DF189" s="35" t="str">
        <f ca="true">+IF(OFFSET('Sanitation Data'!$G$30,0,10*ROW('Sanitation Data'!G183))="","",OFFSET('Sanitation Data'!$G$30,0,10*ROW('Sanitation Data'!G183)))</f>
        <v/>
      </c>
      <c r="DG189" s="35" t="str">
        <f ca="true">+IF(OFFSET('Sanitation Data'!$G$31,0,10*ROW('Sanitation Data'!G183))="","",OFFSET('Sanitation Data'!$G$31,0,10*ROW('Sanitation Data'!G183)))</f>
        <v/>
      </c>
      <c r="DH189" s="35" t="str">
        <f ca="true">+IF(OFFSET('Sanitation Data'!$G$32,0,10*ROW('Sanitation Data'!G183))="","",OFFSET('Sanitation Data'!$G$32,0,10*ROW('Sanitation Data'!G183)))</f>
        <v/>
      </c>
      <c r="DI189" s="35" t="str">
        <f ca="true">+IF(OFFSET('Sanitation Data'!$G$33,0,10*ROW('Sanitation Data'!G183))="","",OFFSET('Sanitation Data'!$G$33,0,10*ROW('Sanitation Data'!G183)))</f>
        <v/>
      </c>
      <c r="DJ189" s="35" t="str">
        <f ca="true">+IF(OFFSET('Sanitation Data'!$H$29,0,10*ROW('Sanitation Data'!H183))="","",OFFSET('Sanitation Data'!$H$29,0,10*ROW('Sanitation Data'!H183)))</f>
        <v/>
      </c>
      <c r="DK189" s="35" t="str">
        <f ca="true">+IF(OFFSET('Sanitation Data'!$H$30,0,10*ROW('Sanitation Data'!H183))="","",OFFSET('Sanitation Data'!$H$30,0,10*ROW('Sanitation Data'!H183)))</f>
        <v/>
      </c>
      <c r="DL189" s="35" t="str">
        <f ca="true">+IF(OFFSET('Sanitation Data'!$H$31,0,10*ROW('Sanitation Data'!H183))="","",OFFSET('Sanitation Data'!$H$31,0,10*ROW('Sanitation Data'!H183)))</f>
        <v/>
      </c>
      <c r="DM189" s="35" t="str">
        <f ca="true">+IF(OFFSET('Sanitation Data'!$H$32,0,10*ROW('Sanitation Data'!H183))="","",OFFSET('Sanitation Data'!$H$32,0,10*ROW('Sanitation Data'!H183)))</f>
        <v/>
      </c>
      <c r="DN189" s="35" t="str">
        <f ca="true">+IF(OFFSET('Sanitation Data'!$H$33,0,10*ROW('Sanitation Data'!H183))="","",OFFSET('Sanitation Data'!$H$33,0,10*ROW('Sanitation Data'!H183)))</f>
        <v/>
      </c>
      <c r="DO189" s="35" t="str">
        <f ca="true">+IF(OFFSET('Hygiene Data'!$C$12,0,10*ROW('Hygiene Data'!C183))="","",OFFSET('Hygiene Data'!$C$12,0,10*ROW('Hygiene Data'!C183)))</f>
        <v/>
      </c>
      <c r="DP189" s="35" t="str">
        <f ca="true">+IF(OFFSET('Hygiene Data'!$C$13,0,10*ROW('Hygiene Data'!C183))="","",OFFSET('Hygiene Data'!$C$13,0,10*ROW('Hygiene Data'!C183)))</f>
        <v/>
      </c>
      <c r="DQ189" s="35" t="str">
        <f ca="true">+IF(OFFSET('Hygiene Data'!$C$14,0,10*ROW('Hygiene Data'!C183))="","",OFFSET('Hygiene Data'!$C$14,0,10*ROW('Hygiene Data'!C183)))</f>
        <v/>
      </c>
      <c r="DR189" s="35" t="str">
        <f ca="true">+IF(OFFSET('Hygiene Data'!$D$12,0,10*ROW('Hygiene Data'!D183))="","",OFFSET('Hygiene Data'!$D$12,0,10*ROW('Hygiene Data'!D183)))</f>
        <v/>
      </c>
      <c r="DS189" s="35" t="str">
        <f ca="true">+IF(OFFSET('Hygiene Data'!$D$13,0,10*ROW('Hygiene Data'!D183))="","",OFFSET('Hygiene Data'!$D$13,0,10*ROW('Hygiene Data'!D183)))</f>
        <v/>
      </c>
      <c r="DT189" s="35" t="str">
        <f ca="true">+IF(OFFSET('Hygiene Data'!$D$14,0,10*ROW('Hygiene Data'!D183))="","",OFFSET('Hygiene Data'!$D$14,0,10*ROW('Hygiene Data'!D183)))</f>
        <v/>
      </c>
      <c r="DU189" s="35" t="str">
        <f ca="true">+IF(OFFSET('Hygiene Data'!$E$12,0,10*ROW('Hygiene Data'!E183))="","",OFFSET('Hygiene Data'!$E$12,0,10*ROW('Hygiene Data'!E183)))</f>
        <v/>
      </c>
      <c r="DV189" s="35" t="str">
        <f ca="true">+IF(OFFSET('Hygiene Data'!$E$13,0,10*ROW('Hygiene Data'!E183))="","",OFFSET('Hygiene Data'!$E$13,0,10*ROW('Hygiene Data'!E183)))</f>
        <v/>
      </c>
      <c r="DW189" s="35" t="str">
        <f ca="true">+IF(OFFSET('Hygiene Data'!$E$14,0,10*ROW('Hygiene Data'!E183))="","",OFFSET('Hygiene Data'!$E$14,0,10*ROW('Hygiene Data'!E183)))</f>
        <v/>
      </c>
      <c r="DX189" s="35" t="str">
        <f ca="true">+IF(OFFSET('Hygiene Data'!$F$12,0,10*ROW('Hygiene Data'!F183))="","",OFFSET('Hygiene Data'!$F$12,0,10*ROW('Hygiene Data'!F183)))</f>
        <v/>
      </c>
      <c r="DY189" s="35" t="str">
        <f ca="true">+IF(OFFSET('Hygiene Data'!$F$13,0,10*ROW('Hygiene Data'!F183))="","",OFFSET('Hygiene Data'!$F$13,0,10*ROW('Hygiene Data'!F183)))</f>
        <v/>
      </c>
      <c r="DZ189" s="35" t="str">
        <f ca="true">+IF(OFFSET('Hygiene Data'!$F$14,0,10*ROW('Hygiene Data'!F183))="","",OFFSET('Hygiene Data'!$F$14,0,10*ROW('Hygiene Data'!F183)))</f>
        <v/>
      </c>
      <c r="EA189" s="35" t="str">
        <f ca="true">+IF(OFFSET('Hygiene Data'!$G$12,0,10*ROW('Hygiene Data'!G183))="","",OFFSET('Hygiene Data'!$G$12,0,10*ROW('Hygiene Data'!G183)))</f>
        <v/>
      </c>
      <c r="EB189" s="35" t="str">
        <f ca="true">+IF(OFFSET('Hygiene Data'!$G$13,0,10*ROW('Hygiene Data'!G183))="","",OFFSET('Hygiene Data'!$G$13,0,10*ROW('Hygiene Data'!G183)))</f>
        <v/>
      </c>
      <c r="EC189" s="35" t="str">
        <f ca="true">+IF(OFFSET('Hygiene Data'!$G$14,0,10*ROW('Hygiene Data'!G183))="","",OFFSET('Hygiene Data'!$G$14,0,10*ROW('Hygiene Data'!G183)))</f>
        <v/>
      </c>
      <c r="ED189" s="35" t="str">
        <f ca="true">+IF(OFFSET('Hygiene Data'!$H$12,0,10*ROW('Hygiene Data'!H183))="","",OFFSET('Hygiene Data'!$H$12,0,10*ROW('Hygiene Data'!H183)))</f>
        <v/>
      </c>
      <c r="EE189" s="35" t="str">
        <f ca="true">+IF(OFFSET('Hygiene Data'!$H$13,0,10*ROW('Hygiene Data'!H183))="","",OFFSET('Hygiene Data'!$H$13,0,10*ROW('Hygiene Data'!H183)))</f>
        <v/>
      </c>
      <c r="EF189" s="35" t="str">
        <f ca="true">+IF(OFFSET('Hygiene Data'!$H$14,0,10*ROW('Hygiene Data'!H183))="","",OFFSET('Hygiene Data'!$H$14,0,10*ROW('Hygiene Data'!H183)))</f>
        <v/>
      </c>
    </row>
    <row r="190" x14ac:dyDescent="0.2">
      <c r="A190" s="58" t="str">
        <f ca="true">+IF(OFFSET('Water Data'!$B$1,0,10*ROW('Water Data'!B187))="","",OFFSET('Water Data'!$B$1,0,10*ROW('Water Data'!B187)))</f>
        <v/>
      </c>
      <c r="B190" s="58" t="str">
        <f ca="true">+IF(OFFSET('Water Data'!$A$3,0,10*ROW('Water Data'!A187))="","",OFFSET('Water Data'!$A$3,0,10*ROW('Water Data'!A187)))</f>
        <v/>
      </c>
      <c r="C190" s="58" t="str">
        <f ca="true">+IF(OFFSET('Water Data'!$C$3,0,10*ROW('Water Data'!C187))="","",OFFSET('Water Data'!$C$3,0,10*ROW('Water Data'!C187)))</f>
        <v/>
      </c>
      <c r="D190" s="247"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7"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7"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7"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7"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7"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7"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7"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7"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7"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7"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7"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7"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7"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7"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7"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7"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7"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8"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8"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8"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8"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8"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8"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8"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8"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8"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8"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8"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8"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8"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8"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8"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8"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8"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8"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8"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8"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8"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8"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8"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8"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8"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8"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8"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8"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8"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8"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9"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9"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9"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9"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9"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9"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9"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9"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9"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9"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9"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9"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9"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9"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9"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9"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9"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9"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5" t="str">
        <f ca="true">+IF(OFFSET('Water Data'!$C$28,0,10*ROW('Water Data'!C184))="","",OFFSET('Water Data'!$C$28,0,10*ROW('Water Data'!C184)))</f>
        <v/>
      </c>
      <c r="BT190" s="35" t="str">
        <f ca="true">+IF(OFFSET('Water Data'!$C$29,0,10*ROW('Water Data'!C184))="","",OFFSET('Water Data'!$C$29,0,10*ROW('Water Data'!C184)))</f>
        <v/>
      </c>
      <c r="BU190" s="35" t="str">
        <f ca="true">+IF(OFFSET('Water Data'!$C$30,0,10*ROW('Water Data'!C184))="","",OFFSET('Water Data'!$C$30,0,10*ROW('Water Data'!C184)))</f>
        <v/>
      </c>
      <c r="BV190" s="35" t="str">
        <f ca="true">+IF(OFFSET('Water Data'!$D$28,0,10*ROW('Water Data'!D184))="","",OFFSET('Water Data'!$D$28,0,10*ROW('Water Data'!D184)))</f>
        <v/>
      </c>
      <c r="BW190" s="35" t="str">
        <f ca="true">+IF(OFFSET('Water Data'!$D$29,0,10*ROW('Water Data'!D184))="","",OFFSET('Water Data'!$D$29,0,10*ROW('Water Data'!D184)))</f>
        <v/>
      </c>
      <c r="BX190" s="35" t="str">
        <f ca="true">+IF(OFFSET('Water Data'!$D$30,0,10*ROW('Water Data'!D184))="","",OFFSET('Water Data'!$D$30,0,10*ROW('Water Data'!D184)))</f>
        <v/>
      </c>
      <c r="BY190" s="35" t="str">
        <f ca="true">+IF(OFFSET('Water Data'!$E$28,0,10*ROW('Water Data'!E184))="","",OFFSET('Water Data'!$E$28,0,10*ROW('Water Data'!E184)))</f>
        <v/>
      </c>
      <c r="BZ190" s="35" t="str">
        <f ca="true">+IF(OFFSET('Water Data'!$E$29,0,10*ROW('Water Data'!E184))="","",OFFSET('Water Data'!$E$29,0,10*ROW('Water Data'!E184)))</f>
        <v/>
      </c>
      <c r="CA190" s="35" t="str">
        <f ca="true">+IF(OFFSET('Water Data'!$E$30,0,10*ROW('Water Data'!E184))="","",OFFSET('Water Data'!$E$30,0,10*ROW('Water Data'!E184)))</f>
        <v/>
      </c>
      <c r="CB190" s="35" t="str">
        <f ca="true">+IF(OFFSET('Water Data'!$F$28,0,10*ROW('Water Data'!F184))="","",OFFSET('Water Data'!$F$28,0,10*ROW('Water Data'!F184)))</f>
        <v/>
      </c>
      <c r="CC190" s="35" t="str">
        <f ca="true">+IF(OFFSET('Water Data'!$F$29,0,10*ROW('Water Data'!F184))="","",OFFSET('Water Data'!$F$29,0,10*ROW('Water Data'!F184)))</f>
        <v/>
      </c>
      <c r="CD190" s="35" t="str">
        <f ca="true">+IF(OFFSET('Water Data'!$F$30,0,10*ROW('Water Data'!F184))="","",OFFSET('Water Data'!$F$30,0,10*ROW('Water Data'!F184)))</f>
        <v/>
      </c>
      <c r="CE190" s="35" t="str">
        <f ca="true">+IF(OFFSET('Water Data'!$G$28,0,10*ROW('Water Data'!G184))="","",OFFSET('Water Data'!$G$28,0,10*ROW('Water Data'!G184)))</f>
        <v/>
      </c>
      <c r="CF190" s="35" t="str">
        <f ca="true">+IF(OFFSET('Water Data'!$G$29,0,10*ROW('Water Data'!G184))="","",OFFSET('Water Data'!$G$29,0,10*ROW('Water Data'!G184)))</f>
        <v/>
      </c>
      <c r="CG190" s="35" t="str">
        <f ca="true">+IF(OFFSET('Water Data'!$G$30,0,10*ROW('Water Data'!G184))="","",OFFSET('Water Data'!$G$30,0,10*ROW('Water Data'!G184)))</f>
        <v/>
      </c>
      <c r="CH190" s="35" t="str">
        <f ca="true">+IF(OFFSET('Water Data'!$H$28,0,10*ROW('Water Data'!H184))="","",OFFSET('Water Data'!$H$28,0,10*ROW('Water Data'!H184)))</f>
        <v/>
      </c>
      <c r="CI190" s="35" t="str">
        <f ca="true">+IF(OFFSET('Water Data'!$H$29,0,10*ROW('Water Data'!H184))="","",OFFSET('Water Data'!$H$29,0,10*ROW('Water Data'!H184)))</f>
        <v/>
      </c>
      <c r="CJ190" s="35" t="str">
        <f ca="true">+IF(OFFSET('Water Data'!$H$30,0,10*ROW('Water Data'!H184))="","",OFFSET('Water Data'!$H$30,0,10*ROW('Water Data'!H184)))</f>
        <v/>
      </c>
      <c r="CK190" s="35" t="str">
        <f ca="true">+IF(OFFSET('Sanitation Data'!$C$29,0,10*ROW('Sanitation Data'!C184))="","",OFFSET('Sanitation Data'!$C$29,0,10*ROW('Sanitation Data'!C184)))</f>
        <v/>
      </c>
      <c r="CL190" s="35" t="str">
        <f ca="true">+IF(OFFSET('Sanitation Data'!$C$30,0,10*ROW('Sanitation Data'!C184))="","",OFFSET('Sanitation Data'!$C$30,0,10*ROW('Sanitation Data'!C184)))</f>
        <v/>
      </c>
      <c r="CM190" s="35" t="str">
        <f ca="true">+IF(OFFSET('Sanitation Data'!$C$31,0,10*ROW('Sanitation Data'!C184))="","",OFFSET('Sanitation Data'!$C$31,0,10*ROW('Sanitation Data'!C184)))</f>
        <v/>
      </c>
      <c r="CN190" s="35" t="str">
        <f ca="true">+IF(OFFSET('Sanitation Data'!$C$32,0,10*ROW('Sanitation Data'!C184))="","",OFFSET('Sanitation Data'!$C$32,0,10*ROW('Sanitation Data'!C184)))</f>
        <v/>
      </c>
      <c r="CO190" s="35" t="str">
        <f ca="true">+IF(OFFSET('Sanitation Data'!$C$33,0,10*ROW('Sanitation Data'!C184))="","",OFFSET('Sanitation Data'!$C$33,0,10*ROW('Sanitation Data'!C184)))</f>
        <v/>
      </c>
      <c r="CP190" s="35" t="str">
        <f ca="true">+IF(OFFSET('Sanitation Data'!$D$29,0,10*ROW('Sanitation Data'!D184))="","",OFFSET('Sanitation Data'!$D$29,0,10*ROW('Sanitation Data'!D184)))</f>
        <v/>
      </c>
      <c r="CQ190" s="35" t="str">
        <f ca="true">+IF(OFFSET('Sanitation Data'!$D$30,0,10*ROW('Sanitation Data'!D184))="","",OFFSET('Sanitation Data'!$D$30,0,10*ROW('Sanitation Data'!D184)))</f>
        <v/>
      </c>
      <c r="CR190" s="35" t="str">
        <f ca="true">+IF(OFFSET('Sanitation Data'!$D$31,0,10*ROW('Sanitation Data'!D184))="","",OFFSET('Sanitation Data'!$D$31,0,10*ROW('Sanitation Data'!D184)))</f>
        <v/>
      </c>
      <c r="CS190" s="35" t="str">
        <f ca="true">+IF(OFFSET('Sanitation Data'!$D$32,0,10*ROW('Sanitation Data'!D184))="","",OFFSET('Sanitation Data'!$D$32,0,10*ROW('Sanitation Data'!D184)))</f>
        <v/>
      </c>
      <c r="CT190" s="35" t="str">
        <f ca="true">+IF(OFFSET('Sanitation Data'!$D$33,0,10*ROW('Sanitation Data'!D184))="","",OFFSET('Sanitation Data'!$D$33,0,10*ROW('Sanitation Data'!D184)))</f>
        <v/>
      </c>
      <c r="CU190" s="35" t="str">
        <f ca="true">+IF(OFFSET('Sanitation Data'!$E$29,0,10*ROW('Sanitation Data'!E184))="","",OFFSET('Sanitation Data'!$E$29,0,10*ROW('Sanitation Data'!E184)))</f>
        <v/>
      </c>
      <c r="CV190" s="35" t="str">
        <f ca="true">+IF(OFFSET('Sanitation Data'!$E$30,0,10*ROW('Sanitation Data'!E184))="","",OFFSET('Sanitation Data'!$E$30,0,10*ROW('Sanitation Data'!E184)))</f>
        <v/>
      </c>
      <c r="CW190" s="35" t="str">
        <f ca="true">+IF(OFFSET('Sanitation Data'!$E$31,0,10*ROW('Sanitation Data'!E184))="","",OFFSET('Sanitation Data'!$E$31,0,10*ROW('Sanitation Data'!E184)))</f>
        <v/>
      </c>
      <c r="CX190" s="35" t="str">
        <f ca="true">+IF(OFFSET('Sanitation Data'!$E$32,0,10*ROW('Sanitation Data'!E184))="","",OFFSET('Sanitation Data'!$E$32,0,10*ROW('Sanitation Data'!E184)))</f>
        <v/>
      </c>
      <c r="CY190" s="35" t="str">
        <f ca="true">+IF(OFFSET('Sanitation Data'!$E$33,0,10*ROW('Sanitation Data'!E184))="","",OFFSET('Sanitation Data'!$E$33,0,10*ROW('Sanitation Data'!E184)))</f>
        <v/>
      </c>
      <c r="CZ190" s="35" t="str">
        <f ca="true">+IF(OFFSET('Sanitation Data'!$F$29,0,10*ROW('Sanitation Data'!F184))="","",OFFSET('Sanitation Data'!$F$29,0,10*ROW('Sanitation Data'!F184)))</f>
        <v/>
      </c>
      <c r="DA190" s="35" t="str">
        <f ca="true">+IF(OFFSET('Sanitation Data'!$F$30,0,10*ROW('Sanitation Data'!F184))="","",OFFSET('Sanitation Data'!$F$30,0,10*ROW('Sanitation Data'!F184)))</f>
        <v/>
      </c>
      <c r="DB190" s="35" t="str">
        <f ca="true">+IF(OFFSET('Sanitation Data'!$F$31,0,10*ROW('Sanitation Data'!F184))="","",OFFSET('Sanitation Data'!$F$31,0,10*ROW('Sanitation Data'!F184)))</f>
        <v/>
      </c>
      <c r="DC190" s="35" t="str">
        <f ca="true">+IF(OFFSET('Sanitation Data'!$F$32,0,10*ROW('Sanitation Data'!F184))="","",OFFSET('Sanitation Data'!$F$32,0,10*ROW('Sanitation Data'!F184)))</f>
        <v/>
      </c>
      <c r="DD190" s="35" t="str">
        <f ca="true">+IF(OFFSET('Sanitation Data'!$F$33,0,10*ROW('Sanitation Data'!F184))="","",OFFSET('Sanitation Data'!$F$33,0,10*ROW('Sanitation Data'!F184)))</f>
        <v/>
      </c>
      <c r="DE190" s="35" t="str">
        <f ca="true">+IF(OFFSET('Sanitation Data'!$G$29,0,10*ROW('Sanitation Data'!G184))="","",OFFSET('Sanitation Data'!$G$29,0,10*ROW('Sanitation Data'!G184)))</f>
        <v/>
      </c>
      <c r="DF190" s="35" t="str">
        <f ca="true">+IF(OFFSET('Sanitation Data'!$G$30,0,10*ROW('Sanitation Data'!G184))="","",OFFSET('Sanitation Data'!$G$30,0,10*ROW('Sanitation Data'!G184)))</f>
        <v/>
      </c>
      <c r="DG190" s="35" t="str">
        <f ca="true">+IF(OFFSET('Sanitation Data'!$G$31,0,10*ROW('Sanitation Data'!G184))="","",OFFSET('Sanitation Data'!$G$31,0,10*ROW('Sanitation Data'!G184)))</f>
        <v/>
      </c>
      <c r="DH190" s="35" t="str">
        <f ca="true">+IF(OFFSET('Sanitation Data'!$G$32,0,10*ROW('Sanitation Data'!G184))="","",OFFSET('Sanitation Data'!$G$32,0,10*ROW('Sanitation Data'!G184)))</f>
        <v/>
      </c>
      <c r="DI190" s="35" t="str">
        <f ca="true">+IF(OFFSET('Sanitation Data'!$G$33,0,10*ROW('Sanitation Data'!G184))="","",OFFSET('Sanitation Data'!$G$33,0,10*ROW('Sanitation Data'!G184)))</f>
        <v/>
      </c>
      <c r="DJ190" s="35" t="str">
        <f ca="true">+IF(OFFSET('Sanitation Data'!$H$29,0,10*ROW('Sanitation Data'!H184))="","",OFFSET('Sanitation Data'!$H$29,0,10*ROW('Sanitation Data'!H184)))</f>
        <v/>
      </c>
      <c r="DK190" s="35" t="str">
        <f ca="true">+IF(OFFSET('Sanitation Data'!$H$30,0,10*ROW('Sanitation Data'!H184))="","",OFFSET('Sanitation Data'!$H$30,0,10*ROW('Sanitation Data'!H184)))</f>
        <v/>
      </c>
      <c r="DL190" s="35" t="str">
        <f ca="true">+IF(OFFSET('Sanitation Data'!$H$31,0,10*ROW('Sanitation Data'!H184))="","",OFFSET('Sanitation Data'!$H$31,0,10*ROW('Sanitation Data'!H184)))</f>
        <v/>
      </c>
      <c r="DM190" s="35" t="str">
        <f ca="true">+IF(OFFSET('Sanitation Data'!$H$32,0,10*ROW('Sanitation Data'!H184))="","",OFFSET('Sanitation Data'!$H$32,0,10*ROW('Sanitation Data'!H184)))</f>
        <v/>
      </c>
      <c r="DN190" s="35" t="str">
        <f ca="true">+IF(OFFSET('Sanitation Data'!$H$33,0,10*ROW('Sanitation Data'!H184))="","",OFFSET('Sanitation Data'!$H$33,0,10*ROW('Sanitation Data'!H184)))</f>
        <v/>
      </c>
      <c r="DO190" s="35" t="str">
        <f ca="true">+IF(OFFSET('Hygiene Data'!$C$12,0,10*ROW('Hygiene Data'!C184))="","",OFFSET('Hygiene Data'!$C$12,0,10*ROW('Hygiene Data'!C184)))</f>
        <v/>
      </c>
      <c r="DP190" s="35" t="str">
        <f ca="true">+IF(OFFSET('Hygiene Data'!$C$13,0,10*ROW('Hygiene Data'!C184))="","",OFFSET('Hygiene Data'!$C$13,0,10*ROW('Hygiene Data'!C184)))</f>
        <v/>
      </c>
      <c r="DQ190" s="35" t="str">
        <f ca="true">+IF(OFFSET('Hygiene Data'!$C$14,0,10*ROW('Hygiene Data'!C184))="","",OFFSET('Hygiene Data'!$C$14,0,10*ROW('Hygiene Data'!C184)))</f>
        <v/>
      </c>
      <c r="DR190" s="35" t="str">
        <f ca="true">+IF(OFFSET('Hygiene Data'!$D$12,0,10*ROW('Hygiene Data'!D184))="","",OFFSET('Hygiene Data'!$D$12,0,10*ROW('Hygiene Data'!D184)))</f>
        <v/>
      </c>
      <c r="DS190" s="35" t="str">
        <f ca="true">+IF(OFFSET('Hygiene Data'!$D$13,0,10*ROW('Hygiene Data'!D184))="","",OFFSET('Hygiene Data'!$D$13,0,10*ROW('Hygiene Data'!D184)))</f>
        <v/>
      </c>
      <c r="DT190" s="35" t="str">
        <f ca="true">+IF(OFFSET('Hygiene Data'!$D$14,0,10*ROW('Hygiene Data'!D184))="","",OFFSET('Hygiene Data'!$D$14,0,10*ROW('Hygiene Data'!D184)))</f>
        <v/>
      </c>
      <c r="DU190" s="35" t="str">
        <f ca="true">+IF(OFFSET('Hygiene Data'!$E$12,0,10*ROW('Hygiene Data'!E184))="","",OFFSET('Hygiene Data'!$E$12,0,10*ROW('Hygiene Data'!E184)))</f>
        <v/>
      </c>
      <c r="DV190" s="35" t="str">
        <f ca="true">+IF(OFFSET('Hygiene Data'!$E$13,0,10*ROW('Hygiene Data'!E184))="","",OFFSET('Hygiene Data'!$E$13,0,10*ROW('Hygiene Data'!E184)))</f>
        <v/>
      </c>
      <c r="DW190" s="35" t="str">
        <f ca="true">+IF(OFFSET('Hygiene Data'!$E$14,0,10*ROW('Hygiene Data'!E184))="","",OFFSET('Hygiene Data'!$E$14,0,10*ROW('Hygiene Data'!E184)))</f>
        <v/>
      </c>
      <c r="DX190" s="35" t="str">
        <f ca="true">+IF(OFFSET('Hygiene Data'!$F$12,0,10*ROW('Hygiene Data'!F184))="","",OFFSET('Hygiene Data'!$F$12,0,10*ROW('Hygiene Data'!F184)))</f>
        <v/>
      </c>
      <c r="DY190" s="35" t="str">
        <f ca="true">+IF(OFFSET('Hygiene Data'!$F$13,0,10*ROW('Hygiene Data'!F184))="","",OFFSET('Hygiene Data'!$F$13,0,10*ROW('Hygiene Data'!F184)))</f>
        <v/>
      </c>
      <c r="DZ190" s="35" t="str">
        <f ca="true">+IF(OFFSET('Hygiene Data'!$F$14,0,10*ROW('Hygiene Data'!F184))="","",OFFSET('Hygiene Data'!$F$14,0,10*ROW('Hygiene Data'!F184)))</f>
        <v/>
      </c>
      <c r="EA190" s="35" t="str">
        <f ca="true">+IF(OFFSET('Hygiene Data'!$G$12,0,10*ROW('Hygiene Data'!G184))="","",OFFSET('Hygiene Data'!$G$12,0,10*ROW('Hygiene Data'!G184)))</f>
        <v/>
      </c>
      <c r="EB190" s="35" t="str">
        <f ca="true">+IF(OFFSET('Hygiene Data'!$G$13,0,10*ROW('Hygiene Data'!G184))="","",OFFSET('Hygiene Data'!$G$13,0,10*ROW('Hygiene Data'!G184)))</f>
        <v/>
      </c>
      <c r="EC190" s="35" t="str">
        <f ca="true">+IF(OFFSET('Hygiene Data'!$G$14,0,10*ROW('Hygiene Data'!G184))="","",OFFSET('Hygiene Data'!$G$14,0,10*ROW('Hygiene Data'!G184)))</f>
        <v/>
      </c>
      <c r="ED190" s="35" t="str">
        <f ca="true">+IF(OFFSET('Hygiene Data'!$H$12,0,10*ROW('Hygiene Data'!H184))="","",OFFSET('Hygiene Data'!$H$12,0,10*ROW('Hygiene Data'!H184)))</f>
        <v/>
      </c>
      <c r="EE190" s="35" t="str">
        <f ca="true">+IF(OFFSET('Hygiene Data'!$H$13,0,10*ROW('Hygiene Data'!H184))="","",OFFSET('Hygiene Data'!$H$13,0,10*ROW('Hygiene Data'!H184)))</f>
        <v/>
      </c>
      <c r="EF190" s="35" t="str">
        <f ca="true">+IF(OFFSET('Hygiene Data'!$H$14,0,10*ROW('Hygiene Data'!H184))="","",OFFSET('Hygiene Data'!$H$14,0,10*ROW('Hygiene Data'!H184)))</f>
        <v/>
      </c>
    </row>
    <row r="191" x14ac:dyDescent="0.2">
      <c r="A191" s="58" t="str">
        <f ca="true">+IF(OFFSET('Water Data'!$B$1,0,10*ROW('Water Data'!B188))="","",OFFSET('Water Data'!$B$1,0,10*ROW('Water Data'!B188)))</f>
        <v/>
      </c>
      <c r="B191" s="58" t="str">
        <f ca="true">+IF(OFFSET('Water Data'!$A$3,0,10*ROW('Water Data'!A188))="","",OFFSET('Water Data'!$A$3,0,10*ROW('Water Data'!A188)))</f>
        <v/>
      </c>
      <c r="C191" s="58" t="str">
        <f ca="true">+IF(OFFSET('Water Data'!$C$3,0,10*ROW('Water Data'!C188))="","",OFFSET('Water Data'!$C$3,0,10*ROW('Water Data'!C188)))</f>
        <v/>
      </c>
      <c r="D191" s="247"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7"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7"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7"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7"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7"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7"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7"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7"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7"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7"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7"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7"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7"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7"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7"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7"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7"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8"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8"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8"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8"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8"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8"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8"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8"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8"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8"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8"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8"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8"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8"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8"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8"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8"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8"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8"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8"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8"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8"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8"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8"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8"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8"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8"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8"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8"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8"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9"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9"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9"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9"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9"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9"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9"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9"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9"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9"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9"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9"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9"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9"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9"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9"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9"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9"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5" t="str">
        <f ca="true">+IF(OFFSET('Water Data'!$C$28,0,10*ROW('Water Data'!C185))="","",OFFSET('Water Data'!$C$28,0,10*ROW('Water Data'!C185)))</f>
        <v/>
      </c>
      <c r="BT191" s="35" t="str">
        <f ca="true">+IF(OFFSET('Water Data'!$C$29,0,10*ROW('Water Data'!C185))="","",OFFSET('Water Data'!$C$29,0,10*ROW('Water Data'!C185)))</f>
        <v/>
      </c>
      <c r="BU191" s="35" t="str">
        <f ca="true">+IF(OFFSET('Water Data'!$C$30,0,10*ROW('Water Data'!C185))="","",OFFSET('Water Data'!$C$30,0,10*ROW('Water Data'!C185)))</f>
        <v/>
      </c>
      <c r="BV191" s="35" t="str">
        <f ca="true">+IF(OFFSET('Water Data'!$D$28,0,10*ROW('Water Data'!D185))="","",OFFSET('Water Data'!$D$28,0,10*ROW('Water Data'!D185)))</f>
        <v/>
      </c>
      <c r="BW191" s="35" t="str">
        <f ca="true">+IF(OFFSET('Water Data'!$D$29,0,10*ROW('Water Data'!D185))="","",OFFSET('Water Data'!$D$29,0,10*ROW('Water Data'!D185)))</f>
        <v/>
      </c>
      <c r="BX191" s="35" t="str">
        <f ca="true">+IF(OFFSET('Water Data'!$D$30,0,10*ROW('Water Data'!D185))="","",OFFSET('Water Data'!$D$30,0,10*ROW('Water Data'!D185)))</f>
        <v/>
      </c>
      <c r="BY191" s="35" t="str">
        <f ca="true">+IF(OFFSET('Water Data'!$E$28,0,10*ROW('Water Data'!E185))="","",OFFSET('Water Data'!$E$28,0,10*ROW('Water Data'!E185)))</f>
        <v/>
      </c>
      <c r="BZ191" s="35" t="str">
        <f ca="true">+IF(OFFSET('Water Data'!$E$29,0,10*ROW('Water Data'!E185))="","",OFFSET('Water Data'!$E$29,0,10*ROW('Water Data'!E185)))</f>
        <v/>
      </c>
      <c r="CA191" s="35" t="str">
        <f ca="true">+IF(OFFSET('Water Data'!$E$30,0,10*ROW('Water Data'!E185))="","",OFFSET('Water Data'!$E$30,0,10*ROW('Water Data'!E185)))</f>
        <v/>
      </c>
      <c r="CB191" s="35" t="str">
        <f ca="true">+IF(OFFSET('Water Data'!$F$28,0,10*ROW('Water Data'!F185))="","",OFFSET('Water Data'!$F$28,0,10*ROW('Water Data'!F185)))</f>
        <v/>
      </c>
      <c r="CC191" s="35" t="str">
        <f ca="true">+IF(OFFSET('Water Data'!$F$29,0,10*ROW('Water Data'!F185))="","",OFFSET('Water Data'!$F$29,0,10*ROW('Water Data'!F185)))</f>
        <v/>
      </c>
      <c r="CD191" s="35" t="str">
        <f ca="true">+IF(OFFSET('Water Data'!$F$30,0,10*ROW('Water Data'!F185))="","",OFFSET('Water Data'!$F$30,0,10*ROW('Water Data'!F185)))</f>
        <v/>
      </c>
      <c r="CE191" s="35" t="str">
        <f ca="true">+IF(OFFSET('Water Data'!$G$28,0,10*ROW('Water Data'!G185))="","",OFFSET('Water Data'!$G$28,0,10*ROW('Water Data'!G185)))</f>
        <v/>
      </c>
      <c r="CF191" s="35" t="str">
        <f ca="true">+IF(OFFSET('Water Data'!$G$29,0,10*ROW('Water Data'!G185))="","",OFFSET('Water Data'!$G$29,0,10*ROW('Water Data'!G185)))</f>
        <v/>
      </c>
      <c r="CG191" s="35" t="str">
        <f ca="true">+IF(OFFSET('Water Data'!$G$30,0,10*ROW('Water Data'!G185))="","",OFFSET('Water Data'!$G$30,0,10*ROW('Water Data'!G185)))</f>
        <v/>
      </c>
      <c r="CH191" s="35" t="str">
        <f ca="true">+IF(OFFSET('Water Data'!$H$28,0,10*ROW('Water Data'!H185))="","",OFFSET('Water Data'!$H$28,0,10*ROW('Water Data'!H185)))</f>
        <v/>
      </c>
      <c r="CI191" s="35" t="str">
        <f ca="true">+IF(OFFSET('Water Data'!$H$29,0,10*ROW('Water Data'!H185))="","",OFFSET('Water Data'!$H$29,0,10*ROW('Water Data'!H185)))</f>
        <v/>
      </c>
      <c r="CJ191" s="35" t="str">
        <f ca="true">+IF(OFFSET('Water Data'!$H$30,0,10*ROW('Water Data'!H185))="","",OFFSET('Water Data'!$H$30,0,10*ROW('Water Data'!H185)))</f>
        <v/>
      </c>
      <c r="CK191" s="35" t="str">
        <f ca="true">+IF(OFFSET('Sanitation Data'!$C$29,0,10*ROW('Sanitation Data'!C185))="","",OFFSET('Sanitation Data'!$C$29,0,10*ROW('Sanitation Data'!C185)))</f>
        <v/>
      </c>
      <c r="CL191" s="35" t="str">
        <f ca="true">+IF(OFFSET('Sanitation Data'!$C$30,0,10*ROW('Sanitation Data'!C185))="","",OFFSET('Sanitation Data'!$C$30,0,10*ROW('Sanitation Data'!C185)))</f>
        <v/>
      </c>
      <c r="CM191" s="35" t="str">
        <f ca="true">+IF(OFFSET('Sanitation Data'!$C$31,0,10*ROW('Sanitation Data'!C185))="","",OFFSET('Sanitation Data'!$C$31,0,10*ROW('Sanitation Data'!C185)))</f>
        <v/>
      </c>
      <c r="CN191" s="35" t="str">
        <f ca="true">+IF(OFFSET('Sanitation Data'!$C$32,0,10*ROW('Sanitation Data'!C185))="","",OFFSET('Sanitation Data'!$C$32,0,10*ROW('Sanitation Data'!C185)))</f>
        <v/>
      </c>
      <c r="CO191" s="35" t="str">
        <f ca="true">+IF(OFFSET('Sanitation Data'!$C$33,0,10*ROW('Sanitation Data'!C185))="","",OFFSET('Sanitation Data'!$C$33,0,10*ROW('Sanitation Data'!C185)))</f>
        <v/>
      </c>
      <c r="CP191" s="35" t="str">
        <f ca="true">+IF(OFFSET('Sanitation Data'!$D$29,0,10*ROW('Sanitation Data'!D185))="","",OFFSET('Sanitation Data'!$D$29,0,10*ROW('Sanitation Data'!D185)))</f>
        <v/>
      </c>
      <c r="CQ191" s="35" t="str">
        <f ca="true">+IF(OFFSET('Sanitation Data'!$D$30,0,10*ROW('Sanitation Data'!D185))="","",OFFSET('Sanitation Data'!$D$30,0,10*ROW('Sanitation Data'!D185)))</f>
        <v/>
      </c>
      <c r="CR191" s="35" t="str">
        <f ca="true">+IF(OFFSET('Sanitation Data'!$D$31,0,10*ROW('Sanitation Data'!D185))="","",OFFSET('Sanitation Data'!$D$31,0,10*ROW('Sanitation Data'!D185)))</f>
        <v/>
      </c>
      <c r="CS191" s="35" t="str">
        <f ca="true">+IF(OFFSET('Sanitation Data'!$D$32,0,10*ROW('Sanitation Data'!D185))="","",OFFSET('Sanitation Data'!$D$32,0,10*ROW('Sanitation Data'!D185)))</f>
        <v/>
      </c>
      <c r="CT191" s="35" t="str">
        <f ca="true">+IF(OFFSET('Sanitation Data'!$D$33,0,10*ROW('Sanitation Data'!D185))="","",OFFSET('Sanitation Data'!$D$33,0,10*ROW('Sanitation Data'!D185)))</f>
        <v/>
      </c>
      <c r="CU191" s="35" t="str">
        <f ca="true">+IF(OFFSET('Sanitation Data'!$E$29,0,10*ROW('Sanitation Data'!E185))="","",OFFSET('Sanitation Data'!$E$29,0,10*ROW('Sanitation Data'!E185)))</f>
        <v/>
      </c>
      <c r="CV191" s="35" t="str">
        <f ca="true">+IF(OFFSET('Sanitation Data'!$E$30,0,10*ROW('Sanitation Data'!E185))="","",OFFSET('Sanitation Data'!$E$30,0,10*ROW('Sanitation Data'!E185)))</f>
        <v/>
      </c>
      <c r="CW191" s="35" t="str">
        <f ca="true">+IF(OFFSET('Sanitation Data'!$E$31,0,10*ROW('Sanitation Data'!E185))="","",OFFSET('Sanitation Data'!$E$31,0,10*ROW('Sanitation Data'!E185)))</f>
        <v/>
      </c>
      <c r="CX191" s="35" t="str">
        <f ca="true">+IF(OFFSET('Sanitation Data'!$E$32,0,10*ROW('Sanitation Data'!E185))="","",OFFSET('Sanitation Data'!$E$32,0,10*ROW('Sanitation Data'!E185)))</f>
        <v/>
      </c>
      <c r="CY191" s="35" t="str">
        <f ca="true">+IF(OFFSET('Sanitation Data'!$E$33,0,10*ROW('Sanitation Data'!E185))="","",OFFSET('Sanitation Data'!$E$33,0,10*ROW('Sanitation Data'!E185)))</f>
        <v/>
      </c>
      <c r="CZ191" s="35" t="str">
        <f ca="true">+IF(OFFSET('Sanitation Data'!$F$29,0,10*ROW('Sanitation Data'!F185))="","",OFFSET('Sanitation Data'!$F$29,0,10*ROW('Sanitation Data'!F185)))</f>
        <v/>
      </c>
      <c r="DA191" s="35" t="str">
        <f ca="true">+IF(OFFSET('Sanitation Data'!$F$30,0,10*ROW('Sanitation Data'!F185))="","",OFFSET('Sanitation Data'!$F$30,0,10*ROW('Sanitation Data'!F185)))</f>
        <v/>
      </c>
      <c r="DB191" s="35" t="str">
        <f ca="true">+IF(OFFSET('Sanitation Data'!$F$31,0,10*ROW('Sanitation Data'!F185))="","",OFFSET('Sanitation Data'!$F$31,0,10*ROW('Sanitation Data'!F185)))</f>
        <v/>
      </c>
      <c r="DC191" s="35" t="str">
        <f ca="true">+IF(OFFSET('Sanitation Data'!$F$32,0,10*ROW('Sanitation Data'!F185))="","",OFFSET('Sanitation Data'!$F$32,0,10*ROW('Sanitation Data'!F185)))</f>
        <v/>
      </c>
      <c r="DD191" s="35" t="str">
        <f ca="true">+IF(OFFSET('Sanitation Data'!$F$33,0,10*ROW('Sanitation Data'!F185))="","",OFFSET('Sanitation Data'!$F$33,0,10*ROW('Sanitation Data'!F185)))</f>
        <v/>
      </c>
      <c r="DE191" s="35" t="str">
        <f ca="true">+IF(OFFSET('Sanitation Data'!$G$29,0,10*ROW('Sanitation Data'!G185))="","",OFFSET('Sanitation Data'!$G$29,0,10*ROW('Sanitation Data'!G185)))</f>
        <v/>
      </c>
      <c r="DF191" s="35" t="str">
        <f ca="true">+IF(OFFSET('Sanitation Data'!$G$30,0,10*ROW('Sanitation Data'!G185))="","",OFFSET('Sanitation Data'!$G$30,0,10*ROW('Sanitation Data'!G185)))</f>
        <v/>
      </c>
      <c r="DG191" s="35" t="str">
        <f ca="true">+IF(OFFSET('Sanitation Data'!$G$31,0,10*ROW('Sanitation Data'!G185))="","",OFFSET('Sanitation Data'!$G$31,0,10*ROW('Sanitation Data'!G185)))</f>
        <v/>
      </c>
      <c r="DH191" s="35" t="str">
        <f ca="true">+IF(OFFSET('Sanitation Data'!$G$32,0,10*ROW('Sanitation Data'!G185))="","",OFFSET('Sanitation Data'!$G$32,0,10*ROW('Sanitation Data'!G185)))</f>
        <v/>
      </c>
      <c r="DI191" s="35" t="str">
        <f ca="true">+IF(OFFSET('Sanitation Data'!$G$33,0,10*ROW('Sanitation Data'!G185))="","",OFFSET('Sanitation Data'!$G$33,0,10*ROW('Sanitation Data'!G185)))</f>
        <v/>
      </c>
      <c r="DJ191" s="35" t="str">
        <f ca="true">+IF(OFFSET('Sanitation Data'!$H$29,0,10*ROW('Sanitation Data'!H185))="","",OFFSET('Sanitation Data'!$H$29,0,10*ROW('Sanitation Data'!H185)))</f>
        <v/>
      </c>
      <c r="DK191" s="35" t="str">
        <f ca="true">+IF(OFFSET('Sanitation Data'!$H$30,0,10*ROW('Sanitation Data'!H185))="","",OFFSET('Sanitation Data'!$H$30,0,10*ROW('Sanitation Data'!H185)))</f>
        <v/>
      </c>
      <c r="DL191" s="35" t="str">
        <f ca="true">+IF(OFFSET('Sanitation Data'!$H$31,0,10*ROW('Sanitation Data'!H185))="","",OFFSET('Sanitation Data'!$H$31,0,10*ROW('Sanitation Data'!H185)))</f>
        <v/>
      </c>
      <c r="DM191" s="35" t="str">
        <f ca="true">+IF(OFFSET('Sanitation Data'!$H$32,0,10*ROW('Sanitation Data'!H185))="","",OFFSET('Sanitation Data'!$H$32,0,10*ROW('Sanitation Data'!H185)))</f>
        <v/>
      </c>
      <c r="DN191" s="35" t="str">
        <f ca="true">+IF(OFFSET('Sanitation Data'!$H$33,0,10*ROW('Sanitation Data'!H185))="","",OFFSET('Sanitation Data'!$H$33,0,10*ROW('Sanitation Data'!H185)))</f>
        <v/>
      </c>
      <c r="DO191" s="35" t="str">
        <f ca="true">+IF(OFFSET('Hygiene Data'!$C$12,0,10*ROW('Hygiene Data'!C185))="","",OFFSET('Hygiene Data'!$C$12,0,10*ROW('Hygiene Data'!C185)))</f>
        <v/>
      </c>
      <c r="DP191" s="35" t="str">
        <f ca="true">+IF(OFFSET('Hygiene Data'!$C$13,0,10*ROW('Hygiene Data'!C185))="","",OFFSET('Hygiene Data'!$C$13,0,10*ROW('Hygiene Data'!C185)))</f>
        <v/>
      </c>
      <c r="DQ191" s="35" t="str">
        <f ca="true">+IF(OFFSET('Hygiene Data'!$C$14,0,10*ROW('Hygiene Data'!C185))="","",OFFSET('Hygiene Data'!$C$14,0,10*ROW('Hygiene Data'!C185)))</f>
        <v/>
      </c>
      <c r="DR191" s="35" t="str">
        <f ca="true">+IF(OFFSET('Hygiene Data'!$D$12,0,10*ROW('Hygiene Data'!D185))="","",OFFSET('Hygiene Data'!$D$12,0,10*ROW('Hygiene Data'!D185)))</f>
        <v/>
      </c>
      <c r="DS191" s="35" t="str">
        <f ca="true">+IF(OFFSET('Hygiene Data'!$D$13,0,10*ROW('Hygiene Data'!D185))="","",OFFSET('Hygiene Data'!$D$13,0,10*ROW('Hygiene Data'!D185)))</f>
        <v/>
      </c>
      <c r="DT191" s="35" t="str">
        <f ca="true">+IF(OFFSET('Hygiene Data'!$D$14,0,10*ROW('Hygiene Data'!D185))="","",OFFSET('Hygiene Data'!$D$14,0,10*ROW('Hygiene Data'!D185)))</f>
        <v/>
      </c>
      <c r="DU191" s="35" t="str">
        <f ca="true">+IF(OFFSET('Hygiene Data'!$E$12,0,10*ROW('Hygiene Data'!E185))="","",OFFSET('Hygiene Data'!$E$12,0,10*ROW('Hygiene Data'!E185)))</f>
        <v/>
      </c>
      <c r="DV191" s="35" t="str">
        <f ca="true">+IF(OFFSET('Hygiene Data'!$E$13,0,10*ROW('Hygiene Data'!E185))="","",OFFSET('Hygiene Data'!$E$13,0,10*ROW('Hygiene Data'!E185)))</f>
        <v/>
      </c>
      <c r="DW191" s="35" t="str">
        <f ca="true">+IF(OFFSET('Hygiene Data'!$E$14,0,10*ROW('Hygiene Data'!E185))="","",OFFSET('Hygiene Data'!$E$14,0,10*ROW('Hygiene Data'!E185)))</f>
        <v/>
      </c>
      <c r="DX191" s="35" t="str">
        <f ca="true">+IF(OFFSET('Hygiene Data'!$F$12,0,10*ROW('Hygiene Data'!F185))="","",OFFSET('Hygiene Data'!$F$12,0,10*ROW('Hygiene Data'!F185)))</f>
        <v/>
      </c>
      <c r="DY191" s="35" t="str">
        <f ca="true">+IF(OFFSET('Hygiene Data'!$F$13,0,10*ROW('Hygiene Data'!F185))="","",OFFSET('Hygiene Data'!$F$13,0,10*ROW('Hygiene Data'!F185)))</f>
        <v/>
      </c>
      <c r="DZ191" s="35" t="str">
        <f ca="true">+IF(OFFSET('Hygiene Data'!$F$14,0,10*ROW('Hygiene Data'!F185))="","",OFFSET('Hygiene Data'!$F$14,0,10*ROW('Hygiene Data'!F185)))</f>
        <v/>
      </c>
      <c r="EA191" s="35" t="str">
        <f ca="true">+IF(OFFSET('Hygiene Data'!$G$12,0,10*ROW('Hygiene Data'!G185))="","",OFFSET('Hygiene Data'!$G$12,0,10*ROW('Hygiene Data'!G185)))</f>
        <v/>
      </c>
      <c r="EB191" s="35" t="str">
        <f ca="true">+IF(OFFSET('Hygiene Data'!$G$13,0,10*ROW('Hygiene Data'!G185))="","",OFFSET('Hygiene Data'!$G$13,0,10*ROW('Hygiene Data'!G185)))</f>
        <v/>
      </c>
      <c r="EC191" s="35" t="str">
        <f ca="true">+IF(OFFSET('Hygiene Data'!$G$14,0,10*ROW('Hygiene Data'!G185))="","",OFFSET('Hygiene Data'!$G$14,0,10*ROW('Hygiene Data'!G185)))</f>
        <v/>
      </c>
      <c r="ED191" s="35" t="str">
        <f ca="true">+IF(OFFSET('Hygiene Data'!$H$12,0,10*ROW('Hygiene Data'!H185))="","",OFFSET('Hygiene Data'!$H$12,0,10*ROW('Hygiene Data'!H185)))</f>
        <v/>
      </c>
      <c r="EE191" s="35" t="str">
        <f ca="true">+IF(OFFSET('Hygiene Data'!$H$13,0,10*ROW('Hygiene Data'!H185))="","",OFFSET('Hygiene Data'!$H$13,0,10*ROW('Hygiene Data'!H185)))</f>
        <v/>
      </c>
      <c r="EF191" s="35" t="str">
        <f ca="true">+IF(OFFSET('Hygiene Data'!$H$14,0,10*ROW('Hygiene Data'!H185))="","",OFFSET('Hygiene Data'!$H$14,0,10*ROW('Hygiene Data'!H185)))</f>
        <v/>
      </c>
    </row>
    <row r="192" x14ac:dyDescent="0.2">
      <c r="A192" s="58" t="str">
        <f ca="true">+IF(OFFSET('Water Data'!$B$1,0,10*ROW('Water Data'!B189))="","",OFFSET('Water Data'!$B$1,0,10*ROW('Water Data'!B189)))</f>
        <v/>
      </c>
      <c r="B192" s="58" t="str">
        <f ca="true">+IF(OFFSET('Water Data'!$A$3,0,10*ROW('Water Data'!A189))="","",OFFSET('Water Data'!$A$3,0,10*ROW('Water Data'!A189)))</f>
        <v/>
      </c>
      <c r="C192" s="58" t="str">
        <f ca="true">+IF(OFFSET('Water Data'!$C$3,0,10*ROW('Water Data'!C189))="","",OFFSET('Water Data'!$C$3,0,10*ROW('Water Data'!C189)))</f>
        <v/>
      </c>
      <c r="D192" s="247"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7"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7"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7"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7"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7"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7"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7"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7"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7"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7"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7"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7"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7"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7"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7"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7"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7"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8"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8"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8"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8"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8"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8"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8"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8"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8"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8"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8"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8"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8"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8"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8"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8"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8"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8"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8"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8"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8"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8"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8"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8"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8"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8"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8"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8"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8"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8"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9"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9"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9"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9"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9"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9"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9"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9"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9"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9"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9"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9"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9"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9"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9"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9"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9"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9"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5" t="str">
        <f ca="true">+IF(OFFSET('Water Data'!$C$28,0,10*ROW('Water Data'!C186))="","",OFFSET('Water Data'!$C$28,0,10*ROW('Water Data'!C186)))</f>
        <v/>
      </c>
      <c r="BT192" s="35" t="str">
        <f ca="true">+IF(OFFSET('Water Data'!$C$29,0,10*ROW('Water Data'!C186))="","",OFFSET('Water Data'!$C$29,0,10*ROW('Water Data'!C186)))</f>
        <v/>
      </c>
      <c r="BU192" s="35" t="str">
        <f ca="true">+IF(OFFSET('Water Data'!$C$30,0,10*ROW('Water Data'!C186))="","",OFFSET('Water Data'!$C$30,0,10*ROW('Water Data'!C186)))</f>
        <v/>
      </c>
      <c r="BV192" s="35" t="str">
        <f ca="true">+IF(OFFSET('Water Data'!$D$28,0,10*ROW('Water Data'!D186))="","",OFFSET('Water Data'!$D$28,0,10*ROW('Water Data'!D186)))</f>
        <v/>
      </c>
      <c r="BW192" s="35" t="str">
        <f ca="true">+IF(OFFSET('Water Data'!$D$29,0,10*ROW('Water Data'!D186))="","",OFFSET('Water Data'!$D$29,0,10*ROW('Water Data'!D186)))</f>
        <v/>
      </c>
      <c r="BX192" s="35" t="str">
        <f ca="true">+IF(OFFSET('Water Data'!$D$30,0,10*ROW('Water Data'!D186))="","",OFFSET('Water Data'!$D$30,0,10*ROW('Water Data'!D186)))</f>
        <v/>
      </c>
      <c r="BY192" s="35" t="str">
        <f ca="true">+IF(OFFSET('Water Data'!$E$28,0,10*ROW('Water Data'!E186))="","",OFFSET('Water Data'!$E$28,0,10*ROW('Water Data'!E186)))</f>
        <v/>
      </c>
      <c r="BZ192" s="35" t="str">
        <f ca="true">+IF(OFFSET('Water Data'!$E$29,0,10*ROW('Water Data'!E186))="","",OFFSET('Water Data'!$E$29,0,10*ROW('Water Data'!E186)))</f>
        <v/>
      </c>
      <c r="CA192" s="35" t="str">
        <f ca="true">+IF(OFFSET('Water Data'!$E$30,0,10*ROW('Water Data'!E186))="","",OFFSET('Water Data'!$E$30,0,10*ROW('Water Data'!E186)))</f>
        <v/>
      </c>
      <c r="CB192" s="35" t="str">
        <f ca="true">+IF(OFFSET('Water Data'!$F$28,0,10*ROW('Water Data'!F186))="","",OFFSET('Water Data'!$F$28,0,10*ROW('Water Data'!F186)))</f>
        <v/>
      </c>
      <c r="CC192" s="35" t="str">
        <f ca="true">+IF(OFFSET('Water Data'!$F$29,0,10*ROW('Water Data'!F186))="","",OFFSET('Water Data'!$F$29,0,10*ROW('Water Data'!F186)))</f>
        <v/>
      </c>
      <c r="CD192" s="35" t="str">
        <f ca="true">+IF(OFFSET('Water Data'!$F$30,0,10*ROW('Water Data'!F186))="","",OFFSET('Water Data'!$F$30,0,10*ROW('Water Data'!F186)))</f>
        <v/>
      </c>
      <c r="CE192" s="35" t="str">
        <f ca="true">+IF(OFFSET('Water Data'!$G$28,0,10*ROW('Water Data'!G186))="","",OFFSET('Water Data'!$G$28,0,10*ROW('Water Data'!G186)))</f>
        <v/>
      </c>
      <c r="CF192" s="35" t="str">
        <f ca="true">+IF(OFFSET('Water Data'!$G$29,0,10*ROW('Water Data'!G186))="","",OFFSET('Water Data'!$G$29,0,10*ROW('Water Data'!G186)))</f>
        <v/>
      </c>
      <c r="CG192" s="35" t="str">
        <f ca="true">+IF(OFFSET('Water Data'!$G$30,0,10*ROW('Water Data'!G186))="","",OFFSET('Water Data'!$G$30,0,10*ROW('Water Data'!G186)))</f>
        <v/>
      </c>
      <c r="CH192" s="35" t="str">
        <f ca="true">+IF(OFFSET('Water Data'!$H$28,0,10*ROW('Water Data'!H186))="","",OFFSET('Water Data'!$H$28,0,10*ROW('Water Data'!H186)))</f>
        <v/>
      </c>
      <c r="CI192" s="35" t="str">
        <f ca="true">+IF(OFFSET('Water Data'!$H$29,0,10*ROW('Water Data'!H186))="","",OFFSET('Water Data'!$H$29,0,10*ROW('Water Data'!H186)))</f>
        <v/>
      </c>
      <c r="CJ192" s="35" t="str">
        <f ca="true">+IF(OFFSET('Water Data'!$H$30,0,10*ROW('Water Data'!H186))="","",OFFSET('Water Data'!$H$30,0,10*ROW('Water Data'!H186)))</f>
        <v/>
      </c>
      <c r="CK192" s="35" t="str">
        <f ca="true">+IF(OFFSET('Sanitation Data'!$C$29,0,10*ROW('Sanitation Data'!C186))="","",OFFSET('Sanitation Data'!$C$29,0,10*ROW('Sanitation Data'!C186)))</f>
        <v/>
      </c>
      <c r="CL192" s="35" t="str">
        <f ca="true">+IF(OFFSET('Sanitation Data'!$C$30,0,10*ROW('Sanitation Data'!C186))="","",OFFSET('Sanitation Data'!$C$30,0,10*ROW('Sanitation Data'!C186)))</f>
        <v/>
      </c>
      <c r="CM192" s="35" t="str">
        <f ca="true">+IF(OFFSET('Sanitation Data'!$C$31,0,10*ROW('Sanitation Data'!C186))="","",OFFSET('Sanitation Data'!$C$31,0,10*ROW('Sanitation Data'!C186)))</f>
        <v/>
      </c>
      <c r="CN192" s="35" t="str">
        <f ca="true">+IF(OFFSET('Sanitation Data'!$C$32,0,10*ROW('Sanitation Data'!C186))="","",OFFSET('Sanitation Data'!$C$32,0,10*ROW('Sanitation Data'!C186)))</f>
        <v/>
      </c>
      <c r="CO192" s="35" t="str">
        <f ca="true">+IF(OFFSET('Sanitation Data'!$C$33,0,10*ROW('Sanitation Data'!C186))="","",OFFSET('Sanitation Data'!$C$33,0,10*ROW('Sanitation Data'!C186)))</f>
        <v/>
      </c>
      <c r="CP192" s="35" t="str">
        <f ca="true">+IF(OFFSET('Sanitation Data'!$D$29,0,10*ROW('Sanitation Data'!D186))="","",OFFSET('Sanitation Data'!$D$29,0,10*ROW('Sanitation Data'!D186)))</f>
        <v/>
      </c>
      <c r="CQ192" s="35" t="str">
        <f ca="true">+IF(OFFSET('Sanitation Data'!$D$30,0,10*ROW('Sanitation Data'!D186))="","",OFFSET('Sanitation Data'!$D$30,0,10*ROW('Sanitation Data'!D186)))</f>
        <v/>
      </c>
      <c r="CR192" s="35" t="str">
        <f ca="true">+IF(OFFSET('Sanitation Data'!$D$31,0,10*ROW('Sanitation Data'!D186))="","",OFFSET('Sanitation Data'!$D$31,0,10*ROW('Sanitation Data'!D186)))</f>
        <v/>
      </c>
      <c r="CS192" s="35" t="str">
        <f ca="true">+IF(OFFSET('Sanitation Data'!$D$32,0,10*ROW('Sanitation Data'!D186))="","",OFFSET('Sanitation Data'!$D$32,0,10*ROW('Sanitation Data'!D186)))</f>
        <v/>
      </c>
      <c r="CT192" s="35" t="str">
        <f ca="true">+IF(OFFSET('Sanitation Data'!$D$33,0,10*ROW('Sanitation Data'!D186))="","",OFFSET('Sanitation Data'!$D$33,0,10*ROW('Sanitation Data'!D186)))</f>
        <v/>
      </c>
      <c r="CU192" s="35" t="str">
        <f ca="true">+IF(OFFSET('Sanitation Data'!$E$29,0,10*ROW('Sanitation Data'!E186))="","",OFFSET('Sanitation Data'!$E$29,0,10*ROW('Sanitation Data'!E186)))</f>
        <v/>
      </c>
      <c r="CV192" s="35" t="str">
        <f ca="true">+IF(OFFSET('Sanitation Data'!$E$30,0,10*ROW('Sanitation Data'!E186))="","",OFFSET('Sanitation Data'!$E$30,0,10*ROW('Sanitation Data'!E186)))</f>
        <v/>
      </c>
      <c r="CW192" s="35" t="str">
        <f ca="true">+IF(OFFSET('Sanitation Data'!$E$31,0,10*ROW('Sanitation Data'!E186))="","",OFFSET('Sanitation Data'!$E$31,0,10*ROW('Sanitation Data'!E186)))</f>
        <v/>
      </c>
      <c r="CX192" s="35" t="str">
        <f ca="true">+IF(OFFSET('Sanitation Data'!$E$32,0,10*ROW('Sanitation Data'!E186))="","",OFFSET('Sanitation Data'!$E$32,0,10*ROW('Sanitation Data'!E186)))</f>
        <v/>
      </c>
      <c r="CY192" s="35" t="str">
        <f ca="true">+IF(OFFSET('Sanitation Data'!$E$33,0,10*ROW('Sanitation Data'!E186))="","",OFFSET('Sanitation Data'!$E$33,0,10*ROW('Sanitation Data'!E186)))</f>
        <v/>
      </c>
      <c r="CZ192" s="35" t="str">
        <f ca="true">+IF(OFFSET('Sanitation Data'!$F$29,0,10*ROW('Sanitation Data'!F186))="","",OFFSET('Sanitation Data'!$F$29,0,10*ROW('Sanitation Data'!F186)))</f>
        <v/>
      </c>
      <c r="DA192" s="35" t="str">
        <f ca="true">+IF(OFFSET('Sanitation Data'!$F$30,0,10*ROW('Sanitation Data'!F186))="","",OFFSET('Sanitation Data'!$F$30,0,10*ROW('Sanitation Data'!F186)))</f>
        <v/>
      </c>
      <c r="DB192" s="35" t="str">
        <f ca="true">+IF(OFFSET('Sanitation Data'!$F$31,0,10*ROW('Sanitation Data'!F186))="","",OFFSET('Sanitation Data'!$F$31,0,10*ROW('Sanitation Data'!F186)))</f>
        <v/>
      </c>
      <c r="DC192" s="35" t="str">
        <f ca="true">+IF(OFFSET('Sanitation Data'!$F$32,0,10*ROW('Sanitation Data'!F186))="","",OFFSET('Sanitation Data'!$F$32,0,10*ROW('Sanitation Data'!F186)))</f>
        <v/>
      </c>
      <c r="DD192" s="35" t="str">
        <f ca="true">+IF(OFFSET('Sanitation Data'!$F$33,0,10*ROW('Sanitation Data'!F186))="","",OFFSET('Sanitation Data'!$F$33,0,10*ROW('Sanitation Data'!F186)))</f>
        <v/>
      </c>
      <c r="DE192" s="35" t="str">
        <f ca="true">+IF(OFFSET('Sanitation Data'!$G$29,0,10*ROW('Sanitation Data'!G186))="","",OFFSET('Sanitation Data'!$G$29,0,10*ROW('Sanitation Data'!G186)))</f>
        <v/>
      </c>
      <c r="DF192" s="35" t="str">
        <f ca="true">+IF(OFFSET('Sanitation Data'!$G$30,0,10*ROW('Sanitation Data'!G186))="","",OFFSET('Sanitation Data'!$G$30,0,10*ROW('Sanitation Data'!G186)))</f>
        <v/>
      </c>
      <c r="DG192" s="35" t="str">
        <f ca="true">+IF(OFFSET('Sanitation Data'!$G$31,0,10*ROW('Sanitation Data'!G186))="","",OFFSET('Sanitation Data'!$G$31,0,10*ROW('Sanitation Data'!G186)))</f>
        <v/>
      </c>
      <c r="DH192" s="35" t="str">
        <f ca="true">+IF(OFFSET('Sanitation Data'!$G$32,0,10*ROW('Sanitation Data'!G186))="","",OFFSET('Sanitation Data'!$G$32,0,10*ROW('Sanitation Data'!G186)))</f>
        <v/>
      </c>
      <c r="DI192" s="35" t="str">
        <f ca="true">+IF(OFFSET('Sanitation Data'!$G$33,0,10*ROW('Sanitation Data'!G186))="","",OFFSET('Sanitation Data'!$G$33,0,10*ROW('Sanitation Data'!G186)))</f>
        <v/>
      </c>
      <c r="DJ192" s="35" t="str">
        <f ca="true">+IF(OFFSET('Sanitation Data'!$H$29,0,10*ROW('Sanitation Data'!H186))="","",OFFSET('Sanitation Data'!$H$29,0,10*ROW('Sanitation Data'!H186)))</f>
        <v/>
      </c>
      <c r="DK192" s="35" t="str">
        <f ca="true">+IF(OFFSET('Sanitation Data'!$H$30,0,10*ROW('Sanitation Data'!H186))="","",OFFSET('Sanitation Data'!$H$30,0,10*ROW('Sanitation Data'!H186)))</f>
        <v/>
      </c>
      <c r="DL192" s="35" t="str">
        <f ca="true">+IF(OFFSET('Sanitation Data'!$H$31,0,10*ROW('Sanitation Data'!H186))="","",OFFSET('Sanitation Data'!$H$31,0,10*ROW('Sanitation Data'!H186)))</f>
        <v/>
      </c>
      <c r="DM192" s="35" t="str">
        <f ca="true">+IF(OFFSET('Sanitation Data'!$H$32,0,10*ROW('Sanitation Data'!H186))="","",OFFSET('Sanitation Data'!$H$32,0,10*ROW('Sanitation Data'!H186)))</f>
        <v/>
      </c>
      <c r="DN192" s="35" t="str">
        <f ca="true">+IF(OFFSET('Sanitation Data'!$H$33,0,10*ROW('Sanitation Data'!H186))="","",OFFSET('Sanitation Data'!$H$33,0,10*ROW('Sanitation Data'!H186)))</f>
        <v/>
      </c>
      <c r="DO192" s="35" t="str">
        <f ca="true">+IF(OFFSET('Hygiene Data'!$C$12,0,10*ROW('Hygiene Data'!C186))="","",OFFSET('Hygiene Data'!$C$12,0,10*ROW('Hygiene Data'!C186)))</f>
        <v/>
      </c>
      <c r="DP192" s="35" t="str">
        <f ca="true">+IF(OFFSET('Hygiene Data'!$C$13,0,10*ROW('Hygiene Data'!C186))="","",OFFSET('Hygiene Data'!$C$13,0,10*ROW('Hygiene Data'!C186)))</f>
        <v/>
      </c>
      <c r="DQ192" s="35" t="str">
        <f ca="true">+IF(OFFSET('Hygiene Data'!$C$14,0,10*ROW('Hygiene Data'!C186))="","",OFFSET('Hygiene Data'!$C$14,0,10*ROW('Hygiene Data'!C186)))</f>
        <v/>
      </c>
      <c r="DR192" s="35" t="str">
        <f ca="true">+IF(OFFSET('Hygiene Data'!$D$12,0,10*ROW('Hygiene Data'!D186))="","",OFFSET('Hygiene Data'!$D$12,0,10*ROW('Hygiene Data'!D186)))</f>
        <v/>
      </c>
      <c r="DS192" s="35" t="str">
        <f ca="true">+IF(OFFSET('Hygiene Data'!$D$13,0,10*ROW('Hygiene Data'!D186))="","",OFFSET('Hygiene Data'!$D$13,0,10*ROW('Hygiene Data'!D186)))</f>
        <v/>
      </c>
      <c r="DT192" s="35" t="str">
        <f ca="true">+IF(OFFSET('Hygiene Data'!$D$14,0,10*ROW('Hygiene Data'!D186))="","",OFFSET('Hygiene Data'!$D$14,0,10*ROW('Hygiene Data'!D186)))</f>
        <v/>
      </c>
      <c r="DU192" s="35" t="str">
        <f ca="true">+IF(OFFSET('Hygiene Data'!$E$12,0,10*ROW('Hygiene Data'!E186))="","",OFFSET('Hygiene Data'!$E$12,0,10*ROW('Hygiene Data'!E186)))</f>
        <v/>
      </c>
      <c r="DV192" s="35" t="str">
        <f ca="true">+IF(OFFSET('Hygiene Data'!$E$13,0,10*ROW('Hygiene Data'!E186))="","",OFFSET('Hygiene Data'!$E$13,0,10*ROW('Hygiene Data'!E186)))</f>
        <v/>
      </c>
      <c r="DW192" s="35" t="str">
        <f ca="true">+IF(OFFSET('Hygiene Data'!$E$14,0,10*ROW('Hygiene Data'!E186))="","",OFFSET('Hygiene Data'!$E$14,0,10*ROW('Hygiene Data'!E186)))</f>
        <v/>
      </c>
      <c r="DX192" s="35" t="str">
        <f ca="true">+IF(OFFSET('Hygiene Data'!$F$12,0,10*ROW('Hygiene Data'!F186))="","",OFFSET('Hygiene Data'!$F$12,0,10*ROW('Hygiene Data'!F186)))</f>
        <v/>
      </c>
      <c r="DY192" s="35" t="str">
        <f ca="true">+IF(OFFSET('Hygiene Data'!$F$13,0,10*ROW('Hygiene Data'!F186))="","",OFFSET('Hygiene Data'!$F$13,0,10*ROW('Hygiene Data'!F186)))</f>
        <v/>
      </c>
      <c r="DZ192" s="35" t="str">
        <f ca="true">+IF(OFFSET('Hygiene Data'!$F$14,0,10*ROW('Hygiene Data'!F186))="","",OFFSET('Hygiene Data'!$F$14,0,10*ROW('Hygiene Data'!F186)))</f>
        <v/>
      </c>
      <c r="EA192" s="35" t="str">
        <f ca="true">+IF(OFFSET('Hygiene Data'!$G$12,0,10*ROW('Hygiene Data'!G186))="","",OFFSET('Hygiene Data'!$G$12,0,10*ROW('Hygiene Data'!G186)))</f>
        <v/>
      </c>
      <c r="EB192" s="35" t="str">
        <f ca="true">+IF(OFFSET('Hygiene Data'!$G$13,0,10*ROW('Hygiene Data'!G186))="","",OFFSET('Hygiene Data'!$G$13,0,10*ROW('Hygiene Data'!G186)))</f>
        <v/>
      </c>
      <c r="EC192" s="35" t="str">
        <f ca="true">+IF(OFFSET('Hygiene Data'!$G$14,0,10*ROW('Hygiene Data'!G186))="","",OFFSET('Hygiene Data'!$G$14,0,10*ROW('Hygiene Data'!G186)))</f>
        <v/>
      </c>
      <c r="ED192" s="35" t="str">
        <f ca="true">+IF(OFFSET('Hygiene Data'!$H$12,0,10*ROW('Hygiene Data'!H186))="","",OFFSET('Hygiene Data'!$H$12,0,10*ROW('Hygiene Data'!H186)))</f>
        <v/>
      </c>
      <c r="EE192" s="35" t="str">
        <f ca="true">+IF(OFFSET('Hygiene Data'!$H$13,0,10*ROW('Hygiene Data'!H186))="","",OFFSET('Hygiene Data'!$H$13,0,10*ROW('Hygiene Data'!H186)))</f>
        <v/>
      </c>
      <c r="EF192" s="35" t="str">
        <f ca="true">+IF(OFFSET('Hygiene Data'!$H$14,0,10*ROW('Hygiene Data'!H186))="","",OFFSET('Hygiene Data'!$H$14,0,10*ROW('Hygiene Data'!H186)))</f>
        <v/>
      </c>
    </row>
    <row r="193" x14ac:dyDescent="0.2">
      <c r="A193" s="58" t="str">
        <f ca="true">+IF(OFFSET('Water Data'!$B$1,0,10*ROW('Water Data'!B190))="","",OFFSET('Water Data'!$B$1,0,10*ROW('Water Data'!B190)))</f>
        <v/>
      </c>
      <c r="B193" s="58" t="str">
        <f ca="true">+IF(OFFSET('Water Data'!$A$3,0,10*ROW('Water Data'!A190))="","",OFFSET('Water Data'!$A$3,0,10*ROW('Water Data'!A190)))</f>
        <v/>
      </c>
      <c r="C193" s="58" t="str">
        <f ca="true">+IF(OFFSET('Water Data'!$C$3,0,10*ROW('Water Data'!C190))="","",OFFSET('Water Data'!$C$3,0,10*ROW('Water Data'!C190)))</f>
        <v/>
      </c>
      <c r="D193" s="247"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7"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7"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7"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7"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7"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7"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7"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7"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7"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7"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7"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7"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7"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7"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7"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7"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7"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8"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8"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8"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8"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8"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8"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8"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8"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8"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8"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8"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8"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8"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8"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8"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8"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8"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8"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8"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8"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8"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8"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8"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8"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8"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8"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8"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8"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8"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8"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9"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9"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9"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9"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9"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9"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9"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9"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9"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9"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9"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9"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9"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9"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9"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9"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9"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9"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5" t="str">
        <f ca="true">+IF(OFFSET('Water Data'!$C$28,0,10*ROW('Water Data'!C187))="","",OFFSET('Water Data'!$C$28,0,10*ROW('Water Data'!C187)))</f>
        <v/>
      </c>
      <c r="BT193" s="35" t="str">
        <f ca="true">+IF(OFFSET('Water Data'!$C$29,0,10*ROW('Water Data'!C187))="","",OFFSET('Water Data'!$C$29,0,10*ROW('Water Data'!C187)))</f>
        <v/>
      </c>
      <c r="BU193" s="35" t="str">
        <f ca="true">+IF(OFFSET('Water Data'!$C$30,0,10*ROW('Water Data'!C187))="","",OFFSET('Water Data'!$C$30,0,10*ROW('Water Data'!C187)))</f>
        <v/>
      </c>
      <c r="BV193" s="35" t="str">
        <f ca="true">+IF(OFFSET('Water Data'!$D$28,0,10*ROW('Water Data'!D187))="","",OFFSET('Water Data'!$D$28,0,10*ROW('Water Data'!D187)))</f>
        <v/>
      </c>
      <c r="BW193" s="35" t="str">
        <f ca="true">+IF(OFFSET('Water Data'!$D$29,0,10*ROW('Water Data'!D187))="","",OFFSET('Water Data'!$D$29,0,10*ROW('Water Data'!D187)))</f>
        <v/>
      </c>
      <c r="BX193" s="35" t="str">
        <f ca="true">+IF(OFFSET('Water Data'!$D$30,0,10*ROW('Water Data'!D187))="","",OFFSET('Water Data'!$D$30,0,10*ROW('Water Data'!D187)))</f>
        <v/>
      </c>
      <c r="BY193" s="35" t="str">
        <f ca="true">+IF(OFFSET('Water Data'!$E$28,0,10*ROW('Water Data'!E187))="","",OFFSET('Water Data'!$E$28,0,10*ROW('Water Data'!E187)))</f>
        <v/>
      </c>
      <c r="BZ193" s="35" t="str">
        <f ca="true">+IF(OFFSET('Water Data'!$E$29,0,10*ROW('Water Data'!E187))="","",OFFSET('Water Data'!$E$29,0,10*ROW('Water Data'!E187)))</f>
        <v/>
      </c>
      <c r="CA193" s="35" t="str">
        <f ca="true">+IF(OFFSET('Water Data'!$E$30,0,10*ROW('Water Data'!E187))="","",OFFSET('Water Data'!$E$30,0,10*ROW('Water Data'!E187)))</f>
        <v/>
      </c>
      <c r="CB193" s="35" t="str">
        <f ca="true">+IF(OFFSET('Water Data'!$F$28,0,10*ROW('Water Data'!F187))="","",OFFSET('Water Data'!$F$28,0,10*ROW('Water Data'!F187)))</f>
        <v/>
      </c>
      <c r="CC193" s="35" t="str">
        <f ca="true">+IF(OFFSET('Water Data'!$F$29,0,10*ROW('Water Data'!F187))="","",OFFSET('Water Data'!$F$29,0,10*ROW('Water Data'!F187)))</f>
        <v/>
      </c>
      <c r="CD193" s="35" t="str">
        <f ca="true">+IF(OFFSET('Water Data'!$F$30,0,10*ROW('Water Data'!F187))="","",OFFSET('Water Data'!$F$30,0,10*ROW('Water Data'!F187)))</f>
        <v/>
      </c>
      <c r="CE193" s="35" t="str">
        <f ca="true">+IF(OFFSET('Water Data'!$G$28,0,10*ROW('Water Data'!G187))="","",OFFSET('Water Data'!$G$28,0,10*ROW('Water Data'!G187)))</f>
        <v/>
      </c>
      <c r="CF193" s="35" t="str">
        <f ca="true">+IF(OFFSET('Water Data'!$G$29,0,10*ROW('Water Data'!G187))="","",OFFSET('Water Data'!$G$29,0,10*ROW('Water Data'!G187)))</f>
        <v/>
      </c>
      <c r="CG193" s="35" t="str">
        <f ca="true">+IF(OFFSET('Water Data'!$G$30,0,10*ROW('Water Data'!G187))="","",OFFSET('Water Data'!$G$30,0,10*ROW('Water Data'!G187)))</f>
        <v/>
      </c>
      <c r="CH193" s="35" t="str">
        <f ca="true">+IF(OFFSET('Water Data'!$H$28,0,10*ROW('Water Data'!H187))="","",OFFSET('Water Data'!$H$28,0,10*ROW('Water Data'!H187)))</f>
        <v/>
      </c>
      <c r="CI193" s="35" t="str">
        <f ca="true">+IF(OFFSET('Water Data'!$H$29,0,10*ROW('Water Data'!H187))="","",OFFSET('Water Data'!$H$29,0,10*ROW('Water Data'!H187)))</f>
        <v/>
      </c>
      <c r="CJ193" s="35" t="str">
        <f ca="true">+IF(OFFSET('Water Data'!$H$30,0,10*ROW('Water Data'!H187))="","",OFFSET('Water Data'!$H$30,0,10*ROW('Water Data'!H187)))</f>
        <v/>
      </c>
      <c r="CK193" s="35" t="str">
        <f ca="true">+IF(OFFSET('Sanitation Data'!$C$29,0,10*ROW('Sanitation Data'!C187))="","",OFFSET('Sanitation Data'!$C$29,0,10*ROW('Sanitation Data'!C187)))</f>
        <v/>
      </c>
      <c r="CL193" s="35" t="str">
        <f ca="true">+IF(OFFSET('Sanitation Data'!$C$30,0,10*ROW('Sanitation Data'!C187))="","",OFFSET('Sanitation Data'!$C$30,0,10*ROW('Sanitation Data'!C187)))</f>
        <v/>
      </c>
      <c r="CM193" s="35" t="str">
        <f ca="true">+IF(OFFSET('Sanitation Data'!$C$31,0,10*ROW('Sanitation Data'!C187))="","",OFFSET('Sanitation Data'!$C$31,0,10*ROW('Sanitation Data'!C187)))</f>
        <v/>
      </c>
      <c r="CN193" s="35" t="str">
        <f ca="true">+IF(OFFSET('Sanitation Data'!$C$32,0,10*ROW('Sanitation Data'!C187))="","",OFFSET('Sanitation Data'!$C$32,0,10*ROW('Sanitation Data'!C187)))</f>
        <v/>
      </c>
      <c r="CO193" s="35" t="str">
        <f ca="true">+IF(OFFSET('Sanitation Data'!$C$33,0,10*ROW('Sanitation Data'!C187))="","",OFFSET('Sanitation Data'!$C$33,0,10*ROW('Sanitation Data'!C187)))</f>
        <v/>
      </c>
      <c r="CP193" s="35" t="str">
        <f ca="true">+IF(OFFSET('Sanitation Data'!$D$29,0,10*ROW('Sanitation Data'!D187))="","",OFFSET('Sanitation Data'!$D$29,0,10*ROW('Sanitation Data'!D187)))</f>
        <v/>
      </c>
      <c r="CQ193" s="35" t="str">
        <f ca="true">+IF(OFFSET('Sanitation Data'!$D$30,0,10*ROW('Sanitation Data'!D187))="","",OFFSET('Sanitation Data'!$D$30,0,10*ROW('Sanitation Data'!D187)))</f>
        <v/>
      </c>
      <c r="CR193" s="35" t="str">
        <f ca="true">+IF(OFFSET('Sanitation Data'!$D$31,0,10*ROW('Sanitation Data'!D187))="","",OFFSET('Sanitation Data'!$D$31,0,10*ROW('Sanitation Data'!D187)))</f>
        <v/>
      </c>
      <c r="CS193" s="35" t="str">
        <f ca="true">+IF(OFFSET('Sanitation Data'!$D$32,0,10*ROW('Sanitation Data'!D187))="","",OFFSET('Sanitation Data'!$D$32,0,10*ROW('Sanitation Data'!D187)))</f>
        <v/>
      </c>
      <c r="CT193" s="35" t="str">
        <f ca="true">+IF(OFFSET('Sanitation Data'!$D$33,0,10*ROW('Sanitation Data'!D187))="","",OFFSET('Sanitation Data'!$D$33,0,10*ROW('Sanitation Data'!D187)))</f>
        <v/>
      </c>
      <c r="CU193" s="35" t="str">
        <f ca="true">+IF(OFFSET('Sanitation Data'!$E$29,0,10*ROW('Sanitation Data'!E187))="","",OFFSET('Sanitation Data'!$E$29,0,10*ROW('Sanitation Data'!E187)))</f>
        <v/>
      </c>
      <c r="CV193" s="35" t="str">
        <f ca="true">+IF(OFFSET('Sanitation Data'!$E$30,0,10*ROW('Sanitation Data'!E187))="","",OFFSET('Sanitation Data'!$E$30,0,10*ROW('Sanitation Data'!E187)))</f>
        <v/>
      </c>
      <c r="CW193" s="35" t="str">
        <f ca="true">+IF(OFFSET('Sanitation Data'!$E$31,0,10*ROW('Sanitation Data'!E187))="","",OFFSET('Sanitation Data'!$E$31,0,10*ROW('Sanitation Data'!E187)))</f>
        <v/>
      </c>
      <c r="CX193" s="35" t="str">
        <f ca="true">+IF(OFFSET('Sanitation Data'!$E$32,0,10*ROW('Sanitation Data'!E187))="","",OFFSET('Sanitation Data'!$E$32,0,10*ROW('Sanitation Data'!E187)))</f>
        <v/>
      </c>
      <c r="CY193" s="35" t="str">
        <f ca="true">+IF(OFFSET('Sanitation Data'!$E$33,0,10*ROW('Sanitation Data'!E187))="","",OFFSET('Sanitation Data'!$E$33,0,10*ROW('Sanitation Data'!E187)))</f>
        <v/>
      </c>
      <c r="CZ193" s="35" t="str">
        <f ca="true">+IF(OFFSET('Sanitation Data'!$F$29,0,10*ROW('Sanitation Data'!F187))="","",OFFSET('Sanitation Data'!$F$29,0,10*ROW('Sanitation Data'!F187)))</f>
        <v/>
      </c>
      <c r="DA193" s="35" t="str">
        <f ca="true">+IF(OFFSET('Sanitation Data'!$F$30,0,10*ROW('Sanitation Data'!F187))="","",OFFSET('Sanitation Data'!$F$30,0,10*ROW('Sanitation Data'!F187)))</f>
        <v/>
      </c>
      <c r="DB193" s="35" t="str">
        <f ca="true">+IF(OFFSET('Sanitation Data'!$F$31,0,10*ROW('Sanitation Data'!F187))="","",OFFSET('Sanitation Data'!$F$31,0,10*ROW('Sanitation Data'!F187)))</f>
        <v/>
      </c>
      <c r="DC193" s="35" t="str">
        <f ca="true">+IF(OFFSET('Sanitation Data'!$F$32,0,10*ROW('Sanitation Data'!F187))="","",OFFSET('Sanitation Data'!$F$32,0,10*ROW('Sanitation Data'!F187)))</f>
        <v/>
      </c>
      <c r="DD193" s="35" t="str">
        <f ca="true">+IF(OFFSET('Sanitation Data'!$F$33,0,10*ROW('Sanitation Data'!F187))="","",OFFSET('Sanitation Data'!$F$33,0,10*ROW('Sanitation Data'!F187)))</f>
        <v/>
      </c>
      <c r="DE193" s="35" t="str">
        <f ca="true">+IF(OFFSET('Sanitation Data'!$G$29,0,10*ROW('Sanitation Data'!G187))="","",OFFSET('Sanitation Data'!$G$29,0,10*ROW('Sanitation Data'!G187)))</f>
        <v/>
      </c>
      <c r="DF193" s="35" t="str">
        <f ca="true">+IF(OFFSET('Sanitation Data'!$G$30,0,10*ROW('Sanitation Data'!G187))="","",OFFSET('Sanitation Data'!$G$30,0,10*ROW('Sanitation Data'!G187)))</f>
        <v/>
      </c>
      <c r="DG193" s="35" t="str">
        <f ca="true">+IF(OFFSET('Sanitation Data'!$G$31,0,10*ROW('Sanitation Data'!G187))="","",OFFSET('Sanitation Data'!$G$31,0,10*ROW('Sanitation Data'!G187)))</f>
        <v/>
      </c>
      <c r="DH193" s="35" t="str">
        <f ca="true">+IF(OFFSET('Sanitation Data'!$G$32,0,10*ROW('Sanitation Data'!G187))="","",OFFSET('Sanitation Data'!$G$32,0,10*ROW('Sanitation Data'!G187)))</f>
        <v/>
      </c>
      <c r="DI193" s="35" t="str">
        <f ca="true">+IF(OFFSET('Sanitation Data'!$G$33,0,10*ROW('Sanitation Data'!G187))="","",OFFSET('Sanitation Data'!$G$33,0,10*ROW('Sanitation Data'!G187)))</f>
        <v/>
      </c>
      <c r="DJ193" s="35" t="str">
        <f ca="true">+IF(OFFSET('Sanitation Data'!$H$29,0,10*ROW('Sanitation Data'!H187))="","",OFFSET('Sanitation Data'!$H$29,0,10*ROW('Sanitation Data'!H187)))</f>
        <v/>
      </c>
      <c r="DK193" s="35" t="str">
        <f ca="true">+IF(OFFSET('Sanitation Data'!$H$30,0,10*ROW('Sanitation Data'!H187))="","",OFFSET('Sanitation Data'!$H$30,0,10*ROW('Sanitation Data'!H187)))</f>
        <v/>
      </c>
      <c r="DL193" s="35" t="str">
        <f ca="true">+IF(OFFSET('Sanitation Data'!$H$31,0,10*ROW('Sanitation Data'!H187))="","",OFFSET('Sanitation Data'!$H$31,0,10*ROW('Sanitation Data'!H187)))</f>
        <v/>
      </c>
      <c r="DM193" s="35" t="str">
        <f ca="true">+IF(OFFSET('Sanitation Data'!$H$32,0,10*ROW('Sanitation Data'!H187))="","",OFFSET('Sanitation Data'!$H$32,0,10*ROW('Sanitation Data'!H187)))</f>
        <v/>
      </c>
      <c r="DN193" s="35" t="str">
        <f ca="true">+IF(OFFSET('Sanitation Data'!$H$33,0,10*ROW('Sanitation Data'!H187))="","",OFFSET('Sanitation Data'!$H$33,0,10*ROW('Sanitation Data'!H187)))</f>
        <v/>
      </c>
      <c r="DO193" s="35" t="str">
        <f ca="true">+IF(OFFSET('Hygiene Data'!$C$12,0,10*ROW('Hygiene Data'!C187))="","",OFFSET('Hygiene Data'!$C$12,0,10*ROW('Hygiene Data'!C187)))</f>
        <v/>
      </c>
      <c r="DP193" s="35" t="str">
        <f ca="true">+IF(OFFSET('Hygiene Data'!$C$13,0,10*ROW('Hygiene Data'!C187))="","",OFFSET('Hygiene Data'!$C$13,0,10*ROW('Hygiene Data'!C187)))</f>
        <v/>
      </c>
      <c r="DQ193" s="35" t="str">
        <f ca="true">+IF(OFFSET('Hygiene Data'!$C$14,0,10*ROW('Hygiene Data'!C187))="","",OFFSET('Hygiene Data'!$C$14,0,10*ROW('Hygiene Data'!C187)))</f>
        <v/>
      </c>
      <c r="DR193" s="35" t="str">
        <f ca="true">+IF(OFFSET('Hygiene Data'!$D$12,0,10*ROW('Hygiene Data'!D187))="","",OFFSET('Hygiene Data'!$D$12,0,10*ROW('Hygiene Data'!D187)))</f>
        <v/>
      </c>
      <c r="DS193" s="35" t="str">
        <f ca="true">+IF(OFFSET('Hygiene Data'!$D$13,0,10*ROW('Hygiene Data'!D187))="","",OFFSET('Hygiene Data'!$D$13,0,10*ROW('Hygiene Data'!D187)))</f>
        <v/>
      </c>
      <c r="DT193" s="35" t="str">
        <f ca="true">+IF(OFFSET('Hygiene Data'!$D$14,0,10*ROW('Hygiene Data'!D187))="","",OFFSET('Hygiene Data'!$D$14,0,10*ROW('Hygiene Data'!D187)))</f>
        <v/>
      </c>
      <c r="DU193" s="35" t="str">
        <f ca="true">+IF(OFFSET('Hygiene Data'!$E$12,0,10*ROW('Hygiene Data'!E187))="","",OFFSET('Hygiene Data'!$E$12,0,10*ROW('Hygiene Data'!E187)))</f>
        <v/>
      </c>
      <c r="DV193" s="35" t="str">
        <f ca="true">+IF(OFFSET('Hygiene Data'!$E$13,0,10*ROW('Hygiene Data'!E187))="","",OFFSET('Hygiene Data'!$E$13,0,10*ROW('Hygiene Data'!E187)))</f>
        <v/>
      </c>
      <c r="DW193" s="35" t="str">
        <f ca="true">+IF(OFFSET('Hygiene Data'!$E$14,0,10*ROW('Hygiene Data'!E187))="","",OFFSET('Hygiene Data'!$E$14,0,10*ROW('Hygiene Data'!E187)))</f>
        <v/>
      </c>
      <c r="DX193" s="35" t="str">
        <f ca="true">+IF(OFFSET('Hygiene Data'!$F$12,0,10*ROW('Hygiene Data'!F187))="","",OFFSET('Hygiene Data'!$F$12,0,10*ROW('Hygiene Data'!F187)))</f>
        <v/>
      </c>
      <c r="DY193" s="35" t="str">
        <f ca="true">+IF(OFFSET('Hygiene Data'!$F$13,0,10*ROW('Hygiene Data'!F187))="","",OFFSET('Hygiene Data'!$F$13,0,10*ROW('Hygiene Data'!F187)))</f>
        <v/>
      </c>
      <c r="DZ193" s="35" t="str">
        <f ca="true">+IF(OFFSET('Hygiene Data'!$F$14,0,10*ROW('Hygiene Data'!F187))="","",OFFSET('Hygiene Data'!$F$14,0,10*ROW('Hygiene Data'!F187)))</f>
        <v/>
      </c>
      <c r="EA193" s="35" t="str">
        <f ca="true">+IF(OFFSET('Hygiene Data'!$G$12,0,10*ROW('Hygiene Data'!G187))="","",OFFSET('Hygiene Data'!$G$12,0,10*ROW('Hygiene Data'!G187)))</f>
        <v/>
      </c>
      <c r="EB193" s="35" t="str">
        <f ca="true">+IF(OFFSET('Hygiene Data'!$G$13,0,10*ROW('Hygiene Data'!G187))="","",OFFSET('Hygiene Data'!$G$13,0,10*ROW('Hygiene Data'!G187)))</f>
        <v/>
      </c>
      <c r="EC193" s="35" t="str">
        <f ca="true">+IF(OFFSET('Hygiene Data'!$G$14,0,10*ROW('Hygiene Data'!G187))="","",OFFSET('Hygiene Data'!$G$14,0,10*ROW('Hygiene Data'!G187)))</f>
        <v/>
      </c>
      <c r="ED193" s="35" t="str">
        <f ca="true">+IF(OFFSET('Hygiene Data'!$H$12,0,10*ROW('Hygiene Data'!H187))="","",OFFSET('Hygiene Data'!$H$12,0,10*ROW('Hygiene Data'!H187)))</f>
        <v/>
      </c>
      <c r="EE193" s="35" t="str">
        <f ca="true">+IF(OFFSET('Hygiene Data'!$H$13,0,10*ROW('Hygiene Data'!H187))="","",OFFSET('Hygiene Data'!$H$13,0,10*ROW('Hygiene Data'!H187)))</f>
        <v/>
      </c>
      <c r="EF193" s="35" t="str">
        <f ca="true">+IF(OFFSET('Hygiene Data'!$H$14,0,10*ROW('Hygiene Data'!H187))="","",OFFSET('Hygiene Data'!$H$14,0,10*ROW('Hygiene Data'!H187)))</f>
        <v/>
      </c>
    </row>
    <row r="194" x14ac:dyDescent="0.2">
      <c r="A194" s="58" t="str">
        <f ca="true">+IF(OFFSET('Water Data'!$B$1,0,10*ROW('Water Data'!B191))="","",OFFSET('Water Data'!$B$1,0,10*ROW('Water Data'!B191)))</f>
        <v/>
      </c>
      <c r="B194" s="58" t="str">
        <f ca="true">+IF(OFFSET('Water Data'!$A$3,0,10*ROW('Water Data'!A191))="","",OFFSET('Water Data'!$A$3,0,10*ROW('Water Data'!A191)))</f>
        <v/>
      </c>
      <c r="C194" s="58" t="str">
        <f ca="true">+IF(OFFSET('Water Data'!$C$3,0,10*ROW('Water Data'!C191))="","",OFFSET('Water Data'!$C$3,0,10*ROW('Water Data'!C191)))</f>
        <v/>
      </c>
      <c r="D194" s="247"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7"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7"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7"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7"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7"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7"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7"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7"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7"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7"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7"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7"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7"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7"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7"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7"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7"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8"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8"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8"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8"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8"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8"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8"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8"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8"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8"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8"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8"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8"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8"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8"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8"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8"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8"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8"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8"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8"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8"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8"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8"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8"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8"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8"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8"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8"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8"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9"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9"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9"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9"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9"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9"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9"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9"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9"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9"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9"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9"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9"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9"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9"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9"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9"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9"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5" t="str">
        <f ca="true">+IF(OFFSET('Water Data'!$C$28,0,10*ROW('Water Data'!C188))="","",OFFSET('Water Data'!$C$28,0,10*ROW('Water Data'!C188)))</f>
        <v/>
      </c>
      <c r="BT194" s="35" t="str">
        <f ca="true">+IF(OFFSET('Water Data'!$C$29,0,10*ROW('Water Data'!C188))="","",OFFSET('Water Data'!$C$29,0,10*ROW('Water Data'!C188)))</f>
        <v/>
      </c>
      <c r="BU194" s="35" t="str">
        <f ca="true">+IF(OFFSET('Water Data'!$C$30,0,10*ROW('Water Data'!C188))="","",OFFSET('Water Data'!$C$30,0,10*ROW('Water Data'!C188)))</f>
        <v/>
      </c>
      <c r="BV194" s="35" t="str">
        <f ca="true">+IF(OFFSET('Water Data'!$D$28,0,10*ROW('Water Data'!D188))="","",OFFSET('Water Data'!$D$28,0,10*ROW('Water Data'!D188)))</f>
        <v/>
      </c>
      <c r="BW194" s="35" t="str">
        <f ca="true">+IF(OFFSET('Water Data'!$D$29,0,10*ROW('Water Data'!D188))="","",OFFSET('Water Data'!$D$29,0,10*ROW('Water Data'!D188)))</f>
        <v/>
      </c>
      <c r="BX194" s="35" t="str">
        <f ca="true">+IF(OFFSET('Water Data'!$D$30,0,10*ROW('Water Data'!D188))="","",OFFSET('Water Data'!$D$30,0,10*ROW('Water Data'!D188)))</f>
        <v/>
      </c>
      <c r="BY194" s="35" t="str">
        <f ca="true">+IF(OFFSET('Water Data'!$E$28,0,10*ROW('Water Data'!E188))="","",OFFSET('Water Data'!$E$28,0,10*ROW('Water Data'!E188)))</f>
        <v/>
      </c>
      <c r="BZ194" s="35" t="str">
        <f ca="true">+IF(OFFSET('Water Data'!$E$29,0,10*ROW('Water Data'!E188))="","",OFFSET('Water Data'!$E$29,0,10*ROW('Water Data'!E188)))</f>
        <v/>
      </c>
      <c r="CA194" s="35" t="str">
        <f ca="true">+IF(OFFSET('Water Data'!$E$30,0,10*ROW('Water Data'!E188))="","",OFFSET('Water Data'!$E$30,0,10*ROW('Water Data'!E188)))</f>
        <v/>
      </c>
      <c r="CB194" s="35" t="str">
        <f ca="true">+IF(OFFSET('Water Data'!$F$28,0,10*ROW('Water Data'!F188))="","",OFFSET('Water Data'!$F$28,0,10*ROW('Water Data'!F188)))</f>
        <v/>
      </c>
      <c r="CC194" s="35" t="str">
        <f ca="true">+IF(OFFSET('Water Data'!$F$29,0,10*ROW('Water Data'!F188))="","",OFFSET('Water Data'!$F$29,0,10*ROW('Water Data'!F188)))</f>
        <v/>
      </c>
      <c r="CD194" s="35" t="str">
        <f ca="true">+IF(OFFSET('Water Data'!$F$30,0,10*ROW('Water Data'!F188))="","",OFFSET('Water Data'!$F$30,0,10*ROW('Water Data'!F188)))</f>
        <v/>
      </c>
      <c r="CE194" s="35" t="str">
        <f ca="true">+IF(OFFSET('Water Data'!$G$28,0,10*ROW('Water Data'!G188))="","",OFFSET('Water Data'!$G$28,0,10*ROW('Water Data'!G188)))</f>
        <v/>
      </c>
      <c r="CF194" s="35" t="str">
        <f ca="true">+IF(OFFSET('Water Data'!$G$29,0,10*ROW('Water Data'!G188))="","",OFFSET('Water Data'!$G$29,0,10*ROW('Water Data'!G188)))</f>
        <v/>
      </c>
      <c r="CG194" s="35" t="str">
        <f ca="true">+IF(OFFSET('Water Data'!$G$30,0,10*ROW('Water Data'!G188))="","",OFFSET('Water Data'!$G$30,0,10*ROW('Water Data'!G188)))</f>
        <v/>
      </c>
      <c r="CH194" s="35" t="str">
        <f ca="true">+IF(OFFSET('Water Data'!$H$28,0,10*ROW('Water Data'!H188))="","",OFFSET('Water Data'!$H$28,0,10*ROW('Water Data'!H188)))</f>
        <v/>
      </c>
      <c r="CI194" s="35" t="str">
        <f ca="true">+IF(OFFSET('Water Data'!$H$29,0,10*ROW('Water Data'!H188))="","",OFFSET('Water Data'!$H$29,0,10*ROW('Water Data'!H188)))</f>
        <v/>
      </c>
      <c r="CJ194" s="35" t="str">
        <f ca="true">+IF(OFFSET('Water Data'!$H$30,0,10*ROW('Water Data'!H188))="","",OFFSET('Water Data'!$H$30,0,10*ROW('Water Data'!H188)))</f>
        <v/>
      </c>
      <c r="CK194" s="35" t="str">
        <f ca="true">+IF(OFFSET('Sanitation Data'!$C$29,0,10*ROW('Sanitation Data'!C188))="","",OFFSET('Sanitation Data'!$C$29,0,10*ROW('Sanitation Data'!C188)))</f>
        <v/>
      </c>
      <c r="CL194" s="35" t="str">
        <f ca="true">+IF(OFFSET('Sanitation Data'!$C$30,0,10*ROW('Sanitation Data'!C188))="","",OFFSET('Sanitation Data'!$C$30,0,10*ROW('Sanitation Data'!C188)))</f>
        <v/>
      </c>
      <c r="CM194" s="35" t="str">
        <f ca="true">+IF(OFFSET('Sanitation Data'!$C$31,0,10*ROW('Sanitation Data'!C188))="","",OFFSET('Sanitation Data'!$C$31,0,10*ROW('Sanitation Data'!C188)))</f>
        <v/>
      </c>
      <c r="CN194" s="35" t="str">
        <f ca="true">+IF(OFFSET('Sanitation Data'!$C$32,0,10*ROW('Sanitation Data'!C188))="","",OFFSET('Sanitation Data'!$C$32,0,10*ROW('Sanitation Data'!C188)))</f>
        <v/>
      </c>
      <c r="CO194" s="35" t="str">
        <f ca="true">+IF(OFFSET('Sanitation Data'!$C$33,0,10*ROW('Sanitation Data'!C188))="","",OFFSET('Sanitation Data'!$C$33,0,10*ROW('Sanitation Data'!C188)))</f>
        <v/>
      </c>
      <c r="CP194" s="35" t="str">
        <f ca="true">+IF(OFFSET('Sanitation Data'!$D$29,0,10*ROW('Sanitation Data'!D188))="","",OFFSET('Sanitation Data'!$D$29,0,10*ROW('Sanitation Data'!D188)))</f>
        <v/>
      </c>
      <c r="CQ194" s="35" t="str">
        <f ca="true">+IF(OFFSET('Sanitation Data'!$D$30,0,10*ROW('Sanitation Data'!D188))="","",OFFSET('Sanitation Data'!$D$30,0,10*ROW('Sanitation Data'!D188)))</f>
        <v/>
      </c>
      <c r="CR194" s="35" t="str">
        <f ca="true">+IF(OFFSET('Sanitation Data'!$D$31,0,10*ROW('Sanitation Data'!D188))="","",OFFSET('Sanitation Data'!$D$31,0,10*ROW('Sanitation Data'!D188)))</f>
        <v/>
      </c>
      <c r="CS194" s="35" t="str">
        <f ca="true">+IF(OFFSET('Sanitation Data'!$D$32,0,10*ROW('Sanitation Data'!D188))="","",OFFSET('Sanitation Data'!$D$32,0,10*ROW('Sanitation Data'!D188)))</f>
        <v/>
      </c>
      <c r="CT194" s="35" t="str">
        <f ca="true">+IF(OFFSET('Sanitation Data'!$D$33,0,10*ROW('Sanitation Data'!D188))="","",OFFSET('Sanitation Data'!$D$33,0,10*ROW('Sanitation Data'!D188)))</f>
        <v/>
      </c>
      <c r="CU194" s="35" t="str">
        <f ca="true">+IF(OFFSET('Sanitation Data'!$E$29,0,10*ROW('Sanitation Data'!E188))="","",OFFSET('Sanitation Data'!$E$29,0,10*ROW('Sanitation Data'!E188)))</f>
        <v/>
      </c>
      <c r="CV194" s="35" t="str">
        <f ca="true">+IF(OFFSET('Sanitation Data'!$E$30,0,10*ROW('Sanitation Data'!E188))="","",OFFSET('Sanitation Data'!$E$30,0,10*ROW('Sanitation Data'!E188)))</f>
        <v/>
      </c>
      <c r="CW194" s="35" t="str">
        <f ca="true">+IF(OFFSET('Sanitation Data'!$E$31,0,10*ROW('Sanitation Data'!E188))="","",OFFSET('Sanitation Data'!$E$31,0,10*ROW('Sanitation Data'!E188)))</f>
        <v/>
      </c>
      <c r="CX194" s="35" t="str">
        <f ca="true">+IF(OFFSET('Sanitation Data'!$E$32,0,10*ROW('Sanitation Data'!E188))="","",OFFSET('Sanitation Data'!$E$32,0,10*ROW('Sanitation Data'!E188)))</f>
        <v/>
      </c>
      <c r="CY194" s="35" t="str">
        <f ca="true">+IF(OFFSET('Sanitation Data'!$E$33,0,10*ROW('Sanitation Data'!E188))="","",OFFSET('Sanitation Data'!$E$33,0,10*ROW('Sanitation Data'!E188)))</f>
        <v/>
      </c>
      <c r="CZ194" s="35" t="str">
        <f ca="true">+IF(OFFSET('Sanitation Data'!$F$29,0,10*ROW('Sanitation Data'!F188))="","",OFFSET('Sanitation Data'!$F$29,0,10*ROW('Sanitation Data'!F188)))</f>
        <v/>
      </c>
      <c r="DA194" s="35" t="str">
        <f ca="true">+IF(OFFSET('Sanitation Data'!$F$30,0,10*ROW('Sanitation Data'!F188))="","",OFFSET('Sanitation Data'!$F$30,0,10*ROW('Sanitation Data'!F188)))</f>
        <v/>
      </c>
      <c r="DB194" s="35" t="str">
        <f ca="true">+IF(OFFSET('Sanitation Data'!$F$31,0,10*ROW('Sanitation Data'!F188))="","",OFFSET('Sanitation Data'!$F$31,0,10*ROW('Sanitation Data'!F188)))</f>
        <v/>
      </c>
      <c r="DC194" s="35" t="str">
        <f ca="true">+IF(OFFSET('Sanitation Data'!$F$32,0,10*ROW('Sanitation Data'!F188))="","",OFFSET('Sanitation Data'!$F$32,0,10*ROW('Sanitation Data'!F188)))</f>
        <v/>
      </c>
      <c r="DD194" s="35" t="str">
        <f ca="true">+IF(OFFSET('Sanitation Data'!$F$33,0,10*ROW('Sanitation Data'!F188))="","",OFFSET('Sanitation Data'!$F$33,0,10*ROW('Sanitation Data'!F188)))</f>
        <v/>
      </c>
      <c r="DE194" s="35" t="str">
        <f ca="true">+IF(OFFSET('Sanitation Data'!$G$29,0,10*ROW('Sanitation Data'!G188))="","",OFFSET('Sanitation Data'!$G$29,0,10*ROW('Sanitation Data'!G188)))</f>
        <v/>
      </c>
      <c r="DF194" s="35" t="str">
        <f ca="true">+IF(OFFSET('Sanitation Data'!$G$30,0,10*ROW('Sanitation Data'!G188))="","",OFFSET('Sanitation Data'!$G$30,0,10*ROW('Sanitation Data'!G188)))</f>
        <v/>
      </c>
      <c r="DG194" s="35" t="str">
        <f ca="true">+IF(OFFSET('Sanitation Data'!$G$31,0,10*ROW('Sanitation Data'!G188))="","",OFFSET('Sanitation Data'!$G$31,0,10*ROW('Sanitation Data'!G188)))</f>
        <v/>
      </c>
      <c r="DH194" s="35" t="str">
        <f ca="true">+IF(OFFSET('Sanitation Data'!$G$32,0,10*ROW('Sanitation Data'!G188))="","",OFFSET('Sanitation Data'!$G$32,0,10*ROW('Sanitation Data'!G188)))</f>
        <v/>
      </c>
      <c r="DI194" s="35" t="str">
        <f ca="true">+IF(OFFSET('Sanitation Data'!$G$33,0,10*ROW('Sanitation Data'!G188))="","",OFFSET('Sanitation Data'!$G$33,0,10*ROW('Sanitation Data'!G188)))</f>
        <v/>
      </c>
      <c r="DJ194" s="35" t="str">
        <f ca="true">+IF(OFFSET('Sanitation Data'!$H$29,0,10*ROW('Sanitation Data'!H188))="","",OFFSET('Sanitation Data'!$H$29,0,10*ROW('Sanitation Data'!H188)))</f>
        <v/>
      </c>
      <c r="DK194" s="35" t="str">
        <f ca="true">+IF(OFFSET('Sanitation Data'!$H$30,0,10*ROW('Sanitation Data'!H188))="","",OFFSET('Sanitation Data'!$H$30,0,10*ROW('Sanitation Data'!H188)))</f>
        <v/>
      </c>
      <c r="DL194" s="35" t="str">
        <f ca="true">+IF(OFFSET('Sanitation Data'!$H$31,0,10*ROW('Sanitation Data'!H188))="","",OFFSET('Sanitation Data'!$H$31,0,10*ROW('Sanitation Data'!H188)))</f>
        <v/>
      </c>
      <c r="DM194" s="35" t="str">
        <f ca="true">+IF(OFFSET('Sanitation Data'!$H$32,0,10*ROW('Sanitation Data'!H188))="","",OFFSET('Sanitation Data'!$H$32,0,10*ROW('Sanitation Data'!H188)))</f>
        <v/>
      </c>
      <c r="DN194" s="35" t="str">
        <f ca="true">+IF(OFFSET('Sanitation Data'!$H$33,0,10*ROW('Sanitation Data'!H188))="","",OFFSET('Sanitation Data'!$H$33,0,10*ROW('Sanitation Data'!H188)))</f>
        <v/>
      </c>
      <c r="DO194" s="35" t="str">
        <f ca="true">+IF(OFFSET('Hygiene Data'!$C$12,0,10*ROW('Hygiene Data'!C188))="","",OFFSET('Hygiene Data'!$C$12,0,10*ROW('Hygiene Data'!C188)))</f>
        <v/>
      </c>
      <c r="DP194" s="35" t="str">
        <f ca="true">+IF(OFFSET('Hygiene Data'!$C$13,0,10*ROW('Hygiene Data'!C188))="","",OFFSET('Hygiene Data'!$C$13,0,10*ROW('Hygiene Data'!C188)))</f>
        <v/>
      </c>
      <c r="DQ194" s="35" t="str">
        <f ca="true">+IF(OFFSET('Hygiene Data'!$C$14,0,10*ROW('Hygiene Data'!C188))="","",OFFSET('Hygiene Data'!$C$14,0,10*ROW('Hygiene Data'!C188)))</f>
        <v/>
      </c>
      <c r="DR194" s="35" t="str">
        <f ca="true">+IF(OFFSET('Hygiene Data'!$D$12,0,10*ROW('Hygiene Data'!D188))="","",OFFSET('Hygiene Data'!$D$12,0,10*ROW('Hygiene Data'!D188)))</f>
        <v/>
      </c>
      <c r="DS194" s="35" t="str">
        <f ca="true">+IF(OFFSET('Hygiene Data'!$D$13,0,10*ROW('Hygiene Data'!D188))="","",OFFSET('Hygiene Data'!$D$13,0,10*ROW('Hygiene Data'!D188)))</f>
        <v/>
      </c>
      <c r="DT194" s="35" t="str">
        <f ca="true">+IF(OFFSET('Hygiene Data'!$D$14,0,10*ROW('Hygiene Data'!D188))="","",OFFSET('Hygiene Data'!$D$14,0,10*ROW('Hygiene Data'!D188)))</f>
        <v/>
      </c>
      <c r="DU194" s="35" t="str">
        <f ca="true">+IF(OFFSET('Hygiene Data'!$E$12,0,10*ROW('Hygiene Data'!E188))="","",OFFSET('Hygiene Data'!$E$12,0,10*ROW('Hygiene Data'!E188)))</f>
        <v/>
      </c>
      <c r="DV194" s="35" t="str">
        <f ca="true">+IF(OFFSET('Hygiene Data'!$E$13,0,10*ROW('Hygiene Data'!E188))="","",OFFSET('Hygiene Data'!$E$13,0,10*ROW('Hygiene Data'!E188)))</f>
        <v/>
      </c>
      <c r="DW194" s="35" t="str">
        <f ca="true">+IF(OFFSET('Hygiene Data'!$E$14,0,10*ROW('Hygiene Data'!E188))="","",OFFSET('Hygiene Data'!$E$14,0,10*ROW('Hygiene Data'!E188)))</f>
        <v/>
      </c>
      <c r="DX194" s="35" t="str">
        <f ca="true">+IF(OFFSET('Hygiene Data'!$F$12,0,10*ROW('Hygiene Data'!F188))="","",OFFSET('Hygiene Data'!$F$12,0,10*ROW('Hygiene Data'!F188)))</f>
        <v/>
      </c>
      <c r="DY194" s="35" t="str">
        <f ca="true">+IF(OFFSET('Hygiene Data'!$F$13,0,10*ROW('Hygiene Data'!F188))="","",OFFSET('Hygiene Data'!$F$13,0,10*ROW('Hygiene Data'!F188)))</f>
        <v/>
      </c>
      <c r="DZ194" s="35" t="str">
        <f ca="true">+IF(OFFSET('Hygiene Data'!$F$14,0,10*ROW('Hygiene Data'!F188))="","",OFFSET('Hygiene Data'!$F$14,0,10*ROW('Hygiene Data'!F188)))</f>
        <v/>
      </c>
      <c r="EA194" s="35" t="str">
        <f ca="true">+IF(OFFSET('Hygiene Data'!$G$12,0,10*ROW('Hygiene Data'!G188))="","",OFFSET('Hygiene Data'!$G$12,0,10*ROW('Hygiene Data'!G188)))</f>
        <v/>
      </c>
      <c r="EB194" s="35" t="str">
        <f ca="true">+IF(OFFSET('Hygiene Data'!$G$13,0,10*ROW('Hygiene Data'!G188))="","",OFFSET('Hygiene Data'!$G$13,0,10*ROW('Hygiene Data'!G188)))</f>
        <v/>
      </c>
      <c r="EC194" s="35" t="str">
        <f ca="true">+IF(OFFSET('Hygiene Data'!$G$14,0,10*ROW('Hygiene Data'!G188))="","",OFFSET('Hygiene Data'!$G$14,0,10*ROW('Hygiene Data'!G188)))</f>
        <v/>
      </c>
      <c r="ED194" s="35" t="str">
        <f ca="true">+IF(OFFSET('Hygiene Data'!$H$12,0,10*ROW('Hygiene Data'!H188))="","",OFFSET('Hygiene Data'!$H$12,0,10*ROW('Hygiene Data'!H188)))</f>
        <v/>
      </c>
      <c r="EE194" s="35" t="str">
        <f ca="true">+IF(OFFSET('Hygiene Data'!$H$13,0,10*ROW('Hygiene Data'!H188))="","",OFFSET('Hygiene Data'!$H$13,0,10*ROW('Hygiene Data'!H188)))</f>
        <v/>
      </c>
      <c r="EF194" s="35" t="str">
        <f ca="true">+IF(OFFSET('Hygiene Data'!$H$14,0,10*ROW('Hygiene Data'!H188))="","",OFFSET('Hygiene Data'!$H$14,0,10*ROW('Hygiene Data'!H188)))</f>
        <v/>
      </c>
    </row>
    <row r="195" x14ac:dyDescent="0.2">
      <c r="A195" s="58" t="str">
        <f ca="true">+IF(OFFSET('Water Data'!$B$1,0,10*ROW('Water Data'!B192))="","",OFFSET('Water Data'!$B$1,0,10*ROW('Water Data'!B192)))</f>
        <v/>
      </c>
      <c r="B195" s="58" t="str">
        <f ca="true">+IF(OFFSET('Water Data'!$A$3,0,10*ROW('Water Data'!A192))="","",OFFSET('Water Data'!$A$3,0,10*ROW('Water Data'!A192)))</f>
        <v/>
      </c>
      <c r="C195" s="58" t="str">
        <f ca="true">+IF(OFFSET('Water Data'!$C$3,0,10*ROW('Water Data'!C192))="","",OFFSET('Water Data'!$C$3,0,10*ROW('Water Data'!C192)))</f>
        <v/>
      </c>
      <c r="D195" s="247"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7"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7"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7"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7"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7"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7"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7"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7"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7"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7"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7"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7"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7"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7"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7"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7"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7"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8"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8"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8"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8"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8"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8"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8"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8"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8"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8"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8"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8"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8"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8"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8"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8"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8"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8"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8"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8"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8"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8"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8"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8"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8"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8"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8"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8"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8"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8"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9"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9"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9"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9"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9"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9"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9"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9"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9"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9"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9"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9"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9"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9"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9"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9"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9"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9"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5" t="str">
        <f ca="true">+IF(OFFSET('Water Data'!$C$28,0,10*ROW('Water Data'!C189))="","",OFFSET('Water Data'!$C$28,0,10*ROW('Water Data'!C189)))</f>
        <v/>
      </c>
      <c r="BT195" s="35" t="str">
        <f ca="true">+IF(OFFSET('Water Data'!$C$29,0,10*ROW('Water Data'!C189))="","",OFFSET('Water Data'!$C$29,0,10*ROW('Water Data'!C189)))</f>
        <v/>
      </c>
      <c r="BU195" s="35" t="str">
        <f ca="true">+IF(OFFSET('Water Data'!$C$30,0,10*ROW('Water Data'!C189))="","",OFFSET('Water Data'!$C$30,0,10*ROW('Water Data'!C189)))</f>
        <v/>
      </c>
      <c r="BV195" s="35" t="str">
        <f ca="true">+IF(OFFSET('Water Data'!$D$28,0,10*ROW('Water Data'!D189))="","",OFFSET('Water Data'!$D$28,0,10*ROW('Water Data'!D189)))</f>
        <v/>
      </c>
      <c r="BW195" s="35" t="str">
        <f ca="true">+IF(OFFSET('Water Data'!$D$29,0,10*ROW('Water Data'!D189))="","",OFFSET('Water Data'!$D$29,0,10*ROW('Water Data'!D189)))</f>
        <v/>
      </c>
      <c r="BX195" s="35" t="str">
        <f ca="true">+IF(OFFSET('Water Data'!$D$30,0,10*ROW('Water Data'!D189))="","",OFFSET('Water Data'!$D$30,0,10*ROW('Water Data'!D189)))</f>
        <v/>
      </c>
      <c r="BY195" s="35" t="str">
        <f ca="true">+IF(OFFSET('Water Data'!$E$28,0,10*ROW('Water Data'!E189))="","",OFFSET('Water Data'!$E$28,0,10*ROW('Water Data'!E189)))</f>
        <v/>
      </c>
      <c r="BZ195" s="35" t="str">
        <f ca="true">+IF(OFFSET('Water Data'!$E$29,0,10*ROW('Water Data'!E189))="","",OFFSET('Water Data'!$E$29,0,10*ROW('Water Data'!E189)))</f>
        <v/>
      </c>
      <c r="CA195" s="35" t="str">
        <f ca="true">+IF(OFFSET('Water Data'!$E$30,0,10*ROW('Water Data'!E189))="","",OFFSET('Water Data'!$E$30,0,10*ROW('Water Data'!E189)))</f>
        <v/>
      </c>
      <c r="CB195" s="35" t="str">
        <f ca="true">+IF(OFFSET('Water Data'!$F$28,0,10*ROW('Water Data'!F189))="","",OFFSET('Water Data'!$F$28,0,10*ROW('Water Data'!F189)))</f>
        <v/>
      </c>
      <c r="CC195" s="35" t="str">
        <f ca="true">+IF(OFFSET('Water Data'!$F$29,0,10*ROW('Water Data'!F189))="","",OFFSET('Water Data'!$F$29,0,10*ROW('Water Data'!F189)))</f>
        <v/>
      </c>
      <c r="CD195" s="35" t="str">
        <f ca="true">+IF(OFFSET('Water Data'!$F$30,0,10*ROW('Water Data'!F189))="","",OFFSET('Water Data'!$F$30,0,10*ROW('Water Data'!F189)))</f>
        <v/>
      </c>
      <c r="CE195" s="35" t="str">
        <f ca="true">+IF(OFFSET('Water Data'!$G$28,0,10*ROW('Water Data'!G189))="","",OFFSET('Water Data'!$G$28,0,10*ROW('Water Data'!G189)))</f>
        <v/>
      </c>
      <c r="CF195" s="35" t="str">
        <f ca="true">+IF(OFFSET('Water Data'!$G$29,0,10*ROW('Water Data'!G189))="","",OFFSET('Water Data'!$G$29,0,10*ROW('Water Data'!G189)))</f>
        <v/>
      </c>
      <c r="CG195" s="35" t="str">
        <f ca="true">+IF(OFFSET('Water Data'!$G$30,0,10*ROW('Water Data'!G189))="","",OFFSET('Water Data'!$G$30,0,10*ROW('Water Data'!G189)))</f>
        <v/>
      </c>
      <c r="CH195" s="35" t="str">
        <f ca="true">+IF(OFFSET('Water Data'!$H$28,0,10*ROW('Water Data'!H189))="","",OFFSET('Water Data'!$H$28,0,10*ROW('Water Data'!H189)))</f>
        <v/>
      </c>
      <c r="CI195" s="35" t="str">
        <f ca="true">+IF(OFFSET('Water Data'!$H$29,0,10*ROW('Water Data'!H189))="","",OFFSET('Water Data'!$H$29,0,10*ROW('Water Data'!H189)))</f>
        <v/>
      </c>
      <c r="CJ195" s="35" t="str">
        <f ca="true">+IF(OFFSET('Water Data'!$H$30,0,10*ROW('Water Data'!H189))="","",OFFSET('Water Data'!$H$30,0,10*ROW('Water Data'!H189)))</f>
        <v/>
      </c>
      <c r="CK195" s="35" t="str">
        <f ca="true">+IF(OFFSET('Sanitation Data'!$C$29,0,10*ROW('Sanitation Data'!C189))="","",OFFSET('Sanitation Data'!$C$29,0,10*ROW('Sanitation Data'!C189)))</f>
        <v/>
      </c>
      <c r="CL195" s="35" t="str">
        <f ca="true">+IF(OFFSET('Sanitation Data'!$C$30,0,10*ROW('Sanitation Data'!C189))="","",OFFSET('Sanitation Data'!$C$30,0,10*ROW('Sanitation Data'!C189)))</f>
        <v/>
      </c>
      <c r="CM195" s="35" t="str">
        <f ca="true">+IF(OFFSET('Sanitation Data'!$C$31,0,10*ROW('Sanitation Data'!C189))="","",OFFSET('Sanitation Data'!$C$31,0,10*ROW('Sanitation Data'!C189)))</f>
        <v/>
      </c>
      <c r="CN195" s="35" t="str">
        <f ca="true">+IF(OFFSET('Sanitation Data'!$C$32,0,10*ROW('Sanitation Data'!C189))="","",OFFSET('Sanitation Data'!$C$32,0,10*ROW('Sanitation Data'!C189)))</f>
        <v/>
      </c>
      <c r="CO195" s="35" t="str">
        <f ca="true">+IF(OFFSET('Sanitation Data'!$C$33,0,10*ROW('Sanitation Data'!C189))="","",OFFSET('Sanitation Data'!$C$33,0,10*ROW('Sanitation Data'!C189)))</f>
        <v/>
      </c>
      <c r="CP195" s="35" t="str">
        <f ca="true">+IF(OFFSET('Sanitation Data'!$D$29,0,10*ROW('Sanitation Data'!D189))="","",OFFSET('Sanitation Data'!$D$29,0,10*ROW('Sanitation Data'!D189)))</f>
        <v/>
      </c>
      <c r="CQ195" s="35" t="str">
        <f ca="true">+IF(OFFSET('Sanitation Data'!$D$30,0,10*ROW('Sanitation Data'!D189))="","",OFFSET('Sanitation Data'!$D$30,0,10*ROW('Sanitation Data'!D189)))</f>
        <v/>
      </c>
      <c r="CR195" s="35" t="str">
        <f ca="true">+IF(OFFSET('Sanitation Data'!$D$31,0,10*ROW('Sanitation Data'!D189))="","",OFFSET('Sanitation Data'!$D$31,0,10*ROW('Sanitation Data'!D189)))</f>
        <v/>
      </c>
      <c r="CS195" s="35" t="str">
        <f ca="true">+IF(OFFSET('Sanitation Data'!$D$32,0,10*ROW('Sanitation Data'!D189))="","",OFFSET('Sanitation Data'!$D$32,0,10*ROW('Sanitation Data'!D189)))</f>
        <v/>
      </c>
      <c r="CT195" s="35" t="str">
        <f ca="true">+IF(OFFSET('Sanitation Data'!$D$33,0,10*ROW('Sanitation Data'!D189))="","",OFFSET('Sanitation Data'!$D$33,0,10*ROW('Sanitation Data'!D189)))</f>
        <v/>
      </c>
      <c r="CU195" s="35" t="str">
        <f ca="true">+IF(OFFSET('Sanitation Data'!$E$29,0,10*ROW('Sanitation Data'!E189))="","",OFFSET('Sanitation Data'!$E$29,0,10*ROW('Sanitation Data'!E189)))</f>
        <v/>
      </c>
      <c r="CV195" s="35" t="str">
        <f ca="true">+IF(OFFSET('Sanitation Data'!$E$30,0,10*ROW('Sanitation Data'!E189))="","",OFFSET('Sanitation Data'!$E$30,0,10*ROW('Sanitation Data'!E189)))</f>
        <v/>
      </c>
      <c r="CW195" s="35" t="str">
        <f ca="true">+IF(OFFSET('Sanitation Data'!$E$31,0,10*ROW('Sanitation Data'!E189))="","",OFFSET('Sanitation Data'!$E$31,0,10*ROW('Sanitation Data'!E189)))</f>
        <v/>
      </c>
      <c r="CX195" s="35" t="str">
        <f ca="true">+IF(OFFSET('Sanitation Data'!$E$32,0,10*ROW('Sanitation Data'!E189))="","",OFFSET('Sanitation Data'!$E$32,0,10*ROW('Sanitation Data'!E189)))</f>
        <v/>
      </c>
      <c r="CY195" s="35" t="str">
        <f ca="true">+IF(OFFSET('Sanitation Data'!$E$33,0,10*ROW('Sanitation Data'!E189))="","",OFFSET('Sanitation Data'!$E$33,0,10*ROW('Sanitation Data'!E189)))</f>
        <v/>
      </c>
      <c r="CZ195" s="35" t="str">
        <f ca="true">+IF(OFFSET('Sanitation Data'!$F$29,0,10*ROW('Sanitation Data'!F189))="","",OFFSET('Sanitation Data'!$F$29,0,10*ROW('Sanitation Data'!F189)))</f>
        <v/>
      </c>
      <c r="DA195" s="35" t="str">
        <f ca="true">+IF(OFFSET('Sanitation Data'!$F$30,0,10*ROW('Sanitation Data'!F189))="","",OFFSET('Sanitation Data'!$F$30,0,10*ROW('Sanitation Data'!F189)))</f>
        <v/>
      </c>
      <c r="DB195" s="35" t="str">
        <f ca="true">+IF(OFFSET('Sanitation Data'!$F$31,0,10*ROW('Sanitation Data'!F189))="","",OFFSET('Sanitation Data'!$F$31,0,10*ROW('Sanitation Data'!F189)))</f>
        <v/>
      </c>
      <c r="DC195" s="35" t="str">
        <f ca="true">+IF(OFFSET('Sanitation Data'!$F$32,0,10*ROW('Sanitation Data'!F189))="","",OFFSET('Sanitation Data'!$F$32,0,10*ROW('Sanitation Data'!F189)))</f>
        <v/>
      </c>
      <c r="DD195" s="35" t="str">
        <f ca="true">+IF(OFFSET('Sanitation Data'!$F$33,0,10*ROW('Sanitation Data'!F189))="","",OFFSET('Sanitation Data'!$F$33,0,10*ROW('Sanitation Data'!F189)))</f>
        <v/>
      </c>
      <c r="DE195" s="35" t="str">
        <f ca="true">+IF(OFFSET('Sanitation Data'!$G$29,0,10*ROW('Sanitation Data'!G189))="","",OFFSET('Sanitation Data'!$G$29,0,10*ROW('Sanitation Data'!G189)))</f>
        <v/>
      </c>
      <c r="DF195" s="35" t="str">
        <f ca="true">+IF(OFFSET('Sanitation Data'!$G$30,0,10*ROW('Sanitation Data'!G189))="","",OFFSET('Sanitation Data'!$G$30,0,10*ROW('Sanitation Data'!G189)))</f>
        <v/>
      </c>
      <c r="DG195" s="35" t="str">
        <f ca="true">+IF(OFFSET('Sanitation Data'!$G$31,0,10*ROW('Sanitation Data'!G189))="","",OFFSET('Sanitation Data'!$G$31,0,10*ROW('Sanitation Data'!G189)))</f>
        <v/>
      </c>
      <c r="DH195" s="35" t="str">
        <f ca="true">+IF(OFFSET('Sanitation Data'!$G$32,0,10*ROW('Sanitation Data'!G189))="","",OFFSET('Sanitation Data'!$G$32,0,10*ROW('Sanitation Data'!G189)))</f>
        <v/>
      </c>
      <c r="DI195" s="35" t="str">
        <f ca="true">+IF(OFFSET('Sanitation Data'!$G$33,0,10*ROW('Sanitation Data'!G189))="","",OFFSET('Sanitation Data'!$G$33,0,10*ROW('Sanitation Data'!G189)))</f>
        <v/>
      </c>
      <c r="DJ195" s="35" t="str">
        <f ca="true">+IF(OFFSET('Sanitation Data'!$H$29,0,10*ROW('Sanitation Data'!H189))="","",OFFSET('Sanitation Data'!$H$29,0,10*ROW('Sanitation Data'!H189)))</f>
        <v/>
      </c>
      <c r="DK195" s="35" t="str">
        <f ca="true">+IF(OFFSET('Sanitation Data'!$H$30,0,10*ROW('Sanitation Data'!H189))="","",OFFSET('Sanitation Data'!$H$30,0,10*ROW('Sanitation Data'!H189)))</f>
        <v/>
      </c>
      <c r="DL195" s="35" t="str">
        <f ca="true">+IF(OFFSET('Sanitation Data'!$H$31,0,10*ROW('Sanitation Data'!H189))="","",OFFSET('Sanitation Data'!$H$31,0,10*ROW('Sanitation Data'!H189)))</f>
        <v/>
      </c>
      <c r="DM195" s="35" t="str">
        <f ca="true">+IF(OFFSET('Sanitation Data'!$H$32,0,10*ROW('Sanitation Data'!H189))="","",OFFSET('Sanitation Data'!$H$32,0,10*ROW('Sanitation Data'!H189)))</f>
        <v/>
      </c>
      <c r="DN195" s="35" t="str">
        <f ca="true">+IF(OFFSET('Sanitation Data'!$H$33,0,10*ROW('Sanitation Data'!H189))="","",OFFSET('Sanitation Data'!$H$33,0,10*ROW('Sanitation Data'!H189)))</f>
        <v/>
      </c>
      <c r="DO195" s="35" t="str">
        <f ca="true">+IF(OFFSET('Hygiene Data'!$C$12,0,10*ROW('Hygiene Data'!C189))="","",OFFSET('Hygiene Data'!$C$12,0,10*ROW('Hygiene Data'!C189)))</f>
        <v/>
      </c>
      <c r="DP195" s="35" t="str">
        <f ca="true">+IF(OFFSET('Hygiene Data'!$C$13,0,10*ROW('Hygiene Data'!C189))="","",OFFSET('Hygiene Data'!$C$13,0,10*ROW('Hygiene Data'!C189)))</f>
        <v/>
      </c>
      <c r="DQ195" s="35" t="str">
        <f ca="true">+IF(OFFSET('Hygiene Data'!$C$14,0,10*ROW('Hygiene Data'!C189))="","",OFFSET('Hygiene Data'!$C$14,0,10*ROW('Hygiene Data'!C189)))</f>
        <v/>
      </c>
      <c r="DR195" s="35" t="str">
        <f ca="true">+IF(OFFSET('Hygiene Data'!$D$12,0,10*ROW('Hygiene Data'!D189))="","",OFFSET('Hygiene Data'!$D$12,0,10*ROW('Hygiene Data'!D189)))</f>
        <v/>
      </c>
      <c r="DS195" s="35" t="str">
        <f ca="true">+IF(OFFSET('Hygiene Data'!$D$13,0,10*ROW('Hygiene Data'!D189))="","",OFFSET('Hygiene Data'!$D$13,0,10*ROW('Hygiene Data'!D189)))</f>
        <v/>
      </c>
      <c r="DT195" s="35" t="str">
        <f ca="true">+IF(OFFSET('Hygiene Data'!$D$14,0,10*ROW('Hygiene Data'!D189))="","",OFFSET('Hygiene Data'!$D$14,0,10*ROW('Hygiene Data'!D189)))</f>
        <v/>
      </c>
      <c r="DU195" s="35" t="str">
        <f ca="true">+IF(OFFSET('Hygiene Data'!$E$12,0,10*ROW('Hygiene Data'!E189))="","",OFFSET('Hygiene Data'!$E$12,0,10*ROW('Hygiene Data'!E189)))</f>
        <v/>
      </c>
      <c r="DV195" s="35" t="str">
        <f ca="true">+IF(OFFSET('Hygiene Data'!$E$13,0,10*ROW('Hygiene Data'!E189))="","",OFFSET('Hygiene Data'!$E$13,0,10*ROW('Hygiene Data'!E189)))</f>
        <v/>
      </c>
      <c r="DW195" s="35" t="str">
        <f ca="true">+IF(OFFSET('Hygiene Data'!$E$14,0,10*ROW('Hygiene Data'!E189))="","",OFFSET('Hygiene Data'!$E$14,0,10*ROW('Hygiene Data'!E189)))</f>
        <v/>
      </c>
      <c r="DX195" s="35" t="str">
        <f ca="true">+IF(OFFSET('Hygiene Data'!$F$12,0,10*ROW('Hygiene Data'!F189))="","",OFFSET('Hygiene Data'!$F$12,0,10*ROW('Hygiene Data'!F189)))</f>
        <v/>
      </c>
      <c r="DY195" s="35" t="str">
        <f ca="true">+IF(OFFSET('Hygiene Data'!$F$13,0,10*ROW('Hygiene Data'!F189))="","",OFFSET('Hygiene Data'!$F$13,0,10*ROW('Hygiene Data'!F189)))</f>
        <v/>
      </c>
      <c r="DZ195" s="35" t="str">
        <f ca="true">+IF(OFFSET('Hygiene Data'!$F$14,0,10*ROW('Hygiene Data'!F189))="","",OFFSET('Hygiene Data'!$F$14,0,10*ROW('Hygiene Data'!F189)))</f>
        <v/>
      </c>
      <c r="EA195" s="35" t="str">
        <f ca="true">+IF(OFFSET('Hygiene Data'!$G$12,0,10*ROW('Hygiene Data'!G189))="","",OFFSET('Hygiene Data'!$G$12,0,10*ROW('Hygiene Data'!G189)))</f>
        <v/>
      </c>
      <c r="EB195" s="35" t="str">
        <f ca="true">+IF(OFFSET('Hygiene Data'!$G$13,0,10*ROW('Hygiene Data'!G189))="","",OFFSET('Hygiene Data'!$G$13,0,10*ROW('Hygiene Data'!G189)))</f>
        <v/>
      </c>
      <c r="EC195" s="35" t="str">
        <f ca="true">+IF(OFFSET('Hygiene Data'!$G$14,0,10*ROW('Hygiene Data'!G189))="","",OFFSET('Hygiene Data'!$G$14,0,10*ROW('Hygiene Data'!G189)))</f>
        <v/>
      </c>
      <c r="ED195" s="35" t="str">
        <f ca="true">+IF(OFFSET('Hygiene Data'!$H$12,0,10*ROW('Hygiene Data'!H189))="","",OFFSET('Hygiene Data'!$H$12,0,10*ROW('Hygiene Data'!H189)))</f>
        <v/>
      </c>
      <c r="EE195" s="35" t="str">
        <f ca="true">+IF(OFFSET('Hygiene Data'!$H$13,0,10*ROW('Hygiene Data'!H189))="","",OFFSET('Hygiene Data'!$H$13,0,10*ROW('Hygiene Data'!H189)))</f>
        <v/>
      </c>
      <c r="EF195" s="35" t="str">
        <f ca="true">+IF(OFFSET('Hygiene Data'!$H$14,0,10*ROW('Hygiene Data'!H189))="","",OFFSET('Hygiene Data'!$H$14,0,10*ROW('Hygiene Data'!H189)))</f>
        <v/>
      </c>
    </row>
    <row r="196" x14ac:dyDescent="0.2">
      <c r="A196" s="58" t="str">
        <f ca="true">+IF(OFFSET('Water Data'!$B$1,0,10*ROW('Water Data'!B193))="","",OFFSET('Water Data'!$B$1,0,10*ROW('Water Data'!B193)))</f>
        <v/>
      </c>
      <c r="B196" s="58" t="str">
        <f ca="true">+IF(OFFSET('Water Data'!$A$3,0,10*ROW('Water Data'!A193))="","",OFFSET('Water Data'!$A$3,0,10*ROW('Water Data'!A193)))</f>
        <v/>
      </c>
      <c r="C196" s="58" t="str">
        <f ca="true">+IF(OFFSET('Water Data'!$C$3,0,10*ROW('Water Data'!C193))="","",OFFSET('Water Data'!$C$3,0,10*ROW('Water Data'!C193)))</f>
        <v/>
      </c>
      <c r="D196" s="247"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7"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7"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7"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7"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7"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7"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7"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7"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7"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7"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7"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7"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7"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7"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7"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7"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7"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8"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8"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8"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8"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8"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8"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8"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8"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8"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8"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8"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8"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8"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8"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8"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8"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8"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8"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8"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8"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8"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8"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8"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8"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8"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8"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8"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8"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8"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8"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9"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9"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9"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9"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9"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9"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9"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9"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9"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9"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9"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9"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9"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9"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9"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9"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9"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9"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5" t="str">
        <f ca="true">+IF(OFFSET('Water Data'!$C$28,0,10*ROW('Water Data'!C190))="","",OFFSET('Water Data'!$C$28,0,10*ROW('Water Data'!C190)))</f>
        <v/>
      </c>
      <c r="BT196" s="35" t="str">
        <f ca="true">+IF(OFFSET('Water Data'!$C$29,0,10*ROW('Water Data'!C190))="","",OFFSET('Water Data'!$C$29,0,10*ROW('Water Data'!C190)))</f>
        <v/>
      </c>
      <c r="BU196" s="35" t="str">
        <f ca="true">+IF(OFFSET('Water Data'!$C$30,0,10*ROW('Water Data'!C190))="","",OFFSET('Water Data'!$C$30,0,10*ROW('Water Data'!C190)))</f>
        <v/>
      </c>
      <c r="BV196" s="35" t="str">
        <f ca="true">+IF(OFFSET('Water Data'!$D$28,0,10*ROW('Water Data'!D190))="","",OFFSET('Water Data'!$D$28,0,10*ROW('Water Data'!D190)))</f>
        <v/>
      </c>
      <c r="BW196" s="35" t="str">
        <f ca="true">+IF(OFFSET('Water Data'!$D$29,0,10*ROW('Water Data'!D190))="","",OFFSET('Water Data'!$D$29,0,10*ROW('Water Data'!D190)))</f>
        <v/>
      </c>
      <c r="BX196" s="35" t="str">
        <f ca="true">+IF(OFFSET('Water Data'!$D$30,0,10*ROW('Water Data'!D190))="","",OFFSET('Water Data'!$D$30,0,10*ROW('Water Data'!D190)))</f>
        <v/>
      </c>
      <c r="BY196" s="35" t="str">
        <f ca="true">+IF(OFFSET('Water Data'!$E$28,0,10*ROW('Water Data'!E190))="","",OFFSET('Water Data'!$E$28,0,10*ROW('Water Data'!E190)))</f>
        <v/>
      </c>
      <c r="BZ196" s="35" t="str">
        <f ca="true">+IF(OFFSET('Water Data'!$E$29,0,10*ROW('Water Data'!E190))="","",OFFSET('Water Data'!$E$29,0,10*ROW('Water Data'!E190)))</f>
        <v/>
      </c>
      <c r="CA196" s="35" t="str">
        <f ca="true">+IF(OFFSET('Water Data'!$E$30,0,10*ROW('Water Data'!E190))="","",OFFSET('Water Data'!$E$30,0,10*ROW('Water Data'!E190)))</f>
        <v/>
      </c>
      <c r="CB196" s="35" t="str">
        <f ca="true">+IF(OFFSET('Water Data'!$F$28,0,10*ROW('Water Data'!F190))="","",OFFSET('Water Data'!$F$28,0,10*ROW('Water Data'!F190)))</f>
        <v/>
      </c>
      <c r="CC196" s="35" t="str">
        <f ca="true">+IF(OFFSET('Water Data'!$F$29,0,10*ROW('Water Data'!F190))="","",OFFSET('Water Data'!$F$29,0,10*ROW('Water Data'!F190)))</f>
        <v/>
      </c>
      <c r="CD196" s="35" t="str">
        <f ca="true">+IF(OFFSET('Water Data'!$F$30,0,10*ROW('Water Data'!F190))="","",OFFSET('Water Data'!$F$30,0,10*ROW('Water Data'!F190)))</f>
        <v/>
      </c>
      <c r="CE196" s="35" t="str">
        <f ca="true">+IF(OFFSET('Water Data'!$G$28,0,10*ROW('Water Data'!G190))="","",OFFSET('Water Data'!$G$28,0,10*ROW('Water Data'!G190)))</f>
        <v/>
      </c>
      <c r="CF196" s="35" t="str">
        <f ca="true">+IF(OFFSET('Water Data'!$G$29,0,10*ROW('Water Data'!G190))="","",OFFSET('Water Data'!$G$29,0,10*ROW('Water Data'!G190)))</f>
        <v/>
      </c>
      <c r="CG196" s="35" t="str">
        <f ca="true">+IF(OFFSET('Water Data'!$G$30,0,10*ROW('Water Data'!G190))="","",OFFSET('Water Data'!$G$30,0,10*ROW('Water Data'!G190)))</f>
        <v/>
      </c>
      <c r="CH196" s="35" t="str">
        <f ca="true">+IF(OFFSET('Water Data'!$H$28,0,10*ROW('Water Data'!H190))="","",OFFSET('Water Data'!$H$28,0,10*ROW('Water Data'!H190)))</f>
        <v/>
      </c>
      <c r="CI196" s="35" t="str">
        <f ca="true">+IF(OFFSET('Water Data'!$H$29,0,10*ROW('Water Data'!H190))="","",OFFSET('Water Data'!$H$29,0,10*ROW('Water Data'!H190)))</f>
        <v/>
      </c>
      <c r="CJ196" s="35" t="str">
        <f ca="true">+IF(OFFSET('Water Data'!$H$30,0,10*ROW('Water Data'!H190))="","",OFFSET('Water Data'!$H$30,0,10*ROW('Water Data'!H190)))</f>
        <v/>
      </c>
      <c r="CK196" s="35" t="str">
        <f ca="true">+IF(OFFSET('Sanitation Data'!$C$29,0,10*ROW('Sanitation Data'!C190))="","",OFFSET('Sanitation Data'!$C$29,0,10*ROW('Sanitation Data'!C190)))</f>
        <v/>
      </c>
      <c r="CL196" s="35" t="str">
        <f ca="true">+IF(OFFSET('Sanitation Data'!$C$30,0,10*ROW('Sanitation Data'!C190))="","",OFFSET('Sanitation Data'!$C$30,0,10*ROW('Sanitation Data'!C190)))</f>
        <v/>
      </c>
      <c r="CM196" s="35" t="str">
        <f ca="true">+IF(OFFSET('Sanitation Data'!$C$31,0,10*ROW('Sanitation Data'!C190))="","",OFFSET('Sanitation Data'!$C$31,0,10*ROW('Sanitation Data'!C190)))</f>
        <v/>
      </c>
      <c r="CN196" s="35" t="str">
        <f ca="true">+IF(OFFSET('Sanitation Data'!$C$32,0,10*ROW('Sanitation Data'!C190))="","",OFFSET('Sanitation Data'!$C$32,0,10*ROW('Sanitation Data'!C190)))</f>
        <v/>
      </c>
      <c r="CO196" s="35" t="str">
        <f ca="true">+IF(OFFSET('Sanitation Data'!$C$33,0,10*ROW('Sanitation Data'!C190))="","",OFFSET('Sanitation Data'!$C$33,0,10*ROW('Sanitation Data'!C190)))</f>
        <v/>
      </c>
      <c r="CP196" s="35" t="str">
        <f ca="true">+IF(OFFSET('Sanitation Data'!$D$29,0,10*ROW('Sanitation Data'!D190))="","",OFFSET('Sanitation Data'!$D$29,0,10*ROW('Sanitation Data'!D190)))</f>
        <v/>
      </c>
      <c r="CQ196" s="35" t="str">
        <f ca="true">+IF(OFFSET('Sanitation Data'!$D$30,0,10*ROW('Sanitation Data'!D190))="","",OFFSET('Sanitation Data'!$D$30,0,10*ROW('Sanitation Data'!D190)))</f>
        <v/>
      </c>
      <c r="CR196" s="35" t="str">
        <f ca="true">+IF(OFFSET('Sanitation Data'!$D$31,0,10*ROW('Sanitation Data'!D190))="","",OFFSET('Sanitation Data'!$D$31,0,10*ROW('Sanitation Data'!D190)))</f>
        <v/>
      </c>
      <c r="CS196" s="35" t="str">
        <f ca="true">+IF(OFFSET('Sanitation Data'!$D$32,0,10*ROW('Sanitation Data'!D190))="","",OFFSET('Sanitation Data'!$D$32,0,10*ROW('Sanitation Data'!D190)))</f>
        <v/>
      </c>
      <c r="CT196" s="35" t="str">
        <f ca="true">+IF(OFFSET('Sanitation Data'!$D$33,0,10*ROW('Sanitation Data'!D190))="","",OFFSET('Sanitation Data'!$D$33,0,10*ROW('Sanitation Data'!D190)))</f>
        <v/>
      </c>
      <c r="CU196" s="35" t="str">
        <f ca="true">+IF(OFFSET('Sanitation Data'!$E$29,0,10*ROW('Sanitation Data'!E190))="","",OFFSET('Sanitation Data'!$E$29,0,10*ROW('Sanitation Data'!E190)))</f>
        <v/>
      </c>
      <c r="CV196" s="35" t="str">
        <f ca="true">+IF(OFFSET('Sanitation Data'!$E$30,0,10*ROW('Sanitation Data'!E190))="","",OFFSET('Sanitation Data'!$E$30,0,10*ROW('Sanitation Data'!E190)))</f>
        <v/>
      </c>
      <c r="CW196" s="35" t="str">
        <f ca="true">+IF(OFFSET('Sanitation Data'!$E$31,0,10*ROW('Sanitation Data'!E190))="","",OFFSET('Sanitation Data'!$E$31,0,10*ROW('Sanitation Data'!E190)))</f>
        <v/>
      </c>
      <c r="CX196" s="35" t="str">
        <f ca="true">+IF(OFFSET('Sanitation Data'!$E$32,0,10*ROW('Sanitation Data'!E190))="","",OFFSET('Sanitation Data'!$E$32,0,10*ROW('Sanitation Data'!E190)))</f>
        <v/>
      </c>
      <c r="CY196" s="35" t="str">
        <f ca="true">+IF(OFFSET('Sanitation Data'!$E$33,0,10*ROW('Sanitation Data'!E190))="","",OFFSET('Sanitation Data'!$E$33,0,10*ROW('Sanitation Data'!E190)))</f>
        <v/>
      </c>
      <c r="CZ196" s="35" t="str">
        <f ca="true">+IF(OFFSET('Sanitation Data'!$F$29,0,10*ROW('Sanitation Data'!F190))="","",OFFSET('Sanitation Data'!$F$29,0,10*ROW('Sanitation Data'!F190)))</f>
        <v/>
      </c>
      <c r="DA196" s="35" t="str">
        <f ca="true">+IF(OFFSET('Sanitation Data'!$F$30,0,10*ROW('Sanitation Data'!F190))="","",OFFSET('Sanitation Data'!$F$30,0,10*ROW('Sanitation Data'!F190)))</f>
        <v/>
      </c>
      <c r="DB196" s="35" t="str">
        <f ca="true">+IF(OFFSET('Sanitation Data'!$F$31,0,10*ROW('Sanitation Data'!F190))="","",OFFSET('Sanitation Data'!$F$31,0,10*ROW('Sanitation Data'!F190)))</f>
        <v/>
      </c>
      <c r="DC196" s="35" t="str">
        <f ca="true">+IF(OFFSET('Sanitation Data'!$F$32,0,10*ROW('Sanitation Data'!F190))="","",OFFSET('Sanitation Data'!$F$32,0,10*ROW('Sanitation Data'!F190)))</f>
        <v/>
      </c>
      <c r="DD196" s="35" t="str">
        <f ca="true">+IF(OFFSET('Sanitation Data'!$F$33,0,10*ROW('Sanitation Data'!F190))="","",OFFSET('Sanitation Data'!$F$33,0,10*ROW('Sanitation Data'!F190)))</f>
        <v/>
      </c>
      <c r="DE196" s="35" t="str">
        <f ca="true">+IF(OFFSET('Sanitation Data'!$G$29,0,10*ROW('Sanitation Data'!G190))="","",OFFSET('Sanitation Data'!$G$29,0,10*ROW('Sanitation Data'!G190)))</f>
        <v/>
      </c>
      <c r="DF196" s="35" t="str">
        <f ca="true">+IF(OFFSET('Sanitation Data'!$G$30,0,10*ROW('Sanitation Data'!G190))="","",OFFSET('Sanitation Data'!$G$30,0,10*ROW('Sanitation Data'!G190)))</f>
        <v/>
      </c>
      <c r="DG196" s="35" t="str">
        <f ca="true">+IF(OFFSET('Sanitation Data'!$G$31,0,10*ROW('Sanitation Data'!G190))="","",OFFSET('Sanitation Data'!$G$31,0,10*ROW('Sanitation Data'!G190)))</f>
        <v/>
      </c>
      <c r="DH196" s="35" t="str">
        <f ca="true">+IF(OFFSET('Sanitation Data'!$G$32,0,10*ROW('Sanitation Data'!G190))="","",OFFSET('Sanitation Data'!$G$32,0,10*ROW('Sanitation Data'!G190)))</f>
        <v/>
      </c>
      <c r="DI196" s="35" t="str">
        <f ca="true">+IF(OFFSET('Sanitation Data'!$G$33,0,10*ROW('Sanitation Data'!G190))="","",OFFSET('Sanitation Data'!$G$33,0,10*ROW('Sanitation Data'!G190)))</f>
        <v/>
      </c>
      <c r="DJ196" s="35" t="str">
        <f ca="true">+IF(OFFSET('Sanitation Data'!$H$29,0,10*ROW('Sanitation Data'!H190))="","",OFFSET('Sanitation Data'!$H$29,0,10*ROW('Sanitation Data'!H190)))</f>
        <v/>
      </c>
      <c r="DK196" s="35" t="str">
        <f ca="true">+IF(OFFSET('Sanitation Data'!$H$30,0,10*ROW('Sanitation Data'!H190))="","",OFFSET('Sanitation Data'!$H$30,0,10*ROW('Sanitation Data'!H190)))</f>
        <v/>
      </c>
      <c r="DL196" s="35" t="str">
        <f ca="true">+IF(OFFSET('Sanitation Data'!$H$31,0,10*ROW('Sanitation Data'!H190))="","",OFFSET('Sanitation Data'!$H$31,0,10*ROW('Sanitation Data'!H190)))</f>
        <v/>
      </c>
      <c r="DM196" s="35" t="str">
        <f ca="true">+IF(OFFSET('Sanitation Data'!$H$32,0,10*ROW('Sanitation Data'!H190))="","",OFFSET('Sanitation Data'!$H$32,0,10*ROW('Sanitation Data'!H190)))</f>
        <v/>
      </c>
      <c r="DN196" s="35" t="str">
        <f ca="true">+IF(OFFSET('Sanitation Data'!$H$33,0,10*ROW('Sanitation Data'!H190))="","",OFFSET('Sanitation Data'!$H$33,0,10*ROW('Sanitation Data'!H190)))</f>
        <v/>
      </c>
      <c r="DO196" s="35" t="str">
        <f ca="true">+IF(OFFSET('Hygiene Data'!$C$12,0,10*ROW('Hygiene Data'!C190))="","",OFFSET('Hygiene Data'!$C$12,0,10*ROW('Hygiene Data'!C190)))</f>
        <v/>
      </c>
      <c r="DP196" s="35" t="str">
        <f ca="true">+IF(OFFSET('Hygiene Data'!$C$13,0,10*ROW('Hygiene Data'!C190))="","",OFFSET('Hygiene Data'!$C$13,0,10*ROW('Hygiene Data'!C190)))</f>
        <v/>
      </c>
      <c r="DQ196" s="35" t="str">
        <f ca="true">+IF(OFFSET('Hygiene Data'!$C$14,0,10*ROW('Hygiene Data'!C190))="","",OFFSET('Hygiene Data'!$C$14,0,10*ROW('Hygiene Data'!C190)))</f>
        <v/>
      </c>
      <c r="DR196" s="35" t="str">
        <f ca="true">+IF(OFFSET('Hygiene Data'!$D$12,0,10*ROW('Hygiene Data'!D190))="","",OFFSET('Hygiene Data'!$D$12,0,10*ROW('Hygiene Data'!D190)))</f>
        <v/>
      </c>
      <c r="DS196" s="35" t="str">
        <f ca="true">+IF(OFFSET('Hygiene Data'!$D$13,0,10*ROW('Hygiene Data'!D190))="","",OFFSET('Hygiene Data'!$D$13,0,10*ROW('Hygiene Data'!D190)))</f>
        <v/>
      </c>
      <c r="DT196" s="35" t="str">
        <f ca="true">+IF(OFFSET('Hygiene Data'!$D$14,0,10*ROW('Hygiene Data'!D190))="","",OFFSET('Hygiene Data'!$D$14,0,10*ROW('Hygiene Data'!D190)))</f>
        <v/>
      </c>
      <c r="DU196" s="35" t="str">
        <f ca="true">+IF(OFFSET('Hygiene Data'!$E$12,0,10*ROW('Hygiene Data'!E190))="","",OFFSET('Hygiene Data'!$E$12,0,10*ROW('Hygiene Data'!E190)))</f>
        <v/>
      </c>
      <c r="DV196" s="35" t="str">
        <f ca="true">+IF(OFFSET('Hygiene Data'!$E$13,0,10*ROW('Hygiene Data'!E190))="","",OFFSET('Hygiene Data'!$E$13,0,10*ROW('Hygiene Data'!E190)))</f>
        <v/>
      </c>
      <c r="DW196" s="35" t="str">
        <f ca="true">+IF(OFFSET('Hygiene Data'!$E$14,0,10*ROW('Hygiene Data'!E190))="","",OFFSET('Hygiene Data'!$E$14,0,10*ROW('Hygiene Data'!E190)))</f>
        <v/>
      </c>
      <c r="DX196" s="35" t="str">
        <f ca="true">+IF(OFFSET('Hygiene Data'!$F$12,0,10*ROW('Hygiene Data'!F190))="","",OFFSET('Hygiene Data'!$F$12,0,10*ROW('Hygiene Data'!F190)))</f>
        <v/>
      </c>
      <c r="DY196" s="35" t="str">
        <f ca="true">+IF(OFFSET('Hygiene Data'!$F$13,0,10*ROW('Hygiene Data'!F190))="","",OFFSET('Hygiene Data'!$F$13,0,10*ROW('Hygiene Data'!F190)))</f>
        <v/>
      </c>
      <c r="DZ196" s="35" t="str">
        <f ca="true">+IF(OFFSET('Hygiene Data'!$F$14,0,10*ROW('Hygiene Data'!F190))="","",OFFSET('Hygiene Data'!$F$14,0,10*ROW('Hygiene Data'!F190)))</f>
        <v/>
      </c>
      <c r="EA196" s="35" t="str">
        <f ca="true">+IF(OFFSET('Hygiene Data'!$G$12,0,10*ROW('Hygiene Data'!G190))="","",OFFSET('Hygiene Data'!$G$12,0,10*ROW('Hygiene Data'!G190)))</f>
        <v/>
      </c>
      <c r="EB196" s="35" t="str">
        <f ca="true">+IF(OFFSET('Hygiene Data'!$G$13,0,10*ROW('Hygiene Data'!G190))="","",OFFSET('Hygiene Data'!$G$13,0,10*ROW('Hygiene Data'!G190)))</f>
        <v/>
      </c>
      <c r="EC196" s="35" t="str">
        <f ca="true">+IF(OFFSET('Hygiene Data'!$G$14,0,10*ROW('Hygiene Data'!G190))="","",OFFSET('Hygiene Data'!$G$14,0,10*ROW('Hygiene Data'!G190)))</f>
        <v/>
      </c>
      <c r="ED196" s="35" t="str">
        <f ca="true">+IF(OFFSET('Hygiene Data'!$H$12,0,10*ROW('Hygiene Data'!H190))="","",OFFSET('Hygiene Data'!$H$12,0,10*ROW('Hygiene Data'!H190)))</f>
        <v/>
      </c>
      <c r="EE196" s="35" t="str">
        <f ca="true">+IF(OFFSET('Hygiene Data'!$H$13,0,10*ROW('Hygiene Data'!H190))="","",OFFSET('Hygiene Data'!$H$13,0,10*ROW('Hygiene Data'!H190)))</f>
        <v/>
      </c>
      <c r="EF196" s="35" t="str">
        <f ca="true">+IF(OFFSET('Hygiene Data'!$H$14,0,10*ROW('Hygiene Data'!H190))="","",OFFSET('Hygiene Data'!$H$14,0,10*ROW('Hygiene Data'!H190)))</f>
        <v/>
      </c>
    </row>
    <row r="197" x14ac:dyDescent="0.2">
      <c r="A197" s="58" t="str">
        <f ca="true">+IF(OFFSET('Water Data'!$B$1,0,10*ROW('Water Data'!B194))="","",OFFSET('Water Data'!$B$1,0,10*ROW('Water Data'!B194)))</f>
        <v/>
      </c>
      <c r="B197" s="58" t="str">
        <f ca="true">+IF(OFFSET('Water Data'!$A$3,0,10*ROW('Water Data'!A194))="","",OFFSET('Water Data'!$A$3,0,10*ROW('Water Data'!A194)))</f>
        <v/>
      </c>
      <c r="C197" s="58" t="str">
        <f ca="true">+IF(OFFSET('Water Data'!$C$3,0,10*ROW('Water Data'!C194))="","",OFFSET('Water Data'!$C$3,0,10*ROW('Water Data'!C194)))</f>
        <v/>
      </c>
      <c r="D197" s="247"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7"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7"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7"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7"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7"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7"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7"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7"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7"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7"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7"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7"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7"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7"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7"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7"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7"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8"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8"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8"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8"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8"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8"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8"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8"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8"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8"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8"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8"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8"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8"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8"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8"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8"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8"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8"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8"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8"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8"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8"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8"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8"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8"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8"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8"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8"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8"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9"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9"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9"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9"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9"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9"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9"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9"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9"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9"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9"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9"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9"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9"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9"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9"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9"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9"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5" t="str">
        <f ca="true">+IF(OFFSET('Water Data'!$C$28,0,10*ROW('Water Data'!C191))="","",OFFSET('Water Data'!$C$28,0,10*ROW('Water Data'!C191)))</f>
        <v/>
      </c>
      <c r="BT197" s="35" t="str">
        <f ca="true">+IF(OFFSET('Water Data'!$C$29,0,10*ROW('Water Data'!C191))="","",OFFSET('Water Data'!$C$29,0,10*ROW('Water Data'!C191)))</f>
        <v/>
      </c>
      <c r="BU197" s="35" t="str">
        <f ca="true">+IF(OFFSET('Water Data'!$C$30,0,10*ROW('Water Data'!C191))="","",OFFSET('Water Data'!$C$30,0,10*ROW('Water Data'!C191)))</f>
        <v/>
      </c>
      <c r="BV197" s="35" t="str">
        <f ca="true">+IF(OFFSET('Water Data'!$D$28,0,10*ROW('Water Data'!D191))="","",OFFSET('Water Data'!$D$28,0,10*ROW('Water Data'!D191)))</f>
        <v/>
      </c>
      <c r="BW197" s="35" t="str">
        <f ca="true">+IF(OFFSET('Water Data'!$D$29,0,10*ROW('Water Data'!D191))="","",OFFSET('Water Data'!$D$29,0,10*ROW('Water Data'!D191)))</f>
        <v/>
      </c>
      <c r="BX197" s="35" t="str">
        <f ca="true">+IF(OFFSET('Water Data'!$D$30,0,10*ROW('Water Data'!D191))="","",OFFSET('Water Data'!$D$30,0,10*ROW('Water Data'!D191)))</f>
        <v/>
      </c>
      <c r="BY197" s="35" t="str">
        <f ca="true">+IF(OFFSET('Water Data'!$E$28,0,10*ROW('Water Data'!E191))="","",OFFSET('Water Data'!$E$28,0,10*ROW('Water Data'!E191)))</f>
        <v/>
      </c>
      <c r="BZ197" s="35" t="str">
        <f ca="true">+IF(OFFSET('Water Data'!$E$29,0,10*ROW('Water Data'!E191))="","",OFFSET('Water Data'!$E$29,0,10*ROW('Water Data'!E191)))</f>
        <v/>
      </c>
      <c r="CA197" s="35" t="str">
        <f ca="true">+IF(OFFSET('Water Data'!$E$30,0,10*ROW('Water Data'!E191))="","",OFFSET('Water Data'!$E$30,0,10*ROW('Water Data'!E191)))</f>
        <v/>
      </c>
      <c r="CB197" s="35" t="str">
        <f ca="true">+IF(OFFSET('Water Data'!$F$28,0,10*ROW('Water Data'!F191))="","",OFFSET('Water Data'!$F$28,0,10*ROW('Water Data'!F191)))</f>
        <v/>
      </c>
      <c r="CC197" s="35" t="str">
        <f ca="true">+IF(OFFSET('Water Data'!$F$29,0,10*ROW('Water Data'!F191))="","",OFFSET('Water Data'!$F$29,0,10*ROW('Water Data'!F191)))</f>
        <v/>
      </c>
      <c r="CD197" s="35" t="str">
        <f ca="true">+IF(OFFSET('Water Data'!$F$30,0,10*ROW('Water Data'!F191))="","",OFFSET('Water Data'!$F$30,0,10*ROW('Water Data'!F191)))</f>
        <v/>
      </c>
      <c r="CE197" s="35" t="str">
        <f ca="true">+IF(OFFSET('Water Data'!$G$28,0,10*ROW('Water Data'!G191))="","",OFFSET('Water Data'!$G$28,0,10*ROW('Water Data'!G191)))</f>
        <v/>
      </c>
      <c r="CF197" s="35" t="str">
        <f ca="true">+IF(OFFSET('Water Data'!$G$29,0,10*ROW('Water Data'!G191))="","",OFFSET('Water Data'!$G$29,0,10*ROW('Water Data'!G191)))</f>
        <v/>
      </c>
      <c r="CG197" s="35" t="str">
        <f ca="true">+IF(OFFSET('Water Data'!$G$30,0,10*ROW('Water Data'!G191))="","",OFFSET('Water Data'!$G$30,0,10*ROW('Water Data'!G191)))</f>
        <v/>
      </c>
      <c r="CH197" s="35" t="str">
        <f ca="true">+IF(OFFSET('Water Data'!$H$28,0,10*ROW('Water Data'!H191))="","",OFFSET('Water Data'!$H$28,0,10*ROW('Water Data'!H191)))</f>
        <v/>
      </c>
      <c r="CI197" s="35" t="str">
        <f ca="true">+IF(OFFSET('Water Data'!$H$29,0,10*ROW('Water Data'!H191))="","",OFFSET('Water Data'!$H$29,0,10*ROW('Water Data'!H191)))</f>
        <v/>
      </c>
      <c r="CJ197" s="35" t="str">
        <f ca="true">+IF(OFFSET('Water Data'!$H$30,0,10*ROW('Water Data'!H191))="","",OFFSET('Water Data'!$H$30,0,10*ROW('Water Data'!H191)))</f>
        <v/>
      </c>
      <c r="CK197" s="35" t="str">
        <f ca="true">+IF(OFFSET('Sanitation Data'!$C$29,0,10*ROW('Sanitation Data'!C191))="","",OFFSET('Sanitation Data'!$C$29,0,10*ROW('Sanitation Data'!C191)))</f>
        <v/>
      </c>
      <c r="CL197" s="35" t="str">
        <f ca="true">+IF(OFFSET('Sanitation Data'!$C$30,0,10*ROW('Sanitation Data'!C191))="","",OFFSET('Sanitation Data'!$C$30,0,10*ROW('Sanitation Data'!C191)))</f>
        <v/>
      </c>
      <c r="CM197" s="35" t="str">
        <f ca="true">+IF(OFFSET('Sanitation Data'!$C$31,0,10*ROW('Sanitation Data'!C191))="","",OFFSET('Sanitation Data'!$C$31,0,10*ROW('Sanitation Data'!C191)))</f>
        <v/>
      </c>
      <c r="CN197" s="35" t="str">
        <f ca="true">+IF(OFFSET('Sanitation Data'!$C$32,0,10*ROW('Sanitation Data'!C191))="","",OFFSET('Sanitation Data'!$C$32,0,10*ROW('Sanitation Data'!C191)))</f>
        <v/>
      </c>
      <c r="CO197" s="35" t="str">
        <f ca="true">+IF(OFFSET('Sanitation Data'!$C$33,0,10*ROW('Sanitation Data'!C191))="","",OFFSET('Sanitation Data'!$C$33,0,10*ROW('Sanitation Data'!C191)))</f>
        <v/>
      </c>
      <c r="CP197" s="35" t="str">
        <f ca="true">+IF(OFFSET('Sanitation Data'!$D$29,0,10*ROW('Sanitation Data'!D191))="","",OFFSET('Sanitation Data'!$D$29,0,10*ROW('Sanitation Data'!D191)))</f>
        <v/>
      </c>
      <c r="CQ197" s="35" t="str">
        <f ca="true">+IF(OFFSET('Sanitation Data'!$D$30,0,10*ROW('Sanitation Data'!D191))="","",OFFSET('Sanitation Data'!$D$30,0,10*ROW('Sanitation Data'!D191)))</f>
        <v/>
      </c>
      <c r="CR197" s="35" t="str">
        <f ca="true">+IF(OFFSET('Sanitation Data'!$D$31,0,10*ROW('Sanitation Data'!D191))="","",OFFSET('Sanitation Data'!$D$31,0,10*ROW('Sanitation Data'!D191)))</f>
        <v/>
      </c>
      <c r="CS197" s="35" t="str">
        <f ca="true">+IF(OFFSET('Sanitation Data'!$D$32,0,10*ROW('Sanitation Data'!D191))="","",OFFSET('Sanitation Data'!$D$32,0,10*ROW('Sanitation Data'!D191)))</f>
        <v/>
      </c>
      <c r="CT197" s="35" t="str">
        <f ca="true">+IF(OFFSET('Sanitation Data'!$D$33,0,10*ROW('Sanitation Data'!D191))="","",OFFSET('Sanitation Data'!$D$33,0,10*ROW('Sanitation Data'!D191)))</f>
        <v/>
      </c>
      <c r="CU197" s="35" t="str">
        <f ca="true">+IF(OFFSET('Sanitation Data'!$E$29,0,10*ROW('Sanitation Data'!E191))="","",OFFSET('Sanitation Data'!$E$29,0,10*ROW('Sanitation Data'!E191)))</f>
        <v/>
      </c>
      <c r="CV197" s="35" t="str">
        <f ca="true">+IF(OFFSET('Sanitation Data'!$E$30,0,10*ROW('Sanitation Data'!E191))="","",OFFSET('Sanitation Data'!$E$30,0,10*ROW('Sanitation Data'!E191)))</f>
        <v/>
      </c>
      <c r="CW197" s="35" t="str">
        <f ca="true">+IF(OFFSET('Sanitation Data'!$E$31,0,10*ROW('Sanitation Data'!E191))="","",OFFSET('Sanitation Data'!$E$31,0,10*ROW('Sanitation Data'!E191)))</f>
        <v/>
      </c>
      <c r="CX197" s="35" t="str">
        <f ca="true">+IF(OFFSET('Sanitation Data'!$E$32,0,10*ROW('Sanitation Data'!E191))="","",OFFSET('Sanitation Data'!$E$32,0,10*ROW('Sanitation Data'!E191)))</f>
        <v/>
      </c>
      <c r="CY197" s="35" t="str">
        <f ca="true">+IF(OFFSET('Sanitation Data'!$E$33,0,10*ROW('Sanitation Data'!E191))="","",OFFSET('Sanitation Data'!$E$33,0,10*ROW('Sanitation Data'!E191)))</f>
        <v/>
      </c>
      <c r="CZ197" s="35" t="str">
        <f ca="true">+IF(OFFSET('Sanitation Data'!$F$29,0,10*ROW('Sanitation Data'!F191))="","",OFFSET('Sanitation Data'!$F$29,0,10*ROW('Sanitation Data'!F191)))</f>
        <v/>
      </c>
      <c r="DA197" s="35" t="str">
        <f ca="true">+IF(OFFSET('Sanitation Data'!$F$30,0,10*ROW('Sanitation Data'!F191))="","",OFFSET('Sanitation Data'!$F$30,0,10*ROW('Sanitation Data'!F191)))</f>
        <v/>
      </c>
      <c r="DB197" s="35" t="str">
        <f ca="true">+IF(OFFSET('Sanitation Data'!$F$31,0,10*ROW('Sanitation Data'!F191))="","",OFFSET('Sanitation Data'!$F$31,0,10*ROW('Sanitation Data'!F191)))</f>
        <v/>
      </c>
      <c r="DC197" s="35" t="str">
        <f ca="true">+IF(OFFSET('Sanitation Data'!$F$32,0,10*ROW('Sanitation Data'!F191))="","",OFFSET('Sanitation Data'!$F$32,0,10*ROW('Sanitation Data'!F191)))</f>
        <v/>
      </c>
      <c r="DD197" s="35" t="str">
        <f ca="true">+IF(OFFSET('Sanitation Data'!$F$33,0,10*ROW('Sanitation Data'!F191))="","",OFFSET('Sanitation Data'!$F$33,0,10*ROW('Sanitation Data'!F191)))</f>
        <v/>
      </c>
      <c r="DE197" s="35" t="str">
        <f ca="true">+IF(OFFSET('Sanitation Data'!$G$29,0,10*ROW('Sanitation Data'!G191))="","",OFFSET('Sanitation Data'!$G$29,0,10*ROW('Sanitation Data'!G191)))</f>
        <v/>
      </c>
      <c r="DF197" s="35" t="str">
        <f ca="true">+IF(OFFSET('Sanitation Data'!$G$30,0,10*ROW('Sanitation Data'!G191))="","",OFFSET('Sanitation Data'!$G$30,0,10*ROW('Sanitation Data'!G191)))</f>
        <v/>
      </c>
      <c r="DG197" s="35" t="str">
        <f ca="true">+IF(OFFSET('Sanitation Data'!$G$31,0,10*ROW('Sanitation Data'!G191))="","",OFFSET('Sanitation Data'!$G$31,0,10*ROW('Sanitation Data'!G191)))</f>
        <v/>
      </c>
      <c r="DH197" s="35" t="str">
        <f ca="true">+IF(OFFSET('Sanitation Data'!$G$32,0,10*ROW('Sanitation Data'!G191))="","",OFFSET('Sanitation Data'!$G$32,0,10*ROW('Sanitation Data'!G191)))</f>
        <v/>
      </c>
      <c r="DI197" s="35" t="str">
        <f ca="true">+IF(OFFSET('Sanitation Data'!$G$33,0,10*ROW('Sanitation Data'!G191))="","",OFFSET('Sanitation Data'!$G$33,0,10*ROW('Sanitation Data'!G191)))</f>
        <v/>
      </c>
      <c r="DJ197" s="35" t="str">
        <f ca="true">+IF(OFFSET('Sanitation Data'!$H$29,0,10*ROW('Sanitation Data'!H191))="","",OFFSET('Sanitation Data'!$H$29,0,10*ROW('Sanitation Data'!H191)))</f>
        <v/>
      </c>
      <c r="DK197" s="35" t="str">
        <f ca="true">+IF(OFFSET('Sanitation Data'!$H$30,0,10*ROW('Sanitation Data'!H191))="","",OFFSET('Sanitation Data'!$H$30,0,10*ROW('Sanitation Data'!H191)))</f>
        <v/>
      </c>
      <c r="DL197" s="35" t="str">
        <f ca="true">+IF(OFFSET('Sanitation Data'!$H$31,0,10*ROW('Sanitation Data'!H191))="","",OFFSET('Sanitation Data'!$H$31,0,10*ROW('Sanitation Data'!H191)))</f>
        <v/>
      </c>
      <c r="DM197" s="35" t="str">
        <f ca="true">+IF(OFFSET('Sanitation Data'!$H$32,0,10*ROW('Sanitation Data'!H191))="","",OFFSET('Sanitation Data'!$H$32,0,10*ROW('Sanitation Data'!H191)))</f>
        <v/>
      </c>
      <c r="DN197" s="35" t="str">
        <f ca="true">+IF(OFFSET('Sanitation Data'!$H$33,0,10*ROW('Sanitation Data'!H191))="","",OFFSET('Sanitation Data'!$H$33,0,10*ROW('Sanitation Data'!H191)))</f>
        <v/>
      </c>
      <c r="DO197" s="35" t="str">
        <f ca="true">+IF(OFFSET('Hygiene Data'!$C$12,0,10*ROW('Hygiene Data'!C191))="","",OFFSET('Hygiene Data'!$C$12,0,10*ROW('Hygiene Data'!C191)))</f>
        <v/>
      </c>
      <c r="DP197" s="35" t="str">
        <f ca="true">+IF(OFFSET('Hygiene Data'!$C$13,0,10*ROW('Hygiene Data'!C191))="","",OFFSET('Hygiene Data'!$C$13,0,10*ROW('Hygiene Data'!C191)))</f>
        <v/>
      </c>
      <c r="DQ197" s="35" t="str">
        <f ca="true">+IF(OFFSET('Hygiene Data'!$C$14,0,10*ROW('Hygiene Data'!C191))="","",OFFSET('Hygiene Data'!$C$14,0,10*ROW('Hygiene Data'!C191)))</f>
        <v/>
      </c>
      <c r="DR197" s="35" t="str">
        <f ca="true">+IF(OFFSET('Hygiene Data'!$D$12,0,10*ROW('Hygiene Data'!D191))="","",OFFSET('Hygiene Data'!$D$12,0,10*ROW('Hygiene Data'!D191)))</f>
        <v/>
      </c>
      <c r="DS197" s="35" t="str">
        <f ca="true">+IF(OFFSET('Hygiene Data'!$D$13,0,10*ROW('Hygiene Data'!D191))="","",OFFSET('Hygiene Data'!$D$13,0,10*ROW('Hygiene Data'!D191)))</f>
        <v/>
      </c>
      <c r="DT197" s="35" t="str">
        <f ca="true">+IF(OFFSET('Hygiene Data'!$D$14,0,10*ROW('Hygiene Data'!D191))="","",OFFSET('Hygiene Data'!$D$14,0,10*ROW('Hygiene Data'!D191)))</f>
        <v/>
      </c>
      <c r="DU197" s="35" t="str">
        <f ca="true">+IF(OFFSET('Hygiene Data'!$E$12,0,10*ROW('Hygiene Data'!E191))="","",OFFSET('Hygiene Data'!$E$12,0,10*ROW('Hygiene Data'!E191)))</f>
        <v/>
      </c>
      <c r="DV197" s="35" t="str">
        <f ca="true">+IF(OFFSET('Hygiene Data'!$E$13,0,10*ROW('Hygiene Data'!E191))="","",OFFSET('Hygiene Data'!$E$13,0,10*ROW('Hygiene Data'!E191)))</f>
        <v/>
      </c>
      <c r="DW197" s="35" t="str">
        <f ca="true">+IF(OFFSET('Hygiene Data'!$E$14,0,10*ROW('Hygiene Data'!E191))="","",OFFSET('Hygiene Data'!$E$14,0,10*ROW('Hygiene Data'!E191)))</f>
        <v/>
      </c>
      <c r="DX197" s="35" t="str">
        <f ca="true">+IF(OFFSET('Hygiene Data'!$F$12,0,10*ROW('Hygiene Data'!F191))="","",OFFSET('Hygiene Data'!$F$12,0,10*ROW('Hygiene Data'!F191)))</f>
        <v/>
      </c>
      <c r="DY197" s="35" t="str">
        <f ca="true">+IF(OFFSET('Hygiene Data'!$F$13,0,10*ROW('Hygiene Data'!F191))="","",OFFSET('Hygiene Data'!$F$13,0,10*ROW('Hygiene Data'!F191)))</f>
        <v/>
      </c>
      <c r="DZ197" s="35" t="str">
        <f ca="true">+IF(OFFSET('Hygiene Data'!$F$14,0,10*ROW('Hygiene Data'!F191))="","",OFFSET('Hygiene Data'!$F$14,0,10*ROW('Hygiene Data'!F191)))</f>
        <v/>
      </c>
      <c r="EA197" s="35" t="str">
        <f ca="true">+IF(OFFSET('Hygiene Data'!$G$12,0,10*ROW('Hygiene Data'!G191))="","",OFFSET('Hygiene Data'!$G$12,0,10*ROW('Hygiene Data'!G191)))</f>
        <v/>
      </c>
      <c r="EB197" s="35" t="str">
        <f ca="true">+IF(OFFSET('Hygiene Data'!$G$13,0,10*ROW('Hygiene Data'!G191))="","",OFFSET('Hygiene Data'!$G$13,0,10*ROW('Hygiene Data'!G191)))</f>
        <v/>
      </c>
      <c r="EC197" s="35" t="str">
        <f ca="true">+IF(OFFSET('Hygiene Data'!$G$14,0,10*ROW('Hygiene Data'!G191))="","",OFFSET('Hygiene Data'!$G$14,0,10*ROW('Hygiene Data'!G191)))</f>
        <v/>
      </c>
      <c r="ED197" s="35" t="str">
        <f ca="true">+IF(OFFSET('Hygiene Data'!$H$12,0,10*ROW('Hygiene Data'!H191))="","",OFFSET('Hygiene Data'!$H$12,0,10*ROW('Hygiene Data'!H191)))</f>
        <v/>
      </c>
      <c r="EE197" s="35" t="str">
        <f ca="true">+IF(OFFSET('Hygiene Data'!$H$13,0,10*ROW('Hygiene Data'!H191))="","",OFFSET('Hygiene Data'!$H$13,0,10*ROW('Hygiene Data'!H191)))</f>
        <v/>
      </c>
      <c r="EF197" s="35" t="str">
        <f ca="true">+IF(OFFSET('Hygiene Data'!$H$14,0,10*ROW('Hygiene Data'!H191))="","",OFFSET('Hygiene Data'!$H$14,0,10*ROW('Hygiene Data'!H191)))</f>
        <v/>
      </c>
    </row>
    <row r="198" x14ac:dyDescent="0.2">
      <c r="A198" s="58" t="str">
        <f ca="true">+IF(OFFSET('Water Data'!$B$1,0,10*ROW('Water Data'!B195))="","",OFFSET('Water Data'!$B$1,0,10*ROW('Water Data'!B195)))</f>
        <v/>
      </c>
      <c r="B198" s="58" t="str">
        <f ca="true">+IF(OFFSET('Water Data'!$A$3,0,10*ROW('Water Data'!A195))="","",OFFSET('Water Data'!$A$3,0,10*ROW('Water Data'!A195)))</f>
        <v/>
      </c>
      <c r="C198" s="58" t="str">
        <f ca="true">+IF(OFFSET('Water Data'!$C$3,0,10*ROW('Water Data'!C195))="","",OFFSET('Water Data'!$C$3,0,10*ROW('Water Data'!C195)))</f>
        <v/>
      </c>
      <c r="D198" s="247"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7"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7"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7"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7"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7"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7"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7"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7"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7"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7"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7"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7"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7"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7"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7"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7"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7"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8"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8"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8"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8"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8"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8"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8"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8"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8"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8"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8"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8"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8"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8"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8"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8"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8"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8"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8"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8"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8"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8"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8"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8"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8"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8"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8"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8"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8"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8"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9"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9"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9"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9"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9"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9"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9"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9"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9"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9"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9"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9"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9"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9"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9"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9"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9"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9"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5" t="str">
        <f ca="true">+IF(OFFSET('Water Data'!$C$28,0,10*ROW('Water Data'!C192))="","",OFFSET('Water Data'!$C$28,0,10*ROW('Water Data'!C192)))</f>
        <v/>
      </c>
      <c r="BT198" s="35" t="str">
        <f ca="true">+IF(OFFSET('Water Data'!$C$29,0,10*ROW('Water Data'!C192))="","",OFFSET('Water Data'!$C$29,0,10*ROW('Water Data'!C192)))</f>
        <v/>
      </c>
      <c r="BU198" s="35" t="str">
        <f ca="true">+IF(OFFSET('Water Data'!$C$30,0,10*ROW('Water Data'!C192))="","",OFFSET('Water Data'!$C$30,0,10*ROW('Water Data'!C192)))</f>
        <v/>
      </c>
      <c r="BV198" s="35" t="str">
        <f ca="true">+IF(OFFSET('Water Data'!$D$28,0,10*ROW('Water Data'!D192))="","",OFFSET('Water Data'!$D$28,0,10*ROW('Water Data'!D192)))</f>
        <v/>
      </c>
      <c r="BW198" s="35" t="str">
        <f ca="true">+IF(OFFSET('Water Data'!$D$29,0,10*ROW('Water Data'!D192))="","",OFFSET('Water Data'!$D$29,0,10*ROW('Water Data'!D192)))</f>
        <v/>
      </c>
      <c r="BX198" s="35" t="str">
        <f ca="true">+IF(OFFSET('Water Data'!$D$30,0,10*ROW('Water Data'!D192))="","",OFFSET('Water Data'!$D$30,0,10*ROW('Water Data'!D192)))</f>
        <v/>
      </c>
      <c r="BY198" s="35" t="str">
        <f ca="true">+IF(OFFSET('Water Data'!$E$28,0,10*ROW('Water Data'!E192))="","",OFFSET('Water Data'!$E$28,0,10*ROW('Water Data'!E192)))</f>
        <v/>
      </c>
      <c r="BZ198" s="35" t="str">
        <f ca="true">+IF(OFFSET('Water Data'!$E$29,0,10*ROW('Water Data'!E192))="","",OFFSET('Water Data'!$E$29,0,10*ROW('Water Data'!E192)))</f>
        <v/>
      </c>
      <c r="CA198" s="35" t="str">
        <f ca="true">+IF(OFFSET('Water Data'!$E$30,0,10*ROW('Water Data'!E192))="","",OFFSET('Water Data'!$E$30,0,10*ROW('Water Data'!E192)))</f>
        <v/>
      </c>
      <c r="CB198" s="35" t="str">
        <f ca="true">+IF(OFFSET('Water Data'!$F$28,0,10*ROW('Water Data'!F192))="","",OFFSET('Water Data'!$F$28,0,10*ROW('Water Data'!F192)))</f>
        <v/>
      </c>
      <c r="CC198" s="35" t="str">
        <f ca="true">+IF(OFFSET('Water Data'!$F$29,0,10*ROW('Water Data'!F192))="","",OFFSET('Water Data'!$F$29,0,10*ROW('Water Data'!F192)))</f>
        <v/>
      </c>
      <c r="CD198" s="35" t="str">
        <f ca="true">+IF(OFFSET('Water Data'!$F$30,0,10*ROW('Water Data'!F192))="","",OFFSET('Water Data'!$F$30,0,10*ROW('Water Data'!F192)))</f>
        <v/>
      </c>
      <c r="CE198" s="35" t="str">
        <f ca="true">+IF(OFFSET('Water Data'!$G$28,0,10*ROW('Water Data'!G192))="","",OFFSET('Water Data'!$G$28,0,10*ROW('Water Data'!G192)))</f>
        <v/>
      </c>
      <c r="CF198" s="35" t="str">
        <f ca="true">+IF(OFFSET('Water Data'!$G$29,0,10*ROW('Water Data'!G192))="","",OFFSET('Water Data'!$G$29,0,10*ROW('Water Data'!G192)))</f>
        <v/>
      </c>
      <c r="CG198" s="35" t="str">
        <f ca="true">+IF(OFFSET('Water Data'!$G$30,0,10*ROW('Water Data'!G192))="","",OFFSET('Water Data'!$G$30,0,10*ROW('Water Data'!G192)))</f>
        <v/>
      </c>
      <c r="CH198" s="35" t="str">
        <f ca="true">+IF(OFFSET('Water Data'!$H$28,0,10*ROW('Water Data'!H192))="","",OFFSET('Water Data'!$H$28,0,10*ROW('Water Data'!H192)))</f>
        <v/>
      </c>
      <c r="CI198" s="35" t="str">
        <f ca="true">+IF(OFFSET('Water Data'!$H$29,0,10*ROW('Water Data'!H192))="","",OFFSET('Water Data'!$H$29,0,10*ROW('Water Data'!H192)))</f>
        <v/>
      </c>
      <c r="CJ198" s="35" t="str">
        <f ca="true">+IF(OFFSET('Water Data'!$H$30,0,10*ROW('Water Data'!H192))="","",OFFSET('Water Data'!$H$30,0,10*ROW('Water Data'!H192)))</f>
        <v/>
      </c>
      <c r="CK198" s="35" t="str">
        <f ca="true">+IF(OFFSET('Sanitation Data'!$C$29,0,10*ROW('Sanitation Data'!C192))="","",OFFSET('Sanitation Data'!$C$29,0,10*ROW('Sanitation Data'!C192)))</f>
        <v/>
      </c>
      <c r="CL198" s="35" t="str">
        <f ca="true">+IF(OFFSET('Sanitation Data'!$C$30,0,10*ROW('Sanitation Data'!C192))="","",OFFSET('Sanitation Data'!$C$30,0,10*ROW('Sanitation Data'!C192)))</f>
        <v/>
      </c>
      <c r="CM198" s="35" t="str">
        <f ca="true">+IF(OFFSET('Sanitation Data'!$C$31,0,10*ROW('Sanitation Data'!C192))="","",OFFSET('Sanitation Data'!$C$31,0,10*ROW('Sanitation Data'!C192)))</f>
        <v/>
      </c>
      <c r="CN198" s="35" t="str">
        <f ca="true">+IF(OFFSET('Sanitation Data'!$C$32,0,10*ROW('Sanitation Data'!C192))="","",OFFSET('Sanitation Data'!$C$32,0,10*ROW('Sanitation Data'!C192)))</f>
        <v/>
      </c>
      <c r="CO198" s="35" t="str">
        <f ca="true">+IF(OFFSET('Sanitation Data'!$C$33,0,10*ROW('Sanitation Data'!C192))="","",OFFSET('Sanitation Data'!$C$33,0,10*ROW('Sanitation Data'!C192)))</f>
        <v/>
      </c>
      <c r="CP198" s="35" t="str">
        <f ca="true">+IF(OFFSET('Sanitation Data'!$D$29,0,10*ROW('Sanitation Data'!D192))="","",OFFSET('Sanitation Data'!$D$29,0,10*ROW('Sanitation Data'!D192)))</f>
        <v/>
      </c>
      <c r="CQ198" s="35" t="str">
        <f ca="true">+IF(OFFSET('Sanitation Data'!$D$30,0,10*ROW('Sanitation Data'!D192))="","",OFFSET('Sanitation Data'!$D$30,0,10*ROW('Sanitation Data'!D192)))</f>
        <v/>
      </c>
      <c r="CR198" s="35" t="str">
        <f ca="true">+IF(OFFSET('Sanitation Data'!$D$31,0,10*ROW('Sanitation Data'!D192))="","",OFFSET('Sanitation Data'!$D$31,0,10*ROW('Sanitation Data'!D192)))</f>
        <v/>
      </c>
      <c r="CS198" s="35" t="str">
        <f ca="true">+IF(OFFSET('Sanitation Data'!$D$32,0,10*ROW('Sanitation Data'!D192))="","",OFFSET('Sanitation Data'!$D$32,0,10*ROW('Sanitation Data'!D192)))</f>
        <v/>
      </c>
      <c r="CT198" s="35" t="str">
        <f ca="true">+IF(OFFSET('Sanitation Data'!$D$33,0,10*ROW('Sanitation Data'!D192))="","",OFFSET('Sanitation Data'!$D$33,0,10*ROW('Sanitation Data'!D192)))</f>
        <v/>
      </c>
      <c r="CU198" s="35" t="str">
        <f ca="true">+IF(OFFSET('Sanitation Data'!$E$29,0,10*ROW('Sanitation Data'!E192))="","",OFFSET('Sanitation Data'!$E$29,0,10*ROW('Sanitation Data'!E192)))</f>
        <v/>
      </c>
      <c r="CV198" s="35" t="str">
        <f ca="true">+IF(OFFSET('Sanitation Data'!$E$30,0,10*ROW('Sanitation Data'!E192))="","",OFFSET('Sanitation Data'!$E$30,0,10*ROW('Sanitation Data'!E192)))</f>
        <v/>
      </c>
      <c r="CW198" s="35" t="str">
        <f ca="true">+IF(OFFSET('Sanitation Data'!$E$31,0,10*ROW('Sanitation Data'!E192))="","",OFFSET('Sanitation Data'!$E$31,0,10*ROW('Sanitation Data'!E192)))</f>
        <v/>
      </c>
      <c r="CX198" s="35" t="str">
        <f ca="true">+IF(OFFSET('Sanitation Data'!$E$32,0,10*ROW('Sanitation Data'!E192))="","",OFFSET('Sanitation Data'!$E$32,0,10*ROW('Sanitation Data'!E192)))</f>
        <v/>
      </c>
      <c r="CY198" s="35" t="str">
        <f ca="true">+IF(OFFSET('Sanitation Data'!$E$33,0,10*ROW('Sanitation Data'!E192))="","",OFFSET('Sanitation Data'!$E$33,0,10*ROW('Sanitation Data'!E192)))</f>
        <v/>
      </c>
      <c r="CZ198" s="35" t="str">
        <f ca="true">+IF(OFFSET('Sanitation Data'!$F$29,0,10*ROW('Sanitation Data'!F192))="","",OFFSET('Sanitation Data'!$F$29,0,10*ROW('Sanitation Data'!F192)))</f>
        <v/>
      </c>
      <c r="DA198" s="35" t="str">
        <f ca="true">+IF(OFFSET('Sanitation Data'!$F$30,0,10*ROW('Sanitation Data'!F192))="","",OFFSET('Sanitation Data'!$F$30,0,10*ROW('Sanitation Data'!F192)))</f>
        <v/>
      </c>
      <c r="DB198" s="35" t="str">
        <f ca="true">+IF(OFFSET('Sanitation Data'!$F$31,0,10*ROW('Sanitation Data'!F192))="","",OFFSET('Sanitation Data'!$F$31,0,10*ROW('Sanitation Data'!F192)))</f>
        <v/>
      </c>
      <c r="DC198" s="35" t="str">
        <f ca="true">+IF(OFFSET('Sanitation Data'!$F$32,0,10*ROW('Sanitation Data'!F192))="","",OFFSET('Sanitation Data'!$F$32,0,10*ROW('Sanitation Data'!F192)))</f>
        <v/>
      </c>
      <c r="DD198" s="35" t="str">
        <f ca="true">+IF(OFFSET('Sanitation Data'!$F$33,0,10*ROW('Sanitation Data'!F192))="","",OFFSET('Sanitation Data'!$F$33,0,10*ROW('Sanitation Data'!F192)))</f>
        <v/>
      </c>
      <c r="DE198" s="35" t="str">
        <f ca="true">+IF(OFFSET('Sanitation Data'!$G$29,0,10*ROW('Sanitation Data'!G192))="","",OFFSET('Sanitation Data'!$G$29,0,10*ROW('Sanitation Data'!G192)))</f>
        <v/>
      </c>
      <c r="DF198" s="35" t="str">
        <f ca="true">+IF(OFFSET('Sanitation Data'!$G$30,0,10*ROW('Sanitation Data'!G192))="","",OFFSET('Sanitation Data'!$G$30,0,10*ROW('Sanitation Data'!G192)))</f>
        <v/>
      </c>
      <c r="DG198" s="35" t="str">
        <f ca="true">+IF(OFFSET('Sanitation Data'!$G$31,0,10*ROW('Sanitation Data'!G192))="","",OFFSET('Sanitation Data'!$G$31,0,10*ROW('Sanitation Data'!G192)))</f>
        <v/>
      </c>
      <c r="DH198" s="35" t="str">
        <f ca="true">+IF(OFFSET('Sanitation Data'!$G$32,0,10*ROW('Sanitation Data'!G192))="","",OFFSET('Sanitation Data'!$G$32,0,10*ROW('Sanitation Data'!G192)))</f>
        <v/>
      </c>
      <c r="DI198" s="35" t="str">
        <f ca="true">+IF(OFFSET('Sanitation Data'!$G$33,0,10*ROW('Sanitation Data'!G192))="","",OFFSET('Sanitation Data'!$G$33,0,10*ROW('Sanitation Data'!G192)))</f>
        <v/>
      </c>
      <c r="DJ198" s="35" t="str">
        <f ca="true">+IF(OFFSET('Sanitation Data'!$H$29,0,10*ROW('Sanitation Data'!H192))="","",OFFSET('Sanitation Data'!$H$29,0,10*ROW('Sanitation Data'!H192)))</f>
        <v/>
      </c>
      <c r="DK198" s="35" t="str">
        <f ca="true">+IF(OFFSET('Sanitation Data'!$H$30,0,10*ROW('Sanitation Data'!H192))="","",OFFSET('Sanitation Data'!$H$30,0,10*ROW('Sanitation Data'!H192)))</f>
        <v/>
      </c>
      <c r="DL198" s="35" t="str">
        <f ca="true">+IF(OFFSET('Sanitation Data'!$H$31,0,10*ROW('Sanitation Data'!H192))="","",OFFSET('Sanitation Data'!$H$31,0,10*ROW('Sanitation Data'!H192)))</f>
        <v/>
      </c>
      <c r="DM198" s="35" t="str">
        <f ca="true">+IF(OFFSET('Sanitation Data'!$H$32,0,10*ROW('Sanitation Data'!H192))="","",OFFSET('Sanitation Data'!$H$32,0,10*ROW('Sanitation Data'!H192)))</f>
        <v/>
      </c>
      <c r="DN198" s="35" t="str">
        <f ca="true">+IF(OFFSET('Sanitation Data'!$H$33,0,10*ROW('Sanitation Data'!H192))="","",OFFSET('Sanitation Data'!$H$33,0,10*ROW('Sanitation Data'!H192)))</f>
        <v/>
      </c>
      <c r="DO198" s="35" t="str">
        <f ca="true">+IF(OFFSET('Hygiene Data'!$C$12,0,10*ROW('Hygiene Data'!C192))="","",OFFSET('Hygiene Data'!$C$12,0,10*ROW('Hygiene Data'!C192)))</f>
        <v/>
      </c>
      <c r="DP198" s="35" t="str">
        <f ca="true">+IF(OFFSET('Hygiene Data'!$C$13,0,10*ROW('Hygiene Data'!C192))="","",OFFSET('Hygiene Data'!$C$13,0,10*ROW('Hygiene Data'!C192)))</f>
        <v/>
      </c>
      <c r="DQ198" s="35" t="str">
        <f ca="true">+IF(OFFSET('Hygiene Data'!$C$14,0,10*ROW('Hygiene Data'!C192))="","",OFFSET('Hygiene Data'!$C$14,0,10*ROW('Hygiene Data'!C192)))</f>
        <v/>
      </c>
      <c r="DR198" s="35" t="str">
        <f ca="true">+IF(OFFSET('Hygiene Data'!$D$12,0,10*ROW('Hygiene Data'!D192))="","",OFFSET('Hygiene Data'!$D$12,0,10*ROW('Hygiene Data'!D192)))</f>
        <v/>
      </c>
      <c r="DS198" s="35" t="str">
        <f ca="true">+IF(OFFSET('Hygiene Data'!$D$13,0,10*ROW('Hygiene Data'!D192))="","",OFFSET('Hygiene Data'!$D$13,0,10*ROW('Hygiene Data'!D192)))</f>
        <v/>
      </c>
      <c r="DT198" s="35" t="str">
        <f ca="true">+IF(OFFSET('Hygiene Data'!$D$14,0,10*ROW('Hygiene Data'!D192))="","",OFFSET('Hygiene Data'!$D$14,0,10*ROW('Hygiene Data'!D192)))</f>
        <v/>
      </c>
      <c r="DU198" s="35" t="str">
        <f ca="true">+IF(OFFSET('Hygiene Data'!$E$12,0,10*ROW('Hygiene Data'!E192))="","",OFFSET('Hygiene Data'!$E$12,0,10*ROW('Hygiene Data'!E192)))</f>
        <v/>
      </c>
      <c r="DV198" s="35" t="str">
        <f ca="true">+IF(OFFSET('Hygiene Data'!$E$13,0,10*ROW('Hygiene Data'!E192))="","",OFFSET('Hygiene Data'!$E$13,0,10*ROW('Hygiene Data'!E192)))</f>
        <v/>
      </c>
      <c r="DW198" s="35" t="str">
        <f ca="true">+IF(OFFSET('Hygiene Data'!$E$14,0,10*ROW('Hygiene Data'!E192))="","",OFFSET('Hygiene Data'!$E$14,0,10*ROW('Hygiene Data'!E192)))</f>
        <v/>
      </c>
      <c r="DX198" s="35" t="str">
        <f ca="true">+IF(OFFSET('Hygiene Data'!$F$12,0,10*ROW('Hygiene Data'!F192))="","",OFFSET('Hygiene Data'!$F$12,0,10*ROW('Hygiene Data'!F192)))</f>
        <v/>
      </c>
      <c r="DY198" s="35" t="str">
        <f ca="true">+IF(OFFSET('Hygiene Data'!$F$13,0,10*ROW('Hygiene Data'!F192))="","",OFFSET('Hygiene Data'!$F$13,0,10*ROW('Hygiene Data'!F192)))</f>
        <v/>
      </c>
      <c r="DZ198" s="35" t="str">
        <f ca="true">+IF(OFFSET('Hygiene Data'!$F$14,0,10*ROW('Hygiene Data'!F192))="","",OFFSET('Hygiene Data'!$F$14,0,10*ROW('Hygiene Data'!F192)))</f>
        <v/>
      </c>
      <c r="EA198" s="35" t="str">
        <f ca="true">+IF(OFFSET('Hygiene Data'!$G$12,0,10*ROW('Hygiene Data'!G192))="","",OFFSET('Hygiene Data'!$G$12,0,10*ROW('Hygiene Data'!G192)))</f>
        <v/>
      </c>
      <c r="EB198" s="35" t="str">
        <f ca="true">+IF(OFFSET('Hygiene Data'!$G$13,0,10*ROW('Hygiene Data'!G192))="","",OFFSET('Hygiene Data'!$G$13,0,10*ROW('Hygiene Data'!G192)))</f>
        <v/>
      </c>
      <c r="EC198" s="35" t="str">
        <f ca="true">+IF(OFFSET('Hygiene Data'!$G$14,0,10*ROW('Hygiene Data'!G192))="","",OFFSET('Hygiene Data'!$G$14,0,10*ROW('Hygiene Data'!G192)))</f>
        <v/>
      </c>
      <c r="ED198" s="35" t="str">
        <f ca="true">+IF(OFFSET('Hygiene Data'!$H$12,0,10*ROW('Hygiene Data'!H192))="","",OFFSET('Hygiene Data'!$H$12,0,10*ROW('Hygiene Data'!H192)))</f>
        <v/>
      </c>
      <c r="EE198" s="35" t="str">
        <f ca="true">+IF(OFFSET('Hygiene Data'!$H$13,0,10*ROW('Hygiene Data'!H192))="","",OFFSET('Hygiene Data'!$H$13,0,10*ROW('Hygiene Data'!H192)))</f>
        <v/>
      </c>
      <c r="EF198" s="35" t="str">
        <f ca="true">+IF(OFFSET('Hygiene Data'!$H$14,0,10*ROW('Hygiene Data'!H192))="","",OFFSET('Hygiene Data'!$H$14,0,10*ROW('Hygiene Data'!H192)))</f>
        <v/>
      </c>
    </row>
    <row r="199" x14ac:dyDescent="0.2">
      <c r="A199" s="58" t="str">
        <f ca="true">+IF(OFFSET('Water Data'!$B$1,0,10*ROW('Water Data'!B196))="","",OFFSET('Water Data'!$B$1,0,10*ROW('Water Data'!B196)))</f>
        <v/>
      </c>
      <c r="B199" s="58" t="str">
        <f ca="true">+IF(OFFSET('Water Data'!$A$3,0,10*ROW('Water Data'!A196))="","",OFFSET('Water Data'!$A$3,0,10*ROW('Water Data'!A196)))</f>
        <v/>
      </c>
      <c r="C199" s="58" t="str">
        <f ca="true">+IF(OFFSET('Water Data'!$C$3,0,10*ROW('Water Data'!C196))="","",OFFSET('Water Data'!$C$3,0,10*ROW('Water Data'!C196)))</f>
        <v/>
      </c>
      <c r="D199" s="247"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7"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7"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7"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7"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7"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7"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7"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7"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7"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7"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7"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7"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7"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7"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7"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7"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7"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8"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8"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8"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8"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8"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8"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8"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8"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8"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8"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8"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8"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8"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8"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8"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8"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8"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8"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8"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8"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8"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8"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8"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8"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8"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8"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8"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8"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8"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8"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9"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9"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9"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9"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9"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9"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9"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9"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9"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9"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9"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9"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9"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9"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9"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9"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9"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9"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5" t="str">
        <f ca="true">+IF(OFFSET('Water Data'!$C$28,0,10*ROW('Water Data'!C193))="","",OFFSET('Water Data'!$C$28,0,10*ROW('Water Data'!C193)))</f>
        <v/>
      </c>
      <c r="BT199" s="35" t="str">
        <f ca="true">+IF(OFFSET('Water Data'!$C$29,0,10*ROW('Water Data'!C193))="","",OFFSET('Water Data'!$C$29,0,10*ROW('Water Data'!C193)))</f>
        <v/>
      </c>
      <c r="BU199" s="35" t="str">
        <f ca="true">+IF(OFFSET('Water Data'!$C$30,0,10*ROW('Water Data'!C193))="","",OFFSET('Water Data'!$C$30,0,10*ROW('Water Data'!C193)))</f>
        <v/>
      </c>
      <c r="BV199" s="35" t="str">
        <f ca="true">+IF(OFFSET('Water Data'!$D$28,0,10*ROW('Water Data'!D193))="","",OFFSET('Water Data'!$D$28,0,10*ROW('Water Data'!D193)))</f>
        <v/>
      </c>
      <c r="BW199" s="35" t="str">
        <f ca="true">+IF(OFFSET('Water Data'!$D$29,0,10*ROW('Water Data'!D193))="","",OFFSET('Water Data'!$D$29,0,10*ROW('Water Data'!D193)))</f>
        <v/>
      </c>
      <c r="BX199" s="35" t="str">
        <f ca="true">+IF(OFFSET('Water Data'!$D$30,0,10*ROW('Water Data'!D193))="","",OFFSET('Water Data'!$D$30,0,10*ROW('Water Data'!D193)))</f>
        <v/>
      </c>
      <c r="BY199" s="35" t="str">
        <f ca="true">+IF(OFFSET('Water Data'!$E$28,0,10*ROW('Water Data'!E193))="","",OFFSET('Water Data'!$E$28,0,10*ROW('Water Data'!E193)))</f>
        <v/>
      </c>
      <c r="BZ199" s="35" t="str">
        <f ca="true">+IF(OFFSET('Water Data'!$E$29,0,10*ROW('Water Data'!E193))="","",OFFSET('Water Data'!$E$29,0,10*ROW('Water Data'!E193)))</f>
        <v/>
      </c>
      <c r="CA199" s="35" t="str">
        <f ca="true">+IF(OFFSET('Water Data'!$E$30,0,10*ROW('Water Data'!E193))="","",OFFSET('Water Data'!$E$30,0,10*ROW('Water Data'!E193)))</f>
        <v/>
      </c>
      <c r="CB199" s="35" t="str">
        <f ca="true">+IF(OFFSET('Water Data'!$F$28,0,10*ROW('Water Data'!F193))="","",OFFSET('Water Data'!$F$28,0,10*ROW('Water Data'!F193)))</f>
        <v/>
      </c>
      <c r="CC199" s="35" t="str">
        <f ca="true">+IF(OFFSET('Water Data'!$F$29,0,10*ROW('Water Data'!F193))="","",OFFSET('Water Data'!$F$29,0,10*ROW('Water Data'!F193)))</f>
        <v/>
      </c>
      <c r="CD199" s="35" t="str">
        <f ca="true">+IF(OFFSET('Water Data'!$F$30,0,10*ROW('Water Data'!F193))="","",OFFSET('Water Data'!$F$30,0,10*ROW('Water Data'!F193)))</f>
        <v/>
      </c>
      <c r="CE199" s="35" t="str">
        <f ca="true">+IF(OFFSET('Water Data'!$G$28,0,10*ROW('Water Data'!G193))="","",OFFSET('Water Data'!$G$28,0,10*ROW('Water Data'!G193)))</f>
        <v/>
      </c>
      <c r="CF199" s="35" t="str">
        <f ca="true">+IF(OFFSET('Water Data'!$G$29,0,10*ROW('Water Data'!G193))="","",OFFSET('Water Data'!$G$29,0,10*ROW('Water Data'!G193)))</f>
        <v/>
      </c>
      <c r="CG199" s="35" t="str">
        <f ca="true">+IF(OFFSET('Water Data'!$G$30,0,10*ROW('Water Data'!G193))="","",OFFSET('Water Data'!$G$30,0,10*ROW('Water Data'!G193)))</f>
        <v/>
      </c>
      <c r="CH199" s="35" t="str">
        <f ca="true">+IF(OFFSET('Water Data'!$H$28,0,10*ROW('Water Data'!H193))="","",OFFSET('Water Data'!$H$28,0,10*ROW('Water Data'!H193)))</f>
        <v/>
      </c>
      <c r="CI199" s="35" t="str">
        <f ca="true">+IF(OFFSET('Water Data'!$H$29,0,10*ROW('Water Data'!H193))="","",OFFSET('Water Data'!$H$29,0,10*ROW('Water Data'!H193)))</f>
        <v/>
      </c>
      <c r="CJ199" s="35" t="str">
        <f ca="true">+IF(OFFSET('Water Data'!$H$30,0,10*ROW('Water Data'!H193))="","",OFFSET('Water Data'!$H$30,0,10*ROW('Water Data'!H193)))</f>
        <v/>
      </c>
      <c r="CK199" s="35" t="str">
        <f ca="true">+IF(OFFSET('Sanitation Data'!$C$29,0,10*ROW('Sanitation Data'!C193))="","",OFFSET('Sanitation Data'!$C$29,0,10*ROW('Sanitation Data'!C193)))</f>
        <v/>
      </c>
      <c r="CL199" s="35" t="str">
        <f ca="true">+IF(OFFSET('Sanitation Data'!$C$30,0,10*ROW('Sanitation Data'!C193))="","",OFFSET('Sanitation Data'!$C$30,0,10*ROW('Sanitation Data'!C193)))</f>
        <v/>
      </c>
      <c r="CM199" s="35" t="str">
        <f ca="true">+IF(OFFSET('Sanitation Data'!$C$31,0,10*ROW('Sanitation Data'!C193))="","",OFFSET('Sanitation Data'!$C$31,0,10*ROW('Sanitation Data'!C193)))</f>
        <v/>
      </c>
      <c r="CN199" s="35" t="str">
        <f ca="true">+IF(OFFSET('Sanitation Data'!$C$32,0,10*ROW('Sanitation Data'!C193))="","",OFFSET('Sanitation Data'!$C$32,0,10*ROW('Sanitation Data'!C193)))</f>
        <v/>
      </c>
      <c r="CO199" s="35" t="str">
        <f ca="true">+IF(OFFSET('Sanitation Data'!$C$33,0,10*ROW('Sanitation Data'!C193))="","",OFFSET('Sanitation Data'!$C$33,0,10*ROW('Sanitation Data'!C193)))</f>
        <v/>
      </c>
      <c r="CP199" s="35" t="str">
        <f ca="true">+IF(OFFSET('Sanitation Data'!$D$29,0,10*ROW('Sanitation Data'!D193))="","",OFFSET('Sanitation Data'!$D$29,0,10*ROW('Sanitation Data'!D193)))</f>
        <v/>
      </c>
      <c r="CQ199" s="35" t="str">
        <f ca="true">+IF(OFFSET('Sanitation Data'!$D$30,0,10*ROW('Sanitation Data'!D193))="","",OFFSET('Sanitation Data'!$D$30,0,10*ROW('Sanitation Data'!D193)))</f>
        <v/>
      </c>
      <c r="CR199" s="35" t="str">
        <f ca="true">+IF(OFFSET('Sanitation Data'!$D$31,0,10*ROW('Sanitation Data'!D193))="","",OFFSET('Sanitation Data'!$D$31,0,10*ROW('Sanitation Data'!D193)))</f>
        <v/>
      </c>
      <c r="CS199" s="35" t="str">
        <f ca="true">+IF(OFFSET('Sanitation Data'!$D$32,0,10*ROW('Sanitation Data'!D193))="","",OFFSET('Sanitation Data'!$D$32,0,10*ROW('Sanitation Data'!D193)))</f>
        <v/>
      </c>
      <c r="CT199" s="35" t="str">
        <f ca="true">+IF(OFFSET('Sanitation Data'!$D$33,0,10*ROW('Sanitation Data'!D193))="","",OFFSET('Sanitation Data'!$D$33,0,10*ROW('Sanitation Data'!D193)))</f>
        <v/>
      </c>
      <c r="CU199" s="35" t="str">
        <f ca="true">+IF(OFFSET('Sanitation Data'!$E$29,0,10*ROW('Sanitation Data'!E193))="","",OFFSET('Sanitation Data'!$E$29,0,10*ROW('Sanitation Data'!E193)))</f>
        <v/>
      </c>
      <c r="CV199" s="35" t="str">
        <f ca="true">+IF(OFFSET('Sanitation Data'!$E$30,0,10*ROW('Sanitation Data'!E193))="","",OFFSET('Sanitation Data'!$E$30,0,10*ROW('Sanitation Data'!E193)))</f>
        <v/>
      </c>
      <c r="CW199" s="35" t="str">
        <f ca="true">+IF(OFFSET('Sanitation Data'!$E$31,0,10*ROW('Sanitation Data'!E193))="","",OFFSET('Sanitation Data'!$E$31,0,10*ROW('Sanitation Data'!E193)))</f>
        <v/>
      </c>
      <c r="CX199" s="35" t="str">
        <f ca="true">+IF(OFFSET('Sanitation Data'!$E$32,0,10*ROW('Sanitation Data'!E193))="","",OFFSET('Sanitation Data'!$E$32,0,10*ROW('Sanitation Data'!E193)))</f>
        <v/>
      </c>
      <c r="CY199" s="35" t="str">
        <f ca="true">+IF(OFFSET('Sanitation Data'!$E$33,0,10*ROW('Sanitation Data'!E193))="","",OFFSET('Sanitation Data'!$E$33,0,10*ROW('Sanitation Data'!E193)))</f>
        <v/>
      </c>
      <c r="CZ199" s="35" t="str">
        <f ca="true">+IF(OFFSET('Sanitation Data'!$F$29,0,10*ROW('Sanitation Data'!F193))="","",OFFSET('Sanitation Data'!$F$29,0,10*ROW('Sanitation Data'!F193)))</f>
        <v/>
      </c>
      <c r="DA199" s="35" t="str">
        <f ca="true">+IF(OFFSET('Sanitation Data'!$F$30,0,10*ROW('Sanitation Data'!F193))="","",OFFSET('Sanitation Data'!$F$30,0,10*ROW('Sanitation Data'!F193)))</f>
        <v/>
      </c>
      <c r="DB199" s="35" t="str">
        <f ca="true">+IF(OFFSET('Sanitation Data'!$F$31,0,10*ROW('Sanitation Data'!F193))="","",OFFSET('Sanitation Data'!$F$31,0,10*ROW('Sanitation Data'!F193)))</f>
        <v/>
      </c>
      <c r="DC199" s="35" t="str">
        <f ca="true">+IF(OFFSET('Sanitation Data'!$F$32,0,10*ROW('Sanitation Data'!F193))="","",OFFSET('Sanitation Data'!$F$32,0,10*ROW('Sanitation Data'!F193)))</f>
        <v/>
      </c>
      <c r="DD199" s="35" t="str">
        <f ca="true">+IF(OFFSET('Sanitation Data'!$F$33,0,10*ROW('Sanitation Data'!F193))="","",OFFSET('Sanitation Data'!$F$33,0,10*ROW('Sanitation Data'!F193)))</f>
        <v/>
      </c>
      <c r="DE199" s="35" t="str">
        <f ca="true">+IF(OFFSET('Sanitation Data'!$G$29,0,10*ROW('Sanitation Data'!G193))="","",OFFSET('Sanitation Data'!$G$29,0,10*ROW('Sanitation Data'!G193)))</f>
        <v/>
      </c>
      <c r="DF199" s="35" t="str">
        <f ca="true">+IF(OFFSET('Sanitation Data'!$G$30,0,10*ROW('Sanitation Data'!G193))="","",OFFSET('Sanitation Data'!$G$30,0,10*ROW('Sanitation Data'!G193)))</f>
        <v/>
      </c>
      <c r="DG199" s="35" t="str">
        <f ca="true">+IF(OFFSET('Sanitation Data'!$G$31,0,10*ROW('Sanitation Data'!G193))="","",OFFSET('Sanitation Data'!$G$31,0,10*ROW('Sanitation Data'!G193)))</f>
        <v/>
      </c>
      <c r="DH199" s="35" t="str">
        <f ca="true">+IF(OFFSET('Sanitation Data'!$G$32,0,10*ROW('Sanitation Data'!G193))="","",OFFSET('Sanitation Data'!$G$32,0,10*ROW('Sanitation Data'!G193)))</f>
        <v/>
      </c>
      <c r="DI199" s="35" t="str">
        <f ca="true">+IF(OFFSET('Sanitation Data'!$G$33,0,10*ROW('Sanitation Data'!G193))="","",OFFSET('Sanitation Data'!$G$33,0,10*ROW('Sanitation Data'!G193)))</f>
        <v/>
      </c>
      <c r="DJ199" s="35" t="str">
        <f ca="true">+IF(OFFSET('Sanitation Data'!$H$29,0,10*ROW('Sanitation Data'!H193))="","",OFFSET('Sanitation Data'!$H$29,0,10*ROW('Sanitation Data'!H193)))</f>
        <v/>
      </c>
      <c r="DK199" s="35" t="str">
        <f ca="true">+IF(OFFSET('Sanitation Data'!$H$30,0,10*ROW('Sanitation Data'!H193))="","",OFFSET('Sanitation Data'!$H$30,0,10*ROW('Sanitation Data'!H193)))</f>
        <v/>
      </c>
      <c r="DL199" s="35" t="str">
        <f ca="true">+IF(OFFSET('Sanitation Data'!$H$31,0,10*ROW('Sanitation Data'!H193))="","",OFFSET('Sanitation Data'!$H$31,0,10*ROW('Sanitation Data'!H193)))</f>
        <v/>
      </c>
      <c r="DM199" s="35" t="str">
        <f ca="true">+IF(OFFSET('Sanitation Data'!$H$32,0,10*ROW('Sanitation Data'!H193))="","",OFFSET('Sanitation Data'!$H$32,0,10*ROW('Sanitation Data'!H193)))</f>
        <v/>
      </c>
      <c r="DN199" s="35" t="str">
        <f ca="true">+IF(OFFSET('Sanitation Data'!$H$33,0,10*ROW('Sanitation Data'!H193))="","",OFFSET('Sanitation Data'!$H$33,0,10*ROW('Sanitation Data'!H193)))</f>
        <v/>
      </c>
      <c r="DO199" s="35" t="str">
        <f ca="true">+IF(OFFSET('Hygiene Data'!$C$12,0,10*ROW('Hygiene Data'!C193))="","",OFFSET('Hygiene Data'!$C$12,0,10*ROW('Hygiene Data'!C193)))</f>
        <v/>
      </c>
      <c r="DP199" s="35" t="str">
        <f ca="true">+IF(OFFSET('Hygiene Data'!$C$13,0,10*ROW('Hygiene Data'!C193))="","",OFFSET('Hygiene Data'!$C$13,0,10*ROW('Hygiene Data'!C193)))</f>
        <v/>
      </c>
      <c r="DQ199" s="35" t="str">
        <f ca="true">+IF(OFFSET('Hygiene Data'!$C$14,0,10*ROW('Hygiene Data'!C193))="","",OFFSET('Hygiene Data'!$C$14,0,10*ROW('Hygiene Data'!C193)))</f>
        <v/>
      </c>
      <c r="DR199" s="35" t="str">
        <f ca="true">+IF(OFFSET('Hygiene Data'!$D$12,0,10*ROW('Hygiene Data'!D193))="","",OFFSET('Hygiene Data'!$D$12,0,10*ROW('Hygiene Data'!D193)))</f>
        <v/>
      </c>
      <c r="DS199" s="35" t="str">
        <f ca="true">+IF(OFFSET('Hygiene Data'!$D$13,0,10*ROW('Hygiene Data'!D193))="","",OFFSET('Hygiene Data'!$D$13,0,10*ROW('Hygiene Data'!D193)))</f>
        <v/>
      </c>
      <c r="DT199" s="35" t="str">
        <f ca="true">+IF(OFFSET('Hygiene Data'!$D$14,0,10*ROW('Hygiene Data'!D193))="","",OFFSET('Hygiene Data'!$D$14,0,10*ROW('Hygiene Data'!D193)))</f>
        <v/>
      </c>
      <c r="DU199" s="35" t="str">
        <f ca="true">+IF(OFFSET('Hygiene Data'!$E$12,0,10*ROW('Hygiene Data'!E193))="","",OFFSET('Hygiene Data'!$E$12,0,10*ROW('Hygiene Data'!E193)))</f>
        <v/>
      </c>
      <c r="DV199" s="35" t="str">
        <f ca="true">+IF(OFFSET('Hygiene Data'!$E$13,0,10*ROW('Hygiene Data'!E193))="","",OFFSET('Hygiene Data'!$E$13,0,10*ROW('Hygiene Data'!E193)))</f>
        <v/>
      </c>
      <c r="DW199" s="35" t="str">
        <f ca="true">+IF(OFFSET('Hygiene Data'!$E$14,0,10*ROW('Hygiene Data'!E193))="","",OFFSET('Hygiene Data'!$E$14,0,10*ROW('Hygiene Data'!E193)))</f>
        <v/>
      </c>
      <c r="DX199" s="35" t="str">
        <f ca="true">+IF(OFFSET('Hygiene Data'!$F$12,0,10*ROW('Hygiene Data'!F193))="","",OFFSET('Hygiene Data'!$F$12,0,10*ROW('Hygiene Data'!F193)))</f>
        <v/>
      </c>
      <c r="DY199" s="35" t="str">
        <f ca="true">+IF(OFFSET('Hygiene Data'!$F$13,0,10*ROW('Hygiene Data'!F193))="","",OFFSET('Hygiene Data'!$F$13,0,10*ROW('Hygiene Data'!F193)))</f>
        <v/>
      </c>
      <c r="DZ199" s="35" t="str">
        <f ca="true">+IF(OFFSET('Hygiene Data'!$F$14,0,10*ROW('Hygiene Data'!F193))="","",OFFSET('Hygiene Data'!$F$14,0,10*ROW('Hygiene Data'!F193)))</f>
        <v/>
      </c>
      <c r="EA199" s="35" t="str">
        <f ca="true">+IF(OFFSET('Hygiene Data'!$G$12,0,10*ROW('Hygiene Data'!G193))="","",OFFSET('Hygiene Data'!$G$12,0,10*ROW('Hygiene Data'!G193)))</f>
        <v/>
      </c>
      <c r="EB199" s="35" t="str">
        <f ca="true">+IF(OFFSET('Hygiene Data'!$G$13,0,10*ROW('Hygiene Data'!G193))="","",OFFSET('Hygiene Data'!$G$13,0,10*ROW('Hygiene Data'!G193)))</f>
        <v/>
      </c>
      <c r="EC199" s="35" t="str">
        <f ca="true">+IF(OFFSET('Hygiene Data'!$G$14,0,10*ROW('Hygiene Data'!G193))="","",OFFSET('Hygiene Data'!$G$14,0,10*ROW('Hygiene Data'!G193)))</f>
        <v/>
      </c>
      <c r="ED199" s="35" t="str">
        <f ca="true">+IF(OFFSET('Hygiene Data'!$H$12,0,10*ROW('Hygiene Data'!H193))="","",OFFSET('Hygiene Data'!$H$12,0,10*ROW('Hygiene Data'!H193)))</f>
        <v/>
      </c>
      <c r="EE199" s="35" t="str">
        <f ca="true">+IF(OFFSET('Hygiene Data'!$H$13,0,10*ROW('Hygiene Data'!H193))="","",OFFSET('Hygiene Data'!$H$13,0,10*ROW('Hygiene Data'!H193)))</f>
        <v/>
      </c>
      <c r="EF199" s="35" t="str">
        <f ca="true">+IF(OFFSET('Hygiene Data'!$H$14,0,10*ROW('Hygiene Data'!H193))="","",OFFSET('Hygiene Data'!$H$14,0,10*ROW('Hygiene Data'!H193)))</f>
        <v/>
      </c>
    </row>
    <row r="200" x14ac:dyDescent="0.2">
      <c r="A200" s="58" t="str">
        <f ca="true">+IF(OFFSET('Water Data'!$B$1,0,10*ROW('Water Data'!B197))="","",OFFSET('Water Data'!$B$1,0,10*ROW('Water Data'!B197)))</f>
        <v/>
      </c>
      <c r="B200" s="58" t="str">
        <f ca="true">+IF(OFFSET('Water Data'!$A$3,0,10*ROW('Water Data'!A197))="","",OFFSET('Water Data'!$A$3,0,10*ROW('Water Data'!A197)))</f>
        <v/>
      </c>
      <c r="C200" s="58" t="str">
        <f ca="true">+IF(OFFSET('Water Data'!$C$3,0,10*ROW('Water Data'!C197))="","",OFFSET('Water Data'!$C$3,0,10*ROW('Water Data'!C197)))</f>
        <v/>
      </c>
      <c r="D200" s="247"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7"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7"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7"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7"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7"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7"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7"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7"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7"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7"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7"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7"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7"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7"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7"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7"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7"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8"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8"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8"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8"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8"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8"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8"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8"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8"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8"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8"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8"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8"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8"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8"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8"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8"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8"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8"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8"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8"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8"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8"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8"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8"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8"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8"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8"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8"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8"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9"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9"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9"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9"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9"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9"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9"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9"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9"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9"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9"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9"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9"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9"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9"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9"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9"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9"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5" t="str">
        <f ca="true">+IF(OFFSET('Water Data'!$C$28,0,10*ROW('Water Data'!C194))="","",OFFSET('Water Data'!$C$28,0,10*ROW('Water Data'!C194)))</f>
        <v/>
      </c>
      <c r="BT200" s="35" t="str">
        <f ca="true">+IF(OFFSET('Water Data'!$C$29,0,10*ROW('Water Data'!C194))="","",OFFSET('Water Data'!$C$29,0,10*ROW('Water Data'!C194)))</f>
        <v/>
      </c>
      <c r="BU200" s="35" t="str">
        <f ca="true">+IF(OFFSET('Water Data'!$C$30,0,10*ROW('Water Data'!C194))="","",OFFSET('Water Data'!$C$30,0,10*ROW('Water Data'!C194)))</f>
        <v/>
      </c>
      <c r="BV200" s="35" t="str">
        <f ca="true">+IF(OFFSET('Water Data'!$D$28,0,10*ROW('Water Data'!D194))="","",OFFSET('Water Data'!$D$28,0,10*ROW('Water Data'!D194)))</f>
        <v/>
      </c>
      <c r="BW200" s="35" t="str">
        <f ca="true">+IF(OFFSET('Water Data'!$D$29,0,10*ROW('Water Data'!D194))="","",OFFSET('Water Data'!$D$29,0,10*ROW('Water Data'!D194)))</f>
        <v/>
      </c>
      <c r="BX200" s="35" t="str">
        <f ca="true">+IF(OFFSET('Water Data'!$D$30,0,10*ROW('Water Data'!D194))="","",OFFSET('Water Data'!$D$30,0,10*ROW('Water Data'!D194)))</f>
        <v/>
      </c>
      <c r="BY200" s="35" t="str">
        <f ca="true">+IF(OFFSET('Water Data'!$E$28,0,10*ROW('Water Data'!E194))="","",OFFSET('Water Data'!$E$28,0,10*ROW('Water Data'!E194)))</f>
        <v/>
      </c>
      <c r="BZ200" s="35" t="str">
        <f ca="true">+IF(OFFSET('Water Data'!$E$29,0,10*ROW('Water Data'!E194))="","",OFFSET('Water Data'!$E$29,0,10*ROW('Water Data'!E194)))</f>
        <v/>
      </c>
      <c r="CA200" s="35" t="str">
        <f ca="true">+IF(OFFSET('Water Data'!$E$30,0,10*ROW('Water Data'!E194))="","",OFFSET('Water Data'!$E$30,0,10*ROW('Water Data'!E194)))</f>
        <v/>
      </c>
      <c r="CB200" s="35" t="str">
        <f ca="true">+IF(OFFSET('Water Data'!$F$28,0,10*ROW('Water Data'!F194))="","",OFFSET('Water Data'!$F$28,0,10*ROW('Water Data'!F194)))</f>
        <v/>
      </c>
      <c r="CC200" s="35" t="str">
        <f ca="true">+IF(OFFSET('Water Data'!$F$29,0,10*ROW('Water Data'!F194))="","",OFFSET('Water Data'!$F$29,0,10*ROW('Water Data'!F194)))</f>
        <v/>
      </c>
      <c r="CD200" s="35" t="str">
        <f ca="true">+IF(OFFSET('Water Data'!$F$30,0,10*ROW('Water Data'!F194))="","",OFFSET('Water Data'!$F$30,0,10*ROW('Water Data'!F194)))</f>
        <v/>
      </c>
      <c r="CE200" s="35" t="str">
        <f ca="true">+IF(OFFSET('Water Data'!$G$28,0,10*ROW('Water Data'!G194))="","",OFFSET('Water Data'!$G$28,0,10*ROW('Water Data'!G194)))</f>
        <v/>
      </c>
      <c r="CF200" s="35" t="str">
        <f ca="true">+IF(OFFSET('Water Data'!$G$29,0,10*ROW('Water Data'!G194))="","",OFFSET('Water Data'!$G$29,0,10*ROW('Water Data'!G194)))</f>
        <v/>
      </c>
      <c r="CG200" s="35" t="str">
        <f ca="true">+IF(OFFSET('Water Data'!$G$30,0,10*ROW('Water Data'!G194))="","",OFFSET('Water Data'!$G$30,0,10*ROW('Water Data'!G194)))</f>
        <v/>
      </c>
      <c r="CH200" s="35" t="str">
        <f ca="true">+IF(OFFSET('Water Data'!$H$28,0,10*ROW('Water Data'!H194))="","",OFFSET('Water Data'!$H$28,0,10*ROW('Water Data'!H194)))</f>
        <v/>
      </c>
      <c r="CI200" s="35" t="str">
        <f ca="true">+IF(OFFSET('Water Data'!$H$29,0,10*ROW('Water Data'!H194))="","",OFFSET('Water Data'!$H$29,0,10*ROW('Water Data'!H194)))</f>
        <v/>
      </c>
      <c r="CJ200" s="35" t="str">
        <f ca="true">+IF(OFFSET('Water Data'!$H$30,0,10*ROW('Water Data'!H194))="","",OFFSET('Water Data'!$H$30,0,10*ROW('Water Data'!H194)))</f>
        <v/>
      </c>
      <c r="CK200" s="35" t="str">
        <f ca="true">+IF(OFFSET('Sanitation Data'!$C$29,0,10*ROW('Sanitation Data'!C194))="","",OFFSET('Sanitation Data'!$C$29,0,10*ROW('Sanitation Data'!C194)))</f>
        <v/>
      </c>
      <c r="CL200" s="35" t="str">
        <f ca="true">+IF(OFFSET('Sanitation Data'!$C$30,0,10*ROW('Sanitation Data'!C194))="","",OFFSET('Sanitation Data'!$C$30,0,10*ROW('Sanitation Data'!C194)))</f>
        <v/>
      </c>
      <c r="CM200" s="35" t="str">
        <f ca="true">+IF(OFFSET('Sanitation Data'!$C$31,0,10*ROW('Sanitation Data'!C194))="","",OFFSET('Sanitation Data'!$C$31,0,10*ROW('Sanitation Data'!C194)))</f>
        <v/>
      </c>
      <c r="CN200" s="35" t="str">
        <f ca="true">+IF(OFFSET('Sanitation Data'!$C$32,0,10*ROW('Sanitation Data'!C194))="","",OFFSET('Sanitation Data'!$C$32,0,10*ROW('Sanitation Data'!C194)))</f>
        <v/>
      </c>
      <c r="CO200" s="35" t="str">
        <f ca="true">+IF(OFFSET('Sanitation Data'!$C$33,0,10*ROW('Sanitation Data'!C194))="","",OFFSET('Sanitation Data'!$C$33,0,10*ROW('Sanitation Data'!C194)))</f>
        <v/>
      </c>
      <c r="CP200" s="35" t="str">
        <f ca="true">+IF(OFFSET('Sanitation Data'!$D$29,0,10*ROW('Sanitation Data'!D194))="","",OFFSET('Sanitation Data'!$D$29,0,10*ROW('Sanitation Data'!D194)))</f>
        <v/>
      </c>
      <c r="CQ200" s="35" t="str">
        <f ca="true">+IF(OFFSET('Sanitation Data'!$D$30,0,10*ROW('Sanitation Data'!D194))="","",OFFSET('Sanitation Data'!$D$30,0,10*ROW('Sanitation Data'!D194)))</f>
        <v/>
      </c>
      <c r="CR200" s="35" t="str">
        <f ca="true">+IF(OFFSET('Sanitation Data'!$D$31,0,10*ROW('Sanitation Data'!D194))="","",OFFSET('Sanitation Data'!$D$31,0,10*ROW('Sanitation Data'!D194)))</f>
        <v/>
      </c>
      <c r="CS200" s="35" t="str">
        <f ca="true">+IF(OFFSET('Sanitation Data'!$D$32,0,10*ROW('Sanitation Data'!D194))="","",OFFSET('Sanitation Data'!$D$32,0,10*ROW('Sanitation Data'!D194)))</f>
        <v/>
      </c>
      <c r="CT200" s="35" t="str">
        <f ca="true">+IF(OFFSET('Sanitation Data'!$D$33,0,10*ROW('Sanitation Data'!D194))="","",OFFSET('Sanitation Data'!$D$33,0,10*ROW('Sanitation Data'!D194)))</f>
        <v/>
      </c>
      <c r="CU200" s="35" t="str">
        <f ca="true">+IF(OFFSET('Sanitation Data'!$E$29,0,10*ROW('Sanitation Data'!E194))="","",OFFSET('Sanitation Data'!$E$29,0,10*ROW('Sanitation Data'!E194)))</f>
        <v/>
      </c>
      <c r="CV200" s="35" t="str">
        <f ca="true">+IF(OFFSET('Sanitation Data'!$E$30,0,10*ROW('Sanitation Data'!E194))="","",OFFSET('Sanitation Data'!$E$30,0,10*ROW('Sanitation Data'!E194)))</f>
        <v/>
      </c>
      <c r="CW200" s="35" t="str">
        <f ca="true">+IF(OFFSET('Sanitation Data'!$E$31,0,10*ROW('Sanitation Data'!E194))="","",OFFSET('Sanitation Data'!$E$31,0,10*ROW('Sanitation Data'!E194)))</f>
        <v/>
      </c>
      <c r="CX200" s="35" t="str">
        <f ca="true">+IF(OFFSET('Sanitation Data'!$E$32,0,10*ROW('Sanitation Data'!E194))="","",OFFSET('Sanitation Data'!$E$32,0,10*ROW('Sanitation Data'!E194)))</f>
        <v/>
      </c>
      <c r="CY200" s="35" t="str">
        <f ca="true">+IF(OFFSET('Sanitation Data'!$E$33,0,10*ROW('Sanitation Data'!E194))="","",OFFSET('Sanitation Data'!$E$33,0,10*ROW('Sanitation Data'!E194)))</f>
        <v/>
      </c>
      <c r="CZ200" s="35" t="str">
        <f ca="true">+IF(OFFSET('Sanitation Data'!$F$29,0,10*ROW('Sanitation Data'!F194))="","",OFFSET('Sanitation Data'!$F$29,0,10*ROW('Sanitation Data'!F194)))</f>
        <v/>
      </c>
      <c r="DA200" s="35" t="str">
        <f ca="true">+IF(OFFSET('Sanitation Data'!$F$30,0,10*ROW('Sanitation Data'!F194))="","",OFFSET('Sanitation Data'!$F$30,0,10*ROW('Sanitation Data'!F194)))</f>
        <v/>
      </c>
      <c r="DB200" s="35" t="str">
        <f ca="true">+IF(OFFSET('Sanitation Data'!$F$31,0,10*ROW('Sanitation Data'!F194))="","",OFFSET('Sanitation Data'!$F$31,0,10*ROW('Sanitation Data'!F194)))</f>
        <v/>
      </c>
      <c r="DC200" s="35" t="str">
        <f ca="true">+IF(OFFSET('Sanitation Data'!$F$32,0,10*ROW('Sanitation Data'!F194))="","",OFFSET('Sanitation Data'!$F$32,0,10*ROW('Sanitation Data'!F194)))</f>
        <v/>
      </c>
      <c r="DD200" s="35" t="str">
        <f ca="true">+IF(OFFSET('Sanitation Data'!$F$33,0,10*ROW('Sanitation Data'!F194))="","",OFFSET('Sanitation Data'!$F$33,0,10*ROW('Sanitation Data'!F194)))</f>
        <v/>
      </c>
      <c r="DE200" s="35" t="str">
        <f ca="true">+IF(OFFSET('Sanitation Data'!$G$29,0,10*ROW('Sanitation Data'!G194))="","",OFFSET('Sanitation Data'!$G$29,0,10*ROW('Sanitation Data'!G194)))</f>
        <v/>
      </c>
      <c r="DF200" s="35" t="str">
        <f ca="true">+IF(OFFSET('Sanitation Data'!$G$30,0,10*ROW('Sanitation Data'!G194))="","",OFFSET('Sanitation Data'!$G$30,0,10*ROW('Sanitation Data'!G194)))</f>
        <v/>
      </c>
      <c r="DG200" s="35" t="str">
        <f ca="true">+IF(OFFSET('Sanitation Data'!$G$31,0,10*ROW('Sanitation Data'!G194))="","",OFFSET('Sanitation Data'!$G$31,0,10*ROW('Sanitation Data'!G194)))</f>
        <v/>
      </c>
      <c r="DH200" s="35" t="str">
        <f ca="true">+IF(OFFSET('Sanitation Data'!$G$32,0,10*ROW('Sanitation Data'!G194))="","",OFFSET('Sanitation Data'!$G$32,0,10*ROW('Sanitation Data'!G194)))</f>
        <v/>
      </c>
      <c r="DI200" s="35" t="str">
        <f ca="true">+IF(OFFSET('Sanitation Data'!$G$33,0,10*ROW('Sanitation Data'!G194))="","",OFFSET('Sanitation Data'!$G$33,0,10*ROW('Sanitation Data'!G194)))</f>
        <v/>
      </c>
      <c r="DJ200" s="35" t="str">
        <f ca="true">+IF(OFFSET('Sanitation Data'!$H$29,0,10*ROW('Sanitation Data'!H194))="","",OFFSET('Sanitation Data'!$H$29,0,10*ROW('Sanitation Data'!H194)))</f>
        <v/>
      </c>
      <c r="DK200" s="35" t="str">
        <f ca="true">+IF(OFFSET('Sanitation Data'!$H$30,0,10*ROW('Sanitation Data'!H194))="","",OFFSET('Sanitation Data'!$H$30,0,10*ROW('Sanitation Data'!H194)))</f>
        <v/>
      </c>
      <c r="DL200" s="35" t="str">
        <f ca="true">+IF(OFFSET('Sanitation Data'!$H$31,0,10*ROW('Sanitation Data'!H194))="","",OFFSET('Sanitation Data'!$H$31,0,10*ROW('Sanitation Data'!H194)))</f>
        <v/>
      </c>
      <c r="DM200" s="35" t="str">
        <f ca="true">+IF(OFFSET('Sanitation Data'!$H$32,0,10*ROW('Sanitation Data'!H194))="","",OFFSET('Sanitation Data'!$H$32,0,10*ROW('Sanitation Data'!H194)))</f>
        <v/>
      </c>
      <c r="DN200" s="35" t="str">
        <f ca="true">+IF(OFFSET('Sanitation Data'!$H$33,0,10*ROW('Sanitation Data'!H194))="","",OFFSET('Sanitation Data'!$H$33,0,10*ROW('Sanitation Data'!H194)))</f>
        <v/>
      </c>
      <c r="DO200" s="35" t="str">
        <f ca="true">+IF(OFFSET('Hygiene Data'!$C$12,0,10*ROW('Hygiene Data'!C194))="","",OFFSET('Hygiene Data'!$C$12,0,10*ROW('Hygiene Data'!C194)))</f>
        <v/>
      </c>
      <c r="DP200" s="35" t="str">
        <f ca="true">+IF(OFFSET('Hygiene Data'!$C$13,0,10*ROW('Hygiene Data'!C194))="","",OFFSET('Hygiene Data'!$C$13,0,10*ROW('Hygiene Data'!C194)))</f>
        <v/>
      </c>
      <c r="DQ200" s="35" t="str">
        <f ca="true">+IF(OFFSET('Hygiene Data'!$C$14,0,10*ROW('Hygiene Data'!C194))="","",OFFSET('Hygiene Data'!$C$14,0,10*ROW('Hygiene Data'!C194)))</f>
        <v/>
      </c>
      <c r="DR200" s="35" t="str">
        <f ca="true">+IF(OFFSET('Hygiene Data'!$D$12,0,10*ROW('Hygiene Data'!D194))="","",OFFSET('Hygiene Data'!$D$12,0,10*ROW('Hygiene Data'!D194)))</f>
        <v/>
      </c>
      <c r="DS200" s="35" t="str">
        <f ca="true">+IF(OFFSET('Hygiene Data'!$D$13,0,10*ROW('Hygiene Data'!D194))="","",OFFSET('Hygiene Data'!$D$13,0,10*ROW('Hygiene Data'!D194)))</f>
        <v/>
      </c>
      <c r="DT200" s="35" t="str">
        <f ca="true">+IF(OFFSET('Hygiene Data'!$D$14,0,10*ROW('Hygiene Data'!D194))="","",OFFSET('Hygiene Data'!$D$14,0,10*ROW('Hygiene Data'!D194)))</f>
        <v/>
      </c>
      <c r="DU200" s="35" t="str">
        <f ca="true">+IF(OFFSET('Hygiene Data'!$E$12,0,10*ROW('Hygiene Data'!E194))="","",OFFSET('Hygiene Data'!$E$12,0,10*ROW('Hygiene Data'!E194)))</f>
        <v/>
      </c>
      <c r="DV200" s="35" t="str">
        <f ca="true">+IF(OFFSET('Hygiene Data'!$E$13,0,10*ROW('Hygiene Data'!E194))="","",OFFSET('Hygiene Data'!$E$13,0,10*ROW('Hygiene Data'!E194)))</f>
        <v/>
      </c>
      <c r="DW200" s="35" t="str">
        <f ca="true">+IF(OFFSET('Hygiene Data'!$E$14,0,10*ROW('Hygiene Data'!E194))="","",OFFSET('Hygiene Data'!$E$14,0,10*ROW('Hygiene Data'!E194)))</f>
        <v/>
      </c>
      <c r="DX200" s="35" t="str">
        <f ca="true">+IF(OFFSET('Hygiene Data'!$F$12,0,10*ROW('Hygiene Data'!F194))="","",OFFSET('Hygiene Data'!$F$12,0,10*ROW('Hygiene Data'!F194)))</f>
        <v/>
      </c>
      <c r="DY200" s="35" t="str">
        <f ca="true">+IF(OFFSET('Hygiene Data'!$F$13,0,10*ROW('Hygiene Data'!F194))="","",OFFSET('Hygiene Data'!$F$13,0,10*ROW('Hygiene Data'!F194)))</f>
        <v/>
      </c>
      <c r="DZ200" s="35" t="str">
        <f ca="true">+IF(OFFSET('Hygiene Data'!$F$14,0,10*ROW('Hygiene Data'!F194))="","",OFFSET('Hygiene Data'!$F$14,0,10*ROW('Hygiene Data'!F194)))</f>
        <v/>
      </c>
      <c r="EA200" s="35" t="str">
        <f ca="true">+IF(OFFSET('Hygiene Data'!$G$12,0,10*ROW('Hygiene Data'!G194))="","",OFFSET('Hygiene Data'!$G$12,0,10*ROW('Hygiene Data'!G194)))</f>
        <v/>
      </c>
      <c r="EB200" s="35" t="str">
        <f ca="true">+IF(OFFSET('Hygiene Data'!$G$13,0,10*ROW('Hygiene Data'!G194))="","",OFFSET('Hygiene Data'!$G$13,0,10*ROW('Hygiene Data'!G194)))</f>
        <v/>
      </c>
      <c r="EC200" s="35" t="str">
        <f ca="true">+IF(OFFSET('Hygiene Data'!$G$14,0,10*ROW('Hygiene Data'!G194))="","",OFFSET('Hygiene Data'!$G$14,0,10*ROW('Hygiene Data'!G194)))</f>
        <v/>
      </c>
      <c r="ED200" s="35" t="str">
        <f ca="true">+IF(OFFSET('Hygiene Data'!$H$12,0,10*ROW('Hygiene Data'!H194))="","",OFFSET('Hygiene Data'!$H$12,0,10*ROW('Hygiene Data'!H194)))</f>
        <v/>
      </c>
      <c r="EE200" s="35" t="str">
        <f ca="true">+IF(OFFSET('Hygiene Data'!$H$13,0,10*ROW('Hygiene Data'!H194))="","",OFFSET('Hygiene Data'!$H$13,0,10*ROW('Hygiene Data'!H194)))</f>
        <v/>
      </c>
      <c r="EF200" s="35" t="str">
        <f ca="true">+IF(OFFSET('Hygiene Data'!$H$14,0,10*ROW('Hygiene Data'!H194))="","",OFFSET('Hygiene Data'!$H$14,0,10*ROW('Hygiene Data'!H194)))</f>
        <v/>
      </c>
    </row>
    <row r="201" x14ac:dyDescent="0.2">
      <c r="A201" s="58" t="str">
        <f ca="true">+IF(OFFSET('Water Data'!$B$1,0,10*ROW('Water Data'!B198))="","",OFFSET('Water Data'!$B$1,0,10*ROW('Water Data'!B198)))</f>
        <v/>
      </c>
      <c r="B201" s="58" t="str">
        <f ca="true">+IF(OFFSET('Water Data'!$A$3,0,10*ROW('Water Data'!A198))="","",OFFSET('Water Data'!$A$3,0,10*ROW('Water Data'!A198)))</f>
        <v/>
      </c>
      <c r="C201" s="58" t="str">
        <f ca="true">+IF(OFFSET('Water Data'!$C$3,0,10*ROW('Water Data'!C198))="","",OFFSET('Water Data'!$C$3,0,10*ROW('Water Data'!C198)))</f>
        <v/>
      </c>
      <c r="D201" s="247"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7"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7"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7"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7"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7"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7"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7"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7"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7"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7"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7"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7"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7"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7"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7"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7"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7"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8"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8"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8"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8"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8"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8"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8"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8"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8"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8"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8"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8"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8"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8"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8"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8"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8"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8"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8"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8"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8"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8"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8"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8"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8"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8"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8"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8"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8"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8"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9"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9"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9"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9"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9"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9"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9"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9"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9"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9"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9"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9"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9"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9"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9"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9"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9"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9"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5" t="str">
        <f ca="true">+IF(OFFSET('Water Data'!$C$28,0,10*ROW('Water Data'!C195))="","",OFFSET('Water Data'!$C$28,0,10*ROW('Water Data'!C195)))</f>
        <v/>
      </c>
      <c r="BT201" s="35" t="str">
        <f ca="true">+IF(OFFSET('Water Data'!$C$29,0,10*ROW('Water Data'!C195))="","",OFFSET('Water Data'!$C$29,0,10*ROW('Water Data'!C195)))</f>
        <v/>
      </c>
      <c r="BU201" s="35" t="str">
        <f ca="true">+IF(OFFSET('Water Data'!$C$30,0,10*ROW('Water Data'!C195))="","",OFFSET('Water Data'!$C$30,0,10*ROW('Water Data'!C195)))</f>
        <v/>
      </c>
      <c r="BV201" s="35" t="str">
        <f ca="true">+IF(OFFSET('Water Data'!$D$28,0,10*ROW('Water Data'!D195))="","",OFFSET('Water Data'!$D$28,0,10*ROW('Water Data'!D195)))</f>
        <v/>
      </c>
      <c r="BW201" s="35" t="str">
        <f ca="true">+IF(OFFSET('Water Data'!$D$29,0,10*ROW('Water Data'!D195))="","",OFFSET('Water Data'!$D$29,0,10*ROW('Water Data'!D195)))</f>
        <v/>
      </c>
      <c r="BX201" s="35" t="str">
        <f ca="true">+IF(OFFSET('Water Data'!$D$30,0,10*ROW('Water Data'!D195))="","",OFFSET('Water Data'!$D$30,0,10*ROW('Water Data'!D195)))</f>
        <v/>
      </c>
      <c r="BY201" s="35" t="str">
        <f ca="true">+IF(OFFSET('Water Data'!$E$28,0,10*ROW('Water Data'!E195))="","",OFFSET('Water Data'!$E$28,0,10*ROW('Water Data'!E195)))</f>
        <v/>
      </c>
      <c r="BZ201" s="35" t="str">
        <f ca="true">+IF(OFFSET('Water Data'!$E$29,0,10*ROW('Water Data'!E195))="","",OFFSET('Water Data'!$E$29,0,10*ROW('Water Data'!E195)))</f>
        <v/>
      </c>
      <c r="CA201" s="35" t="str">
        <f ca="true">+IF(OFFSET('Water Data'!$E$30,0,10*ROW('Water Data'!E195))="","",OFFSET('Water Data'!$E$30,0,10*ROW('Water Data'!E195)))</f>
        <v/>
      </c>
      <c r="CB201" s="35" t="str">
        <f ca="true">+IF(OFFSET('Water Data'!$F$28,0,10*ROW('Water Data'!F195))="","",OFFSET('Water Data'!$F$28,0,10*ROW('Water Data'!F195)))</f>
        <v/>
      </c>
      <c r="CC201" s="35" t="str">
        <f ca="true">+IF(OFFSET('Water Data'!$F$29,0,10*ROW('Water Data'!F195))="","",OFFSET('Water Data'!$F$29,0,10*ROW('Water Data'!F195)))</f>
        <v/>
      </c>
      <c r="CD201" s="35" t="str">
        <f ca="true">+IF(OFFSET('Water Data'!$F$30,0,10*ROW('Water Data'!F195))="","",OFFSET('Water Data'!$F$30,0,10*ROW('Water Data'!F195)))</f>
        <v/>
      </c>
      <c r="CE201" s="35" t="str">
        <f ca="true">+IF(OFFSET('Water Data'!$G$28,0,10*ROW('Water Data'!G195))="","",OFFSET('Water Data'!$G$28,0,10*ROW('Water Data'!G195)))</f>
        <v/>
      </c>
      <c r="CF201" s="35" t="str">
        <f ca="true">+IF(OFFSET('Water Data'!$G$29,0,10*ROW('Water Data'!G195))="","",OFFSET('Water Data'!$G$29,0,10*ROW('Water Data'!G195)))</f>
        <v/>
      </c>
      <c r="CG201" s="35" t="str">
        <f ca="true">+IF(OFFSET('Water Data'!$G$30,0,10*ROW('Water Data'!G195))="","",OFFSET('Water Data'!$G$30,0,10*ROW('Water Data'!G195)))</f>
        <v/>
      </c>
      <c r="CH201" s="35" t="str">
        <f ca="true">+IF(OFFSET('Water Data'!$H$28,0,10*ROW('Water Data'!H195))="","",OFFSET('Water Data'!$H$28,0,10*ROW('Water Data'!H195)))</f>
        <v/>
      </c>
      <c r="CI201" s="35" t="str">
        <f ca="true">+IF(OFFSET('Water Data'!$H$29,0,10*ROW('Water Data'!H195))="","",OFFSET('Water Data'!$H$29,0,10*ROW('Water Data'!H195)))</f>
        <v/>
      </c>
      <c r="CJ201" s="35" t="str">
        <f ca="true">+IF(OFFSET('Water Data'!$H$30,0,10*ROW('Water Data'!H195))="","",OFFSET('Water Data'!$H$30,0,10*ROW('Water Data'!H195)))</f>
        <v/>
      </c>
      <c r="CK201" s="35" t="str">
        <f ca="true">+IF(OFFSET('Sanitation Data'!$C$29,0,10*ROW('Sanitation Data'!C195))="","",OFFSET('Sanitation Data'!$C$29,0,10*ROW('Sanitation Data'!C195)))</f>
        <v/>
      </c>
      <c r="CL201" s="35" t="str">
        <f ca="true">+IF(OFFSET('Sanitation Data'!$C$30,0,10*ROW('Sanitation Data'!C195))="","",OFFSET('Sanitation Data'!$C$30,0,10*ROW('Sanitation Data'!C195)))</f>
        <v/>
      </c>
      <c r="CM201" s="35" t="str">
        <f ca="true">+IF(OFFSET('Sanitation Data'!$C$31,0,10*ROW('Sanitation Data'!C195))="","",OFFSET('Sanitation Data'!$C$31,0,10*ROW('Sanitation Data'!C195)))</f>
        <v/>
      </c>
      <c r="CN201" s="35" t="str">
        <f ca="true">+IF(OFFSET('Sanitation Data'!$C$32,0,10*ROW('Sanitation Data'!C195))="","",OFFSET('Sanitation Data'!$C$32,0,10*ROW('Sanitation Data'!C195)))</f>
        <v/>
      </c>
      <c r="CO201" s="35" t="str">
        <f ca="true">+IF(OFFSET('Sanitation Data'!$C$33,0,10*ROW('Sanitation Data'!C195))="","",OFFSET('Sanitation Data'!$C$33,0,10*ROW('Sanitation Data'!C195)))</f>
        <v/>
      </c>
      <c r="CP201" s="35" t="str">
        <f ca="true">+IF(OFFSET('Sanitation Data'!$D$29,0,10*ROW('Sanitation Data'!D195))="","",OFFSET('Sanitation Data'!$D$29,0,10*ROW('Sanitation Data'!D195)))</f>
        <v/>
      </c>
      <c r="CQ201" s="35" t="str">
        <f ca="true">+IF(OFFSET('Sanitation Data'!$D$30,0,10*ROW('Sanitation Data'!D195))="","",OFFSET('Sanitation Data'!$D$30,0,10*ROW('Sanitation Data'!D195)))</f>
        <v/>
      </c>
      <c r="CR201" s="35" t="str">
        <f ca="true">+IF(OFFSET('Sanitation Data'!$D$31,0,10*ROW('Sanitation Data'!D195))="","",OFFSET('Sanitation Data'!$D$31,0,10*ROW('Sanitation Data'!D195)))</f>
        <v/>
      </c>
      <c r="CS201" s="35" t="str">
        <f ca="true">+IF(OFFSET('Sanitation Data'!$D$32,0,10*ROW('Sanitation Data'!D195))="","",OFFSET('Sanitation Data'!$D$32,0,10*ROW('Sanitation Data'!D195)))</f>
        <v/>
      </c>
      <c r="CT201" s="35" t="str">
        <f ca="true">+IF(OFFSET('Sanitation Data'!$D$33,0,10*ROW('Sanitation Data'!D195))="","",OFFSET('Sanitation Data'!$D$33,0,10*ROW('Sanitation Data'!D195)))</f>
        <v/>
      </c>
      <c r="CU201" s="35" t="str">
        <f ca="true">+IF(OFFSET('Sanitation Data'!$E$29,0,10*ROW('Sanitation Data'!E195))="","",OFFSET('Sanitation Data'!$E$29,0,10*ROW('Sanitation Data'!E195)))</f>
        <v/>
      </c>
      <c r="CV201" s="35" t="str">
        <f ca="true">+IF(OFFSET('Sanitation Data'!$E$30,0,10*ROW('Sanitation Data'!E195))="","",OFFSET('Sanitation Data'!$E$30,0,10*ROW('Sanitation Data'!E195)))</f>
        <v/>
      </c>
      <c r="CW201" s="35" t="str">
        <f ca="true">+IF(OFFSET('Sanitation Data'!$E$31,0,10*ROW('Sanitation Data'!E195))="","",OFFSET('Sanitation Data'!$E$31,0,10*ROW('Sanitation Data'!E195)))</f>
        <v/>
      </c>
      <c r="CX201" s="35" t="str">
        <f ca="true">+IF(OFFSET('Sanitation Data'!$E$32,0,10*ROW('Sanitation Data'!E195))="","",OFFSET('Sanitation Data'!$E$32,0,10*ROW('Sanitation Data'!E195)))</f>
        <v/>
      </c>
      <c r="CY201" s="35" t="str">
        <f ca="true">+IF(OFFSET('Sanitation Data'!$E$33,0,10*ROW('Sanitation Data'!E195))="","",OFFSET('Sanitation Data'!$E$33,0,10*ROW('Sanitation Data'!E195)))</f>
        <v/>
      </c>
      <c r="CZ201" s="35" t="str">
        <f ca="true">+IF(OFFSET('Sanitation Data'!$F$29,0,10*ROW('Sanitation Data'!F195))="","",OFFSET('Sanitation Data'!$F$29,0,10*ROW('Sanitation Data'!F195)))</f>
        <v/>
      </c>
      <c r="DA201" s="35" t="str">
        <f ca="true">+IF(OFFSET('Sanitation Data'!$F$30,0,10*ROW('Sanitation Data'!F195))="","",OFFSET('Sanitation Data'!$F$30,0,10*ROW('Sanitation Data'!F195)))</f>
        <v/>
      </c>
      <c r="DB201" s="35" t="str">
        <f ca="true">+IF(OFFSET('Sanitation Data'!$F$31,0,10*ROW('Sanitation Data'!F195))="","",OFFSET('Sanitation Data'!$F$31,0,10*ROW('Sanitation Data'!F195)))</f>
        <v/>
      </c>
      <c r="DC201" s="35" t="str">
        <f ca="true">+IF(OFFSET('Sanitation Data'!$F$32,0,10*ROW('Sanitation Data'!F195))="","",OFFSET('Sanitation Data'!$F$32,0,10*ROW('Sanitation Data'!F195)))</f>
        <v/>
      </c>
      <c r="DD201" s="35" t="str">
        <f ca="true">+IF(OFFSET('Sanitation Data'!$F$33,0,10*ROW('Sanitation Data'!F195))="","",OFFSET('Sanitation Data'!$F$33,0,10*ROW('Sanitation Data'!F195)))</f>
        <v/>
      </c>
      <c r="DE201" s="35" t="str">
        <f ca="true">+IF(OFFSET('Sanitation Data'!$G$29,0,10*ROW('Sanitation Data'!G195))="","",OFFSET('Sanitation Data'!$G$29,0,10*ROW('Sanitation Data'!G195)))</f>
        <v/>
      </c>
      <c r="DF201" s="35" t="str">
        <f ca="true">+IF(OFFSET('Sanitation Data'!$G$30,0,10*ROW('Sanitation Data'!G195))="","",OFFSET('Sanitation Data'!$G$30,0,10*ROW('Sanitation Data'!G195)))</f>
        <v/>
      </c>
      <c r="DG201" s="35" t="str">
        <f ca="true">+IF(OFFSET('Sanitation Data'!$G$31,0,10*ROW('Sanitation Data'!G195))="","",OFFSET('Sanitation Data'!$G$31,0,10*ROW('Sanitation Data'!G195)))</f>
        <v/>
      </c>
      <c r="DH201" s="35" t="str">
        <f ca="true">+IF(OFFSET('Sanitation Data'!$G$32,0,10*ROW('Sanitation Data'!G195))="","",OFFSET('Sanitation Data'!$G$32,0,10*ROW('Sanitation Data'!G195)))</f>
        <v/>
      </c>
      <c r="DI201" s="35" t="str">
        <f ca="true">+IF(OFFSET('Sanitation Data'!$G$33,0,10*ROW('Sanitation Data'!G195))="","",OFFSET('Sanitation Data'!$G$33,0,10*ROW('Sanitation Data'!G195)))</f>
        <v/>
      </c>
      <c r="DJ201" s="35" t="str">
        <f ca="true">+IF(OFFSET('Sanitation Data'!$H$29,0,10*ROW('Sanitation Data'!H195))="","",OFFSET('Sanitation Data'!$H$29,0,10*ROW('Sanitation Data'!H195)))</f>
        <v/>
      </c>
      <c r="DK201" s="35" t="str">
        <f ca="true">+IF(OFFSET('Sanitation Data'!$H$30,0,10*ROW('Sanitation Data'!H195))="","",OFFSET('Sanitation Data'!$H$30,0,10*ROW('Sanitation Data'!H195)))</f>
        <v/>
      </c>
      <c r="DL201" s="35" t="str">
        <f ca="true">+IF(OFFSET('Sanitation Data'!$H$31,0,10*ROW('Sanitation Data'!H195))="","",OFFSET('Sanitation Data'!$H$31,0,10*ROW('Sanitation Data'!H195)))</f>
        <v/>
      </c>
      <c r="DM201" s="35" t="str">
        <f ca="true">+IF(OFFSET('Sanitation Data'!$H$32,0,10*ROW('Sanitation Data'!H195))="","",OFFSET('Sanitation Data'!$H$32,0,10*ROW('Sanitation Data'!H195)))</f>
        <v/>
      </c>
      <c r="DN201" s="35" t="str">
        <f ca="true">+IF(OFFSET('Sanitation Data'!$H$33,0,10*ROW('Sanitation Data'!H195))="","",OFFSET('Sanitation Data'!$H$33,0,10*ROW('Sanitation Data'!H195)))</f>
        <v/>
      </c>
      <c r="DO201" s="35" t="str">
        <f ca="true">+IF(OFFSET('Hygiene Data'!$C$12,0,10*ROW('Hygiene Data'!C195))="","",OFFSET('Hygiene Data'!$C$12,0,10*ROW('Hygiene Data'!C195)))</f>
        <v/>
      </c>
      <c r="DP201" s="35" t="str">
        <f ca="true">+IF(OFFSET('Hygiene Data'!$C$13,0,10*ROW('Hygiene Data'!C195))="","",OFFSET('Hygiene Data'!$C$13,0,10*ROW('Hygiene Data'!C195)))</f>
        <v/>
      </c>
      <c r="DQ201" s="35" t="str">
        <f ca="true">+IF(OFFSET('Hygiene Data'!$C$14,0,10*ROW('Hygiene Data'!C195))="","",OFFSET('Hygiene Data'!$C$14,0,10*ROW('Hygiene Data'!C195)))</f>
        <v/>
      </c>
      <c r="DR201" s="35" t="str">
        <f ca="true">+IF(OFFSET('Hygiene Data'!$D$12,0,10*ROW('Hygiene Data'!D195))="","",OFFSET('Hygiene Data'!$D$12,0,10*ROW('Hygiene Data'!D195)))</f>
        <v/>
      </c>
      <c r="DS201" s="35" t="str">
        <f ca="true">+IF(OFFSET('Hygiene Data'!$D$13,0,10*ROW('Hygiene Data'!D195))="","",OFFSET('Hygiene Data'!$D$13,0,10*ROW('Hygiene Data'!D195)))</f>
        <v/>
      </c>
      <c r="DT201" s="35" t="str">
        <f ca="true">+IF(OFFSET('Hygiene Data'!$D$14,0,10*ROW('Hygiene Data'!D195))="","",OFFSET('Hygiene Data'!$D$14,0,10*ROW('Hygiene Data'!D195)))</f>
        <v/>
      </c>
      <c r="DU201" s="35" t="str">
        <f ca="true">+IF(OFFSET('Hygiene Data'!$E$12,0,10*ROW('Hygiene Data'!E195))="","",OFFSET('Hygiene Data'!$E$12,0,10*ROW('Hygiene Data'!E195)))</f>
        <v/>
      </c>
      <c r="DV201" s="35" t="str">
        <f ca="true">+IF(OFFSET('Hygiene Data'!$E$13,0,10*ROW('Hygiene Data'!E195))="","",OFFSET('Hygiene Data'!$E$13,0,10*ROW('Hygiene Data'!E195)))</f>
        <v/>
      </c>
      <c r="DW201" s="35" t="str">
        <f ca="true">+IF(OFFSET('Hygiene Data'!$E$14,0,10*ROW('Hygiene Data'!E195))="","",OFFSET('Hygiene Data'!$E$14,0,10*ROW('Hygiene Data'!E195)))</f>
        <v/>
      </c>
      <c r="DX201" s="35" t="str">
        <f ca="true">+IF(OFFSET('Hygiene Data'!$F$12,0,10*ROW('Hygiene Data'!F195))="","",OFFSET('Hygiene Data'!$F$12,0,10*ROW('Hygiene Data'!F195)))</f>
        <v/>
      </c>
      <c r="DY201" s="35" t="str">
        <f ca="true">+IF(OFFSET('Hygiene Data'!$F$13,0,10*ROW('Hygiene Data'!F195))="","",OFFSET('Hygiene Data'!$F$13,0,10*ROW('Hygiene Data'!F195)))</f>
        <v/>
      </c>
      <c r="DZ201" s="35" t="str">
        <f ca="true">+IF(OFFSET('Hygiene Data'!$F$14,0,10*ROW('Hygiene Data'!F195))="","",OFFSET('Hygiene Data'!$F$14,0,10*ROW('Hygiene Data'!F195)))</f>
        <v/>
      </c>
      <c r="EA201" s="35" t="str">
        <f ca="true">+IF(OFFSET('Hygiene Data'!$G$12,0,10*ROW('Hygiene Data'!G195))="","",OFFSET('Hygiene Data'!$G$12,0,10*ROW('Hygiene Data'!G195)))</f>
        <v/>
      </c>
      <c r="EB201" s="35" t="str">
        <f ca="true">+IF(OFFSET('Hygiene Data'!$G$13,0,10*ROW('Hygiene Data'!G195))="","",OFFSET('Hygiene Data'!$G$13,0,10*ROW('Hygiene Data'!G195)))</f>
        <v/>
      </c>
      <c r="EC201" s="35" t="str">
        <f ca="true">+IF(OFFSET('Hygiene Data'!$G$14,0,10*ROW('Hygiene Data'!G195))="","",OFFSET('Hygiene Data'!$G$14,0,10*ROW('Hygiene Data'!G195)))</f>
        <v/>
      </c>
      <c r="ED201" s="35" t="str">
        <f ca="true">+IF(OFFSET('Hygiene Data'!$H$12,0,10*ROW('Hygiene Data'!H195))="","",OFFSET('Hygiene Data'!$H$12,0,10*ROW('Hygiene Data'!H195)))</f>
        <v/>
      </c>
      <c r="EE201" s="35" t="str">
        <f ca="true">+IF(OFFSET('Hygiene Data'!$H$13,0,10*ROW('Hygiene Data'!H195))="","",OFFSET('Hygiene Data'!$H$13,0,10*ROW('Hygiene Data'!H195)))</f>
        <v/>
      </c>
      <c r="EF201" s="35" t="str">
        <f ca="true">+IF(OFFSET('Hygiene Data'!$H$14,0,10*ROW('Hygiene Data'!H195))="","",OFFSET('Hygiene Data'!$H$14,0,10*ROW('Hygiene Data'!H195)))</f>
        <v/>
      </c>
    </row>
    <row r="202" x14ac:dyDescent="0.2">
      <c r="A202" s="58" t="str">
        <f ca="true">+IF(OFFSET('Water Data'!$B$1,0,10*ROW('Water Data'!B199))="","",OFFSET('Water Data'!$B$1,0,10*ROW('Water Data'!B199)))</f>
        <v/>
      </c>
      <c r="B202" s="58" t="str">
        <f ca="true">+IF(OFFSET('Water Data'!$A$3,0,10*ROW('Water Data'!A199))="","",OFFSET('Water Data'!$A$3,0,10*ROW('Water Data'!A199)))</f>
        <v/>
      </c>
      <c r="C202" s="58" t="str">
        <f ca="true">+IF(OFFSET('Water Data'!$C$3,0,10*ROW('Water Data'!C199))="","",OFFSET('Water Data'!$C$3,0,10*ROW('Water Data'!C199)))</f>
        <v/>
      </c>
      <c r="D202" s="247"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7"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7"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7"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7"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7"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7"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7"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7"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7"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7"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7"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7"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7"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7"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7"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7"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7"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8"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8"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8"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8"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8"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8"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8"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8"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8"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8"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8"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8"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8"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8"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8"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8"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8"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8"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8"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8"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8"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8"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8"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8"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8"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8"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8"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8"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8"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8"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9"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9"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9"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9"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9"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9"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9"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9"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9"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9"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9"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9"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9"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9"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9"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9"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9"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9"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5" t="str">
        <f ca="true">+IF(OFFSET('Water Data'!$C$28,0,10*ROW('Water Data'!C196))="","",OFFSET('Water Data'!$C$28,0,10*ROW('Water Data'!C196)))</f>
        <v/>
      </c>
      <c r="BT202" s="35" t="str">
        <f ca="true">+IF(OFFSET('Water Data'!$C$29,0,10*ROW('Water Data'!C196))="","",OFFSET('Water Data'!$C$29,0,10*ROW('Water Data'!C196)))</f>
        <v/>
      </c>
      <c r="BU202" s="35" t="str">
        <f ca="true">+IF(OFFSET('Water Data'!$C$30,0,10*ROW('Water Data'!C196))="","",OFFSET('Water Data'!$C$30,0,10*ROW('Water Data'!C196)))</f>
        <v/>
      </c>
      <c r="BV202" s="35" t="str">
        <f ca="true">+IF(OFFSET('Water Data'!$D$28,0,10*ROW('Water Data'!D196))="","",OFFSET('Water Data'!$D$28,0,10*ROW('Water Data'!D196)))</f>
        <v/>
      </c>
      <c r="BW202" s="35" t="str">
        <f ca="true">+IF(OFFSET('Water Data'!$D$29,0,10*ROW('Water Data'!D196))="","",OFFSET('Water Data'!$D$29,0,10*ROW('Water Data'!D196)))</f>
        <v/>
      </c>
      <c r="BX202" s="35" t="str">
        <f ca="true">+IF(OFFSET('Water Data'!$D$30,0,10*ROW('Water Data'!D196))="","",OFFSET('Water Data'!$D$30,0,10*ROW('Water Data'!D196)))</f>
        <v/>
      </c>
      <c r="BY202" s="35" t="str">
        <f ca="true">+IF(OFFSET('Water Data'!$E$28,0,10*ROW('Water Data'!E196))="","",OFFSET('Water Data'!$E$28,0,10*ROW('Water Data'!E196)))</f>
        <v/>
      </c>
      <c r="BZ202" s="35" t="str">
        <f ca="true">+IF(OFFSET('Water Data'!$E$29,0,10*ROW('Water Data'!E196))="","",OFFSET('Water Data'!$E$29,0,10*ROW('Water Data'!E196)))</f>
        <v/>
      </c>
      <c r="CA202" s="35" t="str">
        <f ca="true">+IF(OFFSET('Water Data'!$E$30,0,10*ROW('Water Data'!E196))="","",OFFSET('Water Data'!$E$30,0,10*ROW('Water Data'!E196)))</f>
        <v/>
      </c>
      <c r="CB202" s="35" t="str">
        <f ca="true">+IF(OFFSET('Water Data'!$F$28,0,10*ROW('Water Data'!F196))="","",OFFSET('Water Data'!$F$28,0,10*ROW('Water Data'!F196)))</f>
        <v/>
      </c>
      <c r="CC202" s="35" t="str">
        <f ca="true">+IF(OFFSET('Water Data'!$F$29,0,10*ROW('Water Data'!F196))="","",OFFSET('Water Data'!$F$29,0,10*ROW('Water Data'!F196)))</f>
        <v/>
      </c>
      <c r="CD202" s="35" t="str">
        <f ca="true">+IF(OFFSET('Water Data'!$F$30,0,10*ROW('Water Data'!F196))="","",OFFSET('Water Data'!$F$30,0,10*ROW('Water Data'!F196)))</f>
        <v/>
      </c>
      <c r="CE202" s="35" t="str">
        <f ca="true">+IF(OFFSET('Water Data'!$G$28,0,10*ROW('Water Data'!G196))="","",OFFSET('Water Data'!$G$28,0,10*ROW('Water Data'!G196)))</f>
        <v/>
      </c>
      <c r="CF202" s="35" t="str">
        <f ca="true">+IF(OFFSET('Water Data'!$G$29,0,10*ROW('Water Data'!G196))="","",OFFSET('Water Data'!$G$29,0,10*ROW('Water Data'!G196)))</f>
        <v/>
      </c>
      <c r="CG202" s="35" t="str">
        <f ca="true">+IF(OFFSET('Water Data'!$G$30,0,10*ROW('Water Data'!G196))="","",OFFSET('Water Data'!$G$30,0,10*ROW('Water Data'!G196)))</f>
        <v/>
      </c>
      <c r="CH202" s="35" t="str">
        <f ca="true">+IF(OFFSET('Water Data'!$H$28,0,10*ROW('Water Data'!H196))="","",OFFSET('Water Data'!$H$28,0,10*ROW('Water Data'!H196)))</f>
        <v/>
      </c>
      <c r="CI202" s="35" t="str">
        <f ca="true">+IF(OFFSET('Water Data'!$H$29,0,10*ROW('Water Data'!H196))="","",OFFSET('Water Data'!$H$29,0,10*ROW('Water Data'!H196)))</f>
        <v/>
      </c>
      <c r="CJ202" s="35" t="str">
        <f ca="true">+IF(OFFSET('Water Data'!$H$30,0,10*ROW('Water Data'!H196))="","",OFFSET('Water Data'!$H$30,0,10*ROW('Water Data'!H196)))</f>
        <v/>
      </c>
      <c r="CK202" s="35" t="str">
        <f ca="true">+IF(OFFSET('Sanitation Data'!$C$29,0,10*ROW('Sanitation Data'!C196))="","",OFFSET('Sanitation Data'!$C$29,0,10*ROW('Sanitation Data'!C196)))</f>
        <v/>
      </c>
      <c r="CL202" s="35" t="str">
        <f ca="true">+IF(OFFSET('Sanitation Data'!$C$30,0,10*ROW('Sanitation Data'!C196))="","",OFFSET('Sanitation Data'!$C$30,0,10*ROW('Sanitation Data'!C196)))</f>
        <v/>
      </c>
      <c r="CM202" s="35" t="str">
        <f ca="true">+IF(OFFSET('Sanitation Data'!$C$31,0,10*ROW('Sanitation Data'!C196))="","",OFFSET('Sanitation Data'!$C$31,0,10*ROW('Sanitation Data'!C196)))</f>
        <v/>
      </c>
      <c r="CN202" s="35" t="str">
        <f ca="true">+IF(OFFSET('Sanitation Data'!$C$32,0,10*ROW('Sanitation Data'!C196))="","",OFFSET('Sanitation Data'!$C$32,0,10*ROW('Sanitation Data'!C196)))</f>
        <v/>
      </c>
      <c r="CO202" s="35" t="str">
        <f ca="true">+IF(OFFSET('Sanitation Data'!$C$33,0,10*ROW('Sanitation Data'!C196))="","",OFFSET('Sanitation Data'!$C$33,0,10*ROW('Sanitation Data'!C196)))</f>
        <v/>
      </c>
      <c r="CP202" s="35" t="str">
        <f ca="true">+IF(OFFSET('Sanitation Data'!$D$29,0,10*ROW('Sanitation Data'!D196))="","",OFFSET('Sanitation Data'!$D$29,0,10*ROW('Sanitation Data'!D196)))</f>
        <v/>
      </c>
      <c r="CQ202" s="35" t="str">
        <f ca="true">+IF(OFFSET('Sanitation Data'!$D$30,0,10*ROW('Sanitation Data'!D196))="","",OFFSET('Sanitation Data'!$D$30,0,10*ROW('Sanitation Data'!D196)))</f>
        <v/>
      </c>
      <c r="CR202" s="35" t="str">
        <f ca="true">+IF(OFFSET('Sanitation Data'!$D$31,0,10*ROW('Sanitation Data'!D196))="","",OFFSET('Sanitation Data'!$D$31,0,10*ROW('Sanitation Data'!D196)))</f>
        <v/>
      </c>
      <c r="CS202" s="35" t="str">
        <f ca="true">+IF(OFFSET('Sanitation Data'!$D$32,0,10*ROW('Sanitation Data'!D196))="","",OFFSET('Sanitation Data'!$D$32,0,10*ROW('Sanitation Data'!D196)))</f>
        <v/>
      </c>
      <c r="CT202" s="35" t="str">
        <f ca="true">+IF(OFFSET('Sanitation Data'!$D$33,0,10*ROW('Sanitation Data'!D196))="","",OFFSET('Sanitation Data'!$D$33,0,10*ROW('Sanitation Data'!D196)))</f>
        <v/>
      </c>
      <c r="CU202" s="35" t="str">
        <f ca="true">+IF(OFFSET('Sanitation Data'!$E$29,0,10*ROW('Sanitation Data'!E196))="","",OFFSET('Sanitation Data'!$E$29,0,10*ROW('Sanitation Data'!E196)))</f>
        <v/>
      </c>
      <c r="CV202" s="35" t="str">
        <f ca="true">+IF(OFFSET('Sanitation Data'!$E$30,0,10*ROW('Sanitation Data'!E196))="","",OFFSET('Sanitation Data'!$E$30,0,10*ROW('Sanitation Data'!E196)))</f>
        <v/>
      </c>
      <c r="CW202" s="35" t="str">
        <f ca="true">+IF(OFFSET('Sanitation Data'!$E$31,0,10*ROW('Sanitation Data'!E196))="","",OFFSET('Sanitation Data'!$E$31,0,10*ROW('Sanitation Data'!E196)))</f>
        <v/>
      </c>
      <c r="CX202" s="35" t="str">
        <f ca="true">+IF(OFFSET('Sanitation Data'!$E$32,0,10*ROW('Sanitation Data'!E196))="","",OFFSET('Sanitation Data'!$E$32,0,10*ROW('Sanitation Data'!E196)))</f>
        <v/>
      </c>
      <c r="CY202" s="35" t="str">
        <f ca="true">+IF(OFFSET('Sanitation Data'!$E$33,0,10*ROW('Sanitation Data'!E196))="","",OFFSET('Sanitation Data'!$E$33,0,10*ROW('Sanitation Data'!E196)))</f>
        <v/>
      </c>
      <c r="CZ202" s="35" t="str">
        <f ca="true">+IF(OFFSET('Sanitation Data'!$F$29,0,10*ROW('Sanitation Data'!F196))="","",OFFSET('Sanitation Data'!$F$29,0,10*ROW('Sanitation Data'!F196)))</f>
        <v/>
      </c>
      <c r="DA202" s="35" t="str">
        <f ca="true">+IF(OFFSET('Sanitation Data'!$F$30,0,10*ROW('Sanitation Data'!F196))="","",OFFSET('Sanitation Data'!$F$30,0,10*ROW('Sanitation Data'!F196)))</f>
        <v/>
      </c>
      <c r="DB202" s="35" t="str">
        <f ca="true">+IF(OFFSET('Sanitation Data'!$F$31,0,10*ROW('Sanitation Data'!F196))="","",OFFSET('Sanitation Data'!$F$31,0,10*ROW('Sanitation Data'!F196)))</f>
        <v/>
      </c>
      <c r="DC202" s="35" t="str">
        <f ca="true">+IF(OFFSET('Sanitation Data'!$F$32,0,10*ROW('Sanitation Data'!F196))="","",OFFSET('Sanitation Data'!$F$32,0,10*ROW('Sanitation Data'!F196)))</f>
        <v/>
      </c>
      <c r="DD202" s="35" t="str">
        <f ca="true">+IF(OFFSET('Sanitation Data'!$F$33,0,10*ROW('Sanitation Data'!F196))="","",OFFSET('Sanitation Data'!$F$33,0,10*ROW('Sanitation Data'!F196)))</f>
        <v/>
      </c>
      <c r="DE202" s="35" t="str">
        <f ca="true">+IF(OFFSET('Sanitation Data'!$G$29,0,10*ROW('Sanitation Data'!G196))="","",OFFSET('Sanitation Data'!$G$29,0,10*ROW('Sanitation Data'!G196)))</f>
        <v/>
      </c>
      <c r="DF202" s="35" t="str">
        <f ca="true">+IF(OFFSET('Sanitation Data'!$G$30,0,10*ROW('Sanitation Data'!G196))="","",OFFSET('Sanitation Data'!$G$30,0,10*ROW('Sanitation Data'!G196)))</f>
        <v/>
      </c>
      <c r="DG202" s="35" t="str">
        <f ca="true">+IF(OFFSET('Sanitation Data'!$G$31,0,10*ROW('Sanitation Data'!G196))="","",OFFSET('Sanitation Data'!$G$31,0,10*ROW('Sanitation Data'!G196)))</f>
        <v/>
      </c>
      <c r="DH202" s="35" t="str">
        <f ca="true">+IF(OFFSET('Sanitation Data'!$G$32,0,10*ROW('Sanitation Data'!G196))="","",OFFSET('Sanitation Data'!$G$32,0,10*ROW('Sanitation Data'!G196)))</f>
        <v/>
      </c>
      <c r="DI202" s="35" t="str">
        <f ca="true">+IF(OFFSET('Sanitation Data'!$G$33,0,10*ROW('Sanitation Data'!G196))="","",OFFSET('Sanitation Data'!$G$33,0,10*ROW('Sanitation Data'!G196)))</f>
        <v/>
      </c>
      <c r="DJ202" s="35" t="str">
        <f ca="true">+IF(OFFSET('Sanitation Data'!$H$29,0,10*ROW('Sanitation Data'!H196))="","",OFFSET('Sanitation Data'!$H$29,0,10*ROW('Sanitation Data'!H196)))</f>
        <v/>
      </c>
      <c r="DK202" s="35" t="str">
        <f ca="true">+IF(OFFSET('Sanitation Data'!$H$30,0,10*ROW('Sanitation Data'!H196))="","",OFFSET('Sanitation Data'!$H$30,0,10*ROW('Sanitation Data'!H196)))</f>
        <v/>
      </c>
      <c r="DL202" s="35" t="str">
        <f ca="true">+IF(OFFSET('Sanitation Data'!$H$31,0,10*ROW('Sanitation Data'!H196))="","",OFFSET('Sanitation Data'!$H$31,0,10*ROW('Sanitation Data'!H196)))</f>
        <v/>
      </c>
      <c r="DM202" s="35" t="str">
        <f ca="true">+IF(OFFSET('Sanitation Data'!$H$32,0,10*ROW('Sanitation Data'!H196))="","",OFFSET('Sanitation Data'!$H$32,0,10*ROW('Sanitation Data'!H196)))</f>
        <v/>
      </c>
      <c r="DN202" s="35" t="str">
        <f ca="true">+IF(OFFSET('Sanitation Data'!$H$33,0,10*ROW('Sanitation Data'!H196))="","",OFFSET('Sanitation Data'!$H$33,0,10*ROW('Sanitation Data'!H196)))</f>
        <v/>
      </c>
      <c r="DO202" s="35" t="str">
        <f ca="true">+IF(OFFSET('Hygiene Data'!$C$12,0,10*ROW('Hygiene Data'!C196))="","",OFFSET('Hygiene Data'!$C$12,0,10*ROW('Hygiene Data'!C196)))</f>
        <v/>
      </c>
      <c r="DP202" s="35" t="str">
        <f ca="true">+IF(OFFSET('Hygiene Data'!$C$13,0,10*ROW('Hygiene Data'!C196))="","",OFFSET('Hygiene Data'!$C$13,0,10*ROW('Hygiene Data'!C196)))</f>
        <v/>
      </c>
      <c r="DQ202" s="35" t="str">
        <f ca="true">+IF(OFFSET('Hygiene Data'!$C$14,0,10*ROW('Hygiene Data'!C196))="","",OFFSET('Hygiene Data'!$C$14,0,10*ROW('Hygiene Data'!C196)))</f>
        <v/>
      </c>
      <c r="DR202" s="35" t="str">
        <f ca="true">+IF(OFFSET('Hygiene Data'!$D$12,0,10*ROW('Hygiene Data'!D196))="","",OFFSET('Hygiene Data'!$D$12,0,10*ROW('Hygiene Data'!D196)))</f>
        <v/>
      </c>
      <c r="DS202" s="35" t="str">
        <f ca="true">+IF(OFFSET('Hygiene Data'!$D$13,0,10*ROW('Hygiene Data'!D196))="","",OFFSET('Hygiene Data'!$D$13,0,10*ROW('Hygiene Data'!D196)))</f>
        <v/>
      </c>
      <c r="DT202" s="35" t="str">
        <f ca="true">+IF(OFFSET('Hygiene Data'!$D$14,0,10*ROW('Hygiene Data'!D196))="","",OFFSET('Hygiene Data'!$D$14,0,10*ROW('Hygiene Data'!D196)))</f>
        <v/>
      </c>
      <c r="DU202" s="35" t="str">
        <f ca="true">+IF(OFFSET('Hygiene Data'!$E$12,0,10*ROW('Hygiene Data'!E196))="","",OFFSET('Hygiene Data'!$E$12,0,10*ROW('Hygiene Data'!E196)))</f>
        <v/>
      </c>
      <c r="DV202" s="35" t="str">
        <f ca="true">+IF(OFFSET('Hygiene Data'!$E$13,0,10*ROW('Hygiene Data'!E196))="","",OFFSET('Hygiene Data'!$E$13,0,10*ROW('Hygiene Data'!E196)))</f>
        <v/>
      </c>
      <c r="DW202" s="35" t="str">
        <f ca="true">+IF(OFFSET('Hygiene Data'!$E$14,0,10*ROW('Hygiene Data'!E196))="","",OFFSET('Hygiene Data'!$E$14,0,10*ROW('Hygiene Data'!E196)))</f>
        <v/>
      </c>
      <c r="DX202" s="35" t="str">
        <f ca="true">+IF(OFFSET('Hygiene Data'!$F$12,0,10*ROW('Hygiene Data'!F196))="","",OFFSET('Hygiene Data'!$F$12,0,10*ROW('Hygiene Data'!F196)))</f>
        <v/>
      </c>
      <c r="DY202" s="35" t="str">
        <f ca="true">+IF(OFFSET('Hygiene Data'!$F$13,0,10*ROW('Hygiene Data'!F196))="","",OFFSET('Hygiene Data'!$F$13,0,10*ROW('Hygiene Data'!F196)))</f>
        <v/>
      </c>
      <c r="DZ202" s="35" t="str">
        <f ca="true">+IF(OFFSET('Hygiene Data'!$F$14,0,10*ROW('Hygiene Data'!F196))="","",OFFSET('Hygiene Data'!$F$14,0,10*ROW('Hygiene Data'!F196)))</f>
        <v/>
      </c>
      <c r="EA202" s="35" t="str">
        <f ca="true">+IF(OFFSET('Hygiene Data'!$G$12,0,10*ROW('Hygiene Data'!G196))="","",OFFSET('Hygiene Data'!$G$12,0,10*ROW('Hygiene Data'!G196)))</f>
        <v/>
      </c>
      <c r="EB202" s="35" t="str">
        <f ca="true">+IF(OFFSET('Hygiene Data'!$G$13,0,10*ROW('Hygiene Data'!G196))="","",OFFSET('Hygiene Data'!$G$13,0,10*ROW('Hygiene Data'!G196)))</f>
        <v/>
      </c>
      <c r="EC202" s="35" t="str">
        <f ca="true">+IF(OFFSET('Hygiene Data'!$G$14,0,10*ROW('Hygiene Data'!G196))="","",OFFSET('Hygiene Data'!$G$14,0,10*ROW('Hygiene Data'!G196)))</f>
        <v/>
      </c>
      <c r="ED202" s="35" t="str">
        <f ca="true">+IF(OFFSET('Hygiene Data'!$H$12,0,10*ROW('Hygiene Data'!H196))="","",OFFSET('Hygiene Data'!$H$12,0,10*ROW('Hygiene Data'!H196)))</f>
        <v/>
      </c>
      <c r="EE202" s="35" t="str">
        <f ca="true">+IF(OFFSET('Hygiene Data'!$H$13,0,10*ROW('Hygiene Data'!H196))="","",OFFSET('Hygiene Data'!$H$13,0,10*ROW('Hygiene Data'!H196)))</f>
        <v/>
      </c>
      <c r="EF202" s="35" t="str">
        <f ca="true">+IF(OFFSET('Hygiene Data'!$H$14,0,10*ROW('Hygiene Data'!H196))="","",OFFSET('Hygiene Data'!$H$14,0,10*ROW('Hygiene Data'!H196)))</f>
        <v/>
      </c>
    </row>
    <row r="203" x14ac:dyDescent="0.2">
      <c r="A203" s="58" t="str">
        <f ca="true">+IF(OFFSET('Water Data'!$B$1,0,10*ROW('Water Data'!B200))="","",OFFSET('Water Data'!$B$1,0,10*ROW('Water Data'!B200)))</f>
        <v/>
      </c>
      <c r="B203" s="58" t="str">
        <f ca="true">+IF(OFFSET('Water Data'!$A$3,0,10*ROW('Water Data'!A200))="","",OFFSET('Water Data'!$A$3,0,10*ROW('Water Data'!A200)))</f>
        <v/>
      </c>
      <c r="C203" s="58" t="str">
        <f ca="true">+IF(OFFSET('Water Data'!$C$3,0,10*ROW('Water Data'!C200))="","",OFFSET('Water Data'!$C$3,0,10*ROW('Water Data'!C200)))</f>
        <v/>
      </c>
      <c r="D203" s="247"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7"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7"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7"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7"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7"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7"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7"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7"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7"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7"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7"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7"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7"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7"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7"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7"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7"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8"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8"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8"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8"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8"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8"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8"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8"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8"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8"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8"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8"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8"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8"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8"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8"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8"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8"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8"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8"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8"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8"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8"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8"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8"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8"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8"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8"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8"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8"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9"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9"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9"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9"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9"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9"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9"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9"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9"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9"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9"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9"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9"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9"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9"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9"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9"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9"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5" t="str">
        <f ca="true">+IF(OFFSET('Water Data'!$C$28,0,10*ROW('Water Data'!C197))="","",OFFSET('Water Data'!$C$28,0,10*ROW('Water Data'!C197)))</f>
        <v/>
      </c>
      <c r="BT203" s="35" t="str">
        <f ca="true">+IF(OFFSET('Water Data'!$C$29,0,10*ROW('Water Data'!C197))="","",OFFSET('Water Data'!$C$29,0,10*ROW('Water Data'!C197)))</f>
        <v/>
      </c>
      <c r="BU203" s="35" t="str">
        <f ca="true">+IF(OFFSET('Water Data'!$C$30,0,10*ROW('Water Data'!C197))="","",OFFSET('Water Data'!$C$30,0,10*ROW('Water Data'!C197)))</f>
        <v/>
      </c>
      <c r="BV203" s="35" t="str">
        <f ca="true">+IF(OFFSET('Water Data'!$D$28,0,10*ROW('Water Data'!D197))="","",OFFSET('Water Data'!$D$28,0,10*ROW('Water Data'!D197)))</f>
        <v/>
      </c>
      <c r="BW203" s="35" t="str">
        <f ca="true">+IF(OFFSET('Water Data'!$D$29,0,10*ROW('Water Data'!D197))="","",OFFSET('Water Data'!$D$29,0,10*ROW('Water Data'!D197)))</f>
        <v/>
      </c>
      <c r="BX203" s="35" t="str">
        <f ca="true">+IF(OFFSET('Water Data'!$D$30,0,10*ROW('Water Data'!D197))="","",OFFSET('Water Data'!$D$30,0,10*ROW('Water Data'!D197)))</f>
        <v/>
      </c>
      <c r="BY203" s="35" t="str">
        <f ca="true">+IF(OFFSET('Water Data'!$E$28,0,10*ROW('Water Data'!E197))="","",OFFSET('Water Data'!$E$28,0,10*ROW('Water Data'!E197)))</f>
        <v/>
      </c>
      <c r="BZ203" s="35" t="str">
        <f ca="true">+IF(OFFSET('Water Data'!$E$29,0,10*ROW('Water Data'!E197))="","",OFFSET('Water Data'!$E$29,0,10*ROW('Water Data'!E197)))</f>
        <v/>
      </c>
      <c r="CA203" s="35" t="str">
        <f ca="true">+IF(OFFSET('Water Data'!$E$30,0,10*ROW('Water Data'!E197))="","",OFFSET('Water Data'!$E$30,0,10*ROW('Water Data'!E197)))</f>
        <v/>
      </c>
      <c r="CB203" s="35" t="str">
        <f ca="true">+IF(OFFSET('Water Data'!$F$28,0,10*ROW('Water Data'!F197))="","",OFFSET('Water Data'!$F$28,0,10*ROW('Water Data'!F197)))</f>
        <v/>
      </c>
      <c r="CC203" s="35" t="str">
        <f ca="true">+IF(OFFSET('Water Data'!$F$29,0,10*ROW('Water Data'!F197))="","",OFFSET('Water Data'!$F$29,0,10*ROW('Water Data'!F197)))</f>
        <v/>
      </c>
      <c r="CD203" s="35" t="str">
        <f ca="true">+IF(OFFSET('Water Data'!$F$30,0,10*ROW('Water Data'!F197))="","",OFFSET('Water Data'!$F$30,0,10*ROW('Water Data'!F197)))</f>
        <v/>
      </c>
      <c r="CE203" s="35" t="str">
        <f ca="true">+IF(OFFSET('Water Data'!$G$28,0,10*ROW('Water Data'!G197))="","",OFFSET('Water Data'!$G$28,0,10*ROW('Water Data'!G197)))</f>
        <v/>
      </c>
      <c r="CF203" s="35" t="str">
        <f ca="true">+IF(OFFSET('Water Data'!$G$29,0,10*ROW('Water Data'!G197))="","",OFFSET('Water Data'!$G$29,0,10*ROW('Water Data'!G197)))</f>
        <v/>
      </c>
      <c r="CG203" s="35" t="str">
        <f ca="true">+IF(OFFSET('Water Data'!$G$30,0,10*ROW('Water Data'!G197))="","",OFFSET('Water Data'!$G$30,0,10*ROW('Water Data'!G197)))</f>
        <v/>
      </c>
      <c r="CH203" s="35" t="str">
        <f ca="true">+IF(OFFSET('Water Data'!$H$28,0,10*ROW('Water Data'!H197))="","",OFFSET('Water Data'!$H$28,0,10*ROW('Water Data'!H197)))</f>
        <v/>
      </c>
      <c r="CI203" s="35" t="str">
        <f ca="true">+IF(OFFSET('Water Data'!$H$29,0,10*ROW('Water Data'!H197))="","",OFFSET('Water Data'!$H$29,0,10*ROW('Water Data'!H197)))</f>
        <v/>
      </c>
      <c r="CJ203" s="35" t="str">
        <f ca="true">+IF(OFFSET('Water Data'!$H$30,0,10*ROW('Water Data'!H197))="","",OFFSET('Water Data'!$H$30,0,10*ROW('Water Data'!H197)))</f>
        <v/>
      </c>
      <c r="CK203" s="35" t="str">
        <f ca="true">+IF(OFFSET('Sanitation Data'!$C$29,0,10*ROW('Sanitation Data'!C197))="","",OFFSET('Sanitation Data'!$C$29,0,10*ROW('Sanitation Data'!C197)))</f>
        <v/>
      </c>
      <c r="CL203" s="35" t="str">
        <f ca="true">+IF(OFFSET('Sanitation Data'!$C$30,0,10*ROW('Sanitation Data'!C197))="","",OFFSET('Sanitation Data'!$C$30,0,10*ROW('Sanitation Data'!C197)))</f>
        <v/>
      </c>
      <c r="CM203" s="35" t="str">
        <f ca="true">+IF(OFFSET('Sanitation Data'!$C$31,0,10*ROW('Sanitation Data'!C197))="","",OFFSET('Sanitation Data'!$C$31,0,10*ROW('Sanitation Data'!C197)))</f>
        <v/>
      </c>
      <c r="CN203" s="35" t="str">
        <f ca="true">+IF(OFFSET('Sanitation Data'!$C$32,0,10*ROW('Sanitation Data'!C197))="","",OFFSET('Sanitation Data'!$C$32,0,10*ROW('Sanitation Data'!C197)))</f>
        <v/>
      </c>
      <c r="CO203" s="35" t="str">
        <f ca="true">+IF(OFFSET('Sanitation Data'!$C$33,0,10*ROW('Sanitation Data'!C197))="","",OFFSET('Sanitation Data'!$C$33,0,10*ROW('Sanitation Data'!C197)))</f>
        <v/>
      </c>
      <c r="CP203" s="35" t="str">
        <f ca="true">+IF(OFFSET('Sanitation Data'!$D$29,0,10*ROW('Sanitation Data'!D197))="","",OFFSET('Sanitation Data'!$D$29,0,10*ROW('Sanitation Data'!D197)))</f>
        <v/>
      </c>
      <c r="CQ203" s="35" t="str">
        <f ca="true">+IF(OFFSET('Sanitation Data'!$D$30,0,10*ROW('Sanitation Data'!D197))="","",OFFSET('Sanitation Data'!$D$30,0,10*ROW('Sanitation Data'!D197)))</f>
        <v/>
      </c>
      <c r="CR203" s="35" t="str">
        <f ca="true">+IF(OFFSET('Sanitation Data'!$D$31,0,10*ROW('Sanitation Data'!D197))="","",OFFSET('Sanitation Data'!$D$31,0,10*ROW('Sanitation Data'!D197)))</f>
        <v/>
      </c>
      <c r="CS203" s="35" t="str">
        <f ca="true">+IF(OFFSET('Sanitation Data'!$D$32,0,10*ROW('Sanitation Data'!D197))="","",OFFSET('Sanitation Data'!$D$32,0,10*ROW('Sanitation Data'!D197)))</f>
        <v/>
      </c>
      <c r="CT203" s="35" t="str">
        <f ca="true">+IF(OFFSET('Sanitation Data'!$D$33,0,10*ROW('Sanitation Data'!D197))="","",OFFSET('Sanitation Data'!$D$33,0,10*ROW('Sanitation Data'!D197)))</f>
        <v/>
      </c>
      <c r="CU203" s="35" t="str">
        <f ca="true">+IF(OFFSET('Sanitation Data'!$E$29,0,10*ROW('Sanitation Data'!E197))="","",OFFSET('Sanitation Data'!$E$29,0,10*ROW('Sanitation Data'!E197)))</f>
        <v/>
      </c>
      <c r="CV203" s="35" t="str">
        <f ca="true">+IF(OFFSET('Sanitation Data'!$E$30,0,10*ROW('Sanitation Data'!E197))="","",OFFSET('Sanitation Data'!$E$30,0,10*ROW('Sanitation Data'!E197)))</f>
        <v/>
      </c>
      <c r="CW203" s="35" t="str">
        <f ca="true">+IF(OFFSET('Sanitation Data'!$E$31,0,10*ROW('Sanitation Data'!E197))="","",OFFSET('Sanitation Data'!$E$31,0,10*ROW('Sanitation Data'!E197)))</f>
        <v/>
      </c>
      <c r="CX203" s="35" t="str">
        <f ca="true">+IF(OFFSET('Sanitation Data'!$E$32,0,10*ROW('Sanitation Data'!E197))="","",OFFSET('Sanitation Data'!$E$32,0,10*ROW('Sanitation Data'!E197)))</f>
        <v/>
      </c>
      <c r="CY203" s="35" t="str">
        <f ca="true">+IF(OFFSET('Sanitation Data'!$E$33,0,10*ROW('Sanitation Data'!E197))="","",OFFSET('Sanitation Data'!$E$33,0,10*ROW('Sanitation Data'!E197)))</f>
        <v/>
      </c>
      <c r="CZ203" s="35" t="str">
        <f ca="true">+IF(OFFSET('Sanitation Data'!$F$29,0,10*ROW('Sanitation Data'!F197))="","",OFFSET('Sanitation Data'!$F$29,0,10*ROW('Sanitation Data'!F197)))</f>
        <v/>
      </c>
      <c r="DA203" s="35" t="str">
        <f ca="true">+IF(OFFSET('Sanitation Data'!$F$30,0,10*ROW('Sanitation Data'!F197))="","",OFFSET('Sanitation Data'!$F$30,0,10*ROW('Sanitation Data'!F197)))</f>
        <v/>
      </c>
      <c r="DB203" s="35" t="str">
        <f ca="true">+IF(OFFSET('Sanitation Data'!$F$31,0,10*ROW('Sanitation Data'!F197))="","",OFFSET('Sanitation Data'!$F$31,0,10*ROW('Sanitation Data'!F197)))</f>
        <v/>
      </c>
      <c r="DC203" s="35" t="str">
        <f ca="true">+IF(OFFSET('Sanitation Data'!$F$32,0,10*ROW('Sanitation Data'!F197))="","",OFFSET('Sanitation Data'!$F$32,0,10*ROW('Sanitation Data'!F197)))</f>
        <v/>
      </c>
      <c r="DD203" s="35" t="str">
        <f ca="true">+IF(OFFSET('Sanitation Data'!$F$33,0,10*ROW('Sanitation Data'!F197))="","",OFFSET('Sanitation Data'!$F$33,0,10*ROW('Sanitation Data'!F197)))</f>
        <v/>
      </c>
      <c r="DE203" s="35" t="str">
        <f ca="true">+IF(OFFSET('Sanitation Data'!$G$29,0,10*ROW('Sanitation Data'!G197))="","",OFFSET('Sanitation Data'!$G$29,0,10*ROW('Sanitation Data'!G197)))</f>
        <v/>
      </c>
      <c r="DF203" s="35" t="str">
        <f ca="true">+IF(OFFSET('Sanitation Data'!$G$30,0,10*ROW('Sanitation Data'!G197))="","",OFFSET('Sanitation Data'!$G$30,0,10*ROW('Sanitation Data'!G197)))</f>
        <v/>
      </c>
      <c r="DG203" s="35" t="str">
        <f ca="true">+IF(OFFSET('Sanitation Data'!$G$31,0,10*ROW('Sanitation Data'!G197))="","",OFFSET('Sanitation Data'!$G$31,0,10*ROW('Sanitation Data'!G197)))</f>
        <v/>
      </c>
      <c r="DH203" s="35" t="str">
        <f ca="true">+IF(OFFSET('Sanitation Data'!$G$32,0,10*ROW('Sanitation Data'!G197))="","",OFFSET('Sanitation Data'!$G$32,0,10*ROW('Sanitation Data'!G197)))</f>
        <v/>
      </c>
      <c r="DI203" s="35" t="str">
        <f ca="true">+IF(OFFSET('Sanitation Data'!$G$33,0,10*ROW('Sanitation Data'!G197))="","",OFFSET('Sanitation Data'!$G$33,0,10*ROW('Sanitation Data'!G197)))</f>
        <v/>
      </c>
      <c r="DJ203" s="35" t="str">
        <f ca="true">+IF(OFFSET('Sanitation Data'!$H$29,0,10*ROW('Sanitation Data'!H197))="","",OFFSET('Sanitation Data'!$H$29,0,10*ROW('Sanitation Data'!H197)))</f>
        <v/>
      </c>
      <c r="DK203" s="35" t="str">
        <f ca="true">+IF(OFFSET('Sanitation Data'!$H$30,0,10*ROW('Sanitation Data'!H197))="","",OFFSET('Sanitation Data'!$H$30,0,10*ROW('Sanitation Data'!H197)))</f>
        <v/>
      </c>
      <c r="DL203" s="35" t="str">
        <f ca="true">+IF(OFFSET('Sanitation Data'!$H$31,0,10*ROW('Sanitation Data'!H197))="","",OFFSET('Sanitation Data'!$H$31,0,10*ROW('Sanitation Data'!H197)))</f>
        <v/>
      </c>
      <c r="DM203" s="35" t="str">
        <f ca="true">+IF(OFFSET('Sanitation Data'!$H$32,0,10*ROW('Sanitation Data'!H197))="","",OFFSET('Sanitation Data'!$H$32,0,10*ROW('Sanitation Data'!H197)))</f>
        <v/>
      </c>
      <c r="DN203" s="35" t="str">
        <f ca="true">+IF(OFFSET('Sanitation Data'!$H$33,0,10*ROW('Sanitation Data'!H197))="","",OFFSET('Sanitation Data'!$H$33,0,10*ROW('Sanitation Data'!H197)))</f>
        <v/>
      </c>
      <c r="DO203" s="35" t="str">
        <f ca="true">+IF(OFFSET('Hygiene Data'!$C$12,0,10*ROW('Hygiene Data'!C197))="","",OFFSET('Hygiene Data'!$C$12,0,10*ROW('Hygiene Data'!C197)))</f>
        <v/>
      </c>
      <c r="DP203" s="35" t="str">
        <f ca="true">+IF(OFFSET('Hygiene Data'!$C$13,0,10*ROW('Hygiene Data'!C197))="","",OFFSET('Hygiene Data'!$C$13,0,10*ROW('Hygiene Data'!C197)))</f>
        <v/>
      </c>
      <c r="DQ203" s="35" t="str">
        <f ca="true">+IF(OFFSET('Hygiene Data'!$C$14,0,10*ROW('Hygiene Data'!C197))="","",OFFSET('Hygiene Data'!$C$14,0,10*ROW('Hygiene Data'!C197)))</f>
        <v/>
      </c>
      <c r="DR203" s="35" t="str">
        <f ca="true">+IF(OFFSET('Hygiene Data'!$D$12,0,10*ROW('Hygiene Data'!D197))="","",OFFSET('Hygiene Data'!$D$12,0,10*ROW('Hygiene Data'!D197)))</f>
        <v/>
      </c>
      <c r="DS203" s="35" t="str">
        <f ca="true">+IF(OFFSET('Hygiene Data'!$D$13,0,10*ROW('Hygiene Data'!D197))="","",OFFSET('Hygiene Data'!$D$13,0,10*ROW('Hygiene Data'!D197)))</f>
        <v/>
      </c>
      <c r="DT203" s="35" t="str">
        <f ca="true">+IF(OFFSET('Hygiene Data'!$D$14,0,10*ROW('Hygiene Data'!D197))="","",OFFSET('Hygiene Data'!$D$14,0,10*ROW('Hygiene Data'!D197)))</f>
        <v/>
      </c>
      <c r="DU203" s="35" t="str">
        <f ca="true">+IF(OFFSET('Hygiene Data'!$E$12,0,10*ROW('Hygiene Data'!E197))="","",OFFSET('Hygiene Data'!$E$12,0,10*ROW('Hygiene Data'!E197)))</f>
        <v/>
      </c>
      <c r="DV203" s="35" t="str">
        <f ca="true">+IF(OFFSET('Hygiene Data'!$E$13,0,10*ROW('Hygiene Data'!E197))="","",OFFSET('Hygiene Data'!$E$13,0,10*ROW('Hygiene Data'!E197)))</f>
        <v/>
      </c>
      <c r="DW203" s="35" t="str">
        <f ca="true">+IF(OFFSET('Hygiene Data'!$E$14,0,10*ROW('Hygiene Data'!E197))="","",OFFSET('Hygiene Data'!$E$14,0,10*ROW('Hygiene Data'!E197)))</f>
        <v/>
      </c>
      <c r="DX203" s="35" t="str">
        <f ca="true">+IF(OFFSET('Hygiene Data'!$F$12,0,10*ROW('Hygiene Data'!F197))="","",OFFSET('Hygiene Data'!$F$12,0,10*ROW('Hygiene Data'!F197)))</f>
        <v/>
      </c>
      <c r="DY203" s="35" t="str">
        <f ca="true">+IF(OFFSET('Hygiene Data'!$F$13,0,10*ROW('Hygiene Data'!F197))="","",OFFSET('Hygiene Data'!$F$13,0,10*ROW('Hygiene Data'!F197)))</f>
        <v/>
      </c>
      <c r="DZ203" s="35" t="str">
        <f ca="true">+IF(OFFSET('Hygiene Data'!$F$14,0,10*ROW('Hygiene Data'!F197))="","",OFFSET('Hygiene Data'!$F$14,0,10*ROW('Hygiene Data'!F197)))</f>
        <v/>
      </c>
      <c r="EA203" s="35" t="str">
        <f ca="true">+IF(OFFSET('Hygiene Data'!$G$12,0,10*ROW('Hygiene Data'!G197))="","",OFFSET('Hygiene Data'!$G$12,0,10*ROW('Hygiene Data'!G197)))</f>
        <v/>
      </c>
      <c r="EB203" s="35" t="str">
        <f ca="true">+IF(OFFSET('Hygiene Data'!$G$13,0,10*ROW('Hygiene Data'!G197))="","",OFFSET('Hygiene Data'!$G$13,0,10*ROW('Hygiene Data'!G197)))</f>
        <v/>
      </c>
      <c r="EC203" s="35" t="str">
        <f ca="true">+IF(OFFSET('Hygiene Data'!$G$14,0,10*ROW('Hygiene Data'!G197))="","",OFFSET('Hygiene Data'!$G$14,0,10*ROW('Hygiene Data'!G197)))</f>
        <v/>
      </c>
      <c r="ED203" s="35" t="str">
        <f ca="true">+IF(OFFSET('Hygiene Data'!$H$12,0,10*ROW('Hygiene Data'!H197))="","",OFFSET('Hygiene Data'!$H$12,0,10*ROW('Hygiene Data'!H197)))</f>
        <v/>
      </c>
      <c r="EE203" s="35" t="str">
        <f ca="true">+IF(OFFSET('Hygiene Data'!$H$13,0,10*ROW('Hygiene Data'!H197))="","",OFFSET('Hygiene Data'!$H$13,0,10*ROW('Hygiene Data'!H197)))</f>
        <v/>
      </c>
      <c r="EF203" s="35" t="str">
        <f ca="true">+IF(OFFSET('Hygiene Data'!$H$14,0,10*ROW('Hygiene Data'!H197))="","",OFFSET('Hygiene Data'!$H$14,0,10*ROW('Hygiene Data'!H197)))</f>
        <v/>
      </c>
    </row>
    <row r="204" x14ac:dyDescent="0.2">
      <c r="A204" s="58" t="str">
        <f ca="true">+IF(OFFSET('Water Data'!$B$1,0,10*ROW('Water Data'!B201))="","",OFFSET('Water Data'!$B$1,0,10*ROW('Water Data'!B201)))</f>
        <v/>
      </c>
      <c r="B204" s="58" t="str">
        <f ca="true">+IF(OFFSET('Water Data'!$A$3,0,10*ROW('Water Data'!A201))="","",OFFSET('Water Data'!$A$3,0,10*ROW('Water Data'!A201)))</f>
        <v/>
      </c>
      <c r="C204" s="58" t="str">
        <f ca="true">+IF(OFFSET('Water Data'!$C$3,0,10*ROW('Water Data'!C201))="","",OFFSET('Water Data'!$C$3,0,10*ROW('Water Data'!C201)))</f>
        <v/>
      </c>
      <c r="D204" s="247"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7"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7"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7"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7"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7"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7"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7"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7"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7"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7"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7"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7"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7"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7"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7"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7"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7"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8"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8"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8"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8"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8"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8"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8"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8"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8"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8"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8"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8"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8"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8"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8"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8"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8"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8"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8"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8"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8"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8"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8"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8"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8"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8"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8"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8"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8"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8"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9"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9"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9"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9"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9"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9"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9"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9"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9"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9"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9"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9"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9"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9"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9"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9"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9"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9"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5" t="str">
        <f ca="true">+IF(OFFSET('Water Data'!$C$28,0,10*ROW('Water Data'!C198))="","",OFFSET('Water Data'!$C$28,0,10*ROW('Water Data'!C198)))</f>
        <v/>
      </c>
      <c r="BT204" s="35" t="str">
        <f ca="true">+IF(OFFSET('Water Data'!$C$29,0,10*ROW('Water Data'!C198))="","",OFFSET('Water Data'!$C$29,0,10*ROW('Water Data'!C198)))</f>
        <v/>
      </c>
      <c r="BU204" s="35" t="str">
        <f ca="true">+IF(OFFSET('Water Data'!$C$30,0,10*ROW('Water Data'!C198))="","",OFFSET('Water Data'!$C$30,0,10*ROW('Water Data'!C198)))</f>
        <v/>
      </c>
      <c r="BV204" s="35" t="str">
        <f ca="true">+IF(OFFSET('Water Data'!$D$28,0,10*ROW('Water Data'!D198))="","",OFFSET('Water Data'!$D$28,0,10*ROW('Water Data'!D198)))</f>
        <v/>
      </c>
      <c r="BW204" s="35" t="str">
        <f ca="true">+IF(OFFSET('Water Data'!$D$29,0,10*ROW('Water Data'!D198))="","",OFFSET('Water Data'!$D$29,0,10*ROW('Water Data'!D198)))</f>
        <v/>
      </c>
      <c r="BX204" s="35" t="str">
        <f ca="true">+IF(OFFSET('Water Data'!$D$30,0,10*ROW('Water Data'!D198))="","",OFFSET('Water Data'!$D$30,0,10*ROW('Water Data'!D198)))</f>
        <v/>
      </c>
      <c r="BY204" s="35" t="str">
        <f ca="true">+IF(OFFSET('Water Data'!$E$28,0,10*ROW('Water Data'!E198))="","",OFFSET('Water Data'!$E$28,0,10*ROW('Water Data'!E198)))</f>
        <v/>
      </c>
      <c r="BZ204" s="35" t="str">
        <f ca="true">+IF(OFFSET('Water Data'!$E$29,0,10*ROW('Water Data'!E198))="","",OFFSET('Water Data'!$E$29,0,10*ROW('Water Data'!E198)))</f>
        <v/>
      </c>
      <c r="CA204" s="35" t="str">
        <f ca="true">+IF(OFFSET('Water Data'!$E$30,0,10*ROW('Water Data'!E198))="","",OFFSET('Water Data'!$E$30,0,10*ROW('Water Data'!E198)))</f>
        <v/>
      </c>
      <c r="CB204" s="35" t="str">
        <f ca="true">+IF(OFFSET('Water Data'!$F$28,0,10*ROW('Water Data'!F198))="","",OFFSET('Water Data'!$F$28,0,10*ROW('Water Data'!F198)))</f>
        <v/>
      </c>
      <c r="CC204" s="35" t="str">
        <f ca="true">+IF(OFFSET('Water Data'!$F$29,0,10*ROW('Water Data'!F198))="","",OFFSET('Water Data'!$F$29,0,10*ROW('Water Data'!F198)))</f>
        <v/>
      </c>
      <c r="CD204" s="35" t="str">
        <f ca="true">+IF(OFFSET('Water Data'!$F$30,0,10*ROW('Water Data'!F198))="","",OFFSET('Water Data'!$F$30,0,10*ROW('Water Data'!F198)))</f>
        <v/>
      </c>
      <c r="CE204" s="35" t="str">
        <f ca="true">+IF(OFFSET('Water Data'!$G$28,0,10*ROW('Water Data'!G198))="","",OFFSET('Water Data'!$G$28,0,10*ROW('Water Data'!G198)))</f>
        <v/>
      </c>
      <c r="CF204" s="35" t="str">
        <f ca="true">+IF(OFFSET('Water Data'!$G$29,0,10*ROW('Water Data'!G198))="","",OFFSET('Water Data'!$G$29,0,10*ROW('Water Data'!G198)))</f>
        <v/>
      </c>
      <c r="CG204" s="35" t="str">
        <f ca="true">+IF(OFFSET('Water Data'!$G$30,0,10*ROW('Water Data'!G198))="","",OFFSET('Water Data'!$G$30,0,10*ROW('Water Data'!G198)))</f>
        <v/>
      </c>
      <c r="CH204" s="35" t="str">
        <f ca="true">+IF(OFFSET('Water Data'!$H$28,0,10*ROW('Water Data'!H198))="","",OFFSET('Water Data'!$H$28,0,10*ROW('Water Data'!H198)))</f>
        <v/>
      </c>
      <c r="CI204" s="35" t="str">
        <f ca="true">+IF(OFFSET('Water Data'!$H$29,0,10*ROW('Water Data'!H198))="","",OFFSET('Water Data'!$H$29,0,10*ROW('Water Data'!H198)))</f>
        <v/>
      </c>
      <c r="CJ204" s="35" t="str">
        <f ca="true">+IF(OFFSET('Water Data'!$H$30,0,10*ROW('Water Data'!H198))="","",OFFSET('Water Data'!$H$30,0,10*ROW('Water Data'!H198)))</f>
        <v/>
      </c>
      <c r="CK204" s="35" t="str">
        <f ca="true">+IF(OFFSET('Sanitation Data'!$C$29,0,10*ROW('Sanitation Data'!C198))="","",OFFSET('Sanitation Data'!$C$29,0,10*ROW('Sanitation Data'!C198)))</f>
        <v/>
      </c>
      <c r="CL204" s="35" t="str">
        <f ca="true">+IF(OFFSET('Sanitation Data'!$C$30,0,10*ROW('Sanitation Data'!C198))="","",OFFSET('Sanitation Data'!$C$30,0,10*ROW('Sanitation Data'!C198)))</f>
        <v/>
      </c>
      <c r="CM204" s="35" t="str">
        <f ca="true">+IF(OFFSET('Sanitation Data'!$C$31,0,10*ROW('Sanitation Data'!C198))="","",OFFSET('Sanitation Data'!$C$31,0,10*ROW('Sanitation Data'!C198)))</f>
        <v/>
      </c>
      <c r="CN204" s="35" t="str">
        <f ca="true">+IF(OFFSET('Sanitation Data'!$C$32,0,10*ROW('Sanitation Data'!C198))="","",OFFSET('Sanitation Data'!$C$32,0,10*ROW('Sanitation Data'!C198)))</f>
        <v/>
      </c>
      <c r="CO204" s="35" t="str">
        <f ca="true">+IF(OFFSET('Sanitation Data'!$C$33,0,10*ROW('Sanitation Data'!C198))="","",OFFSET('Sanitation Data'!$C$33,0,10*ROW('Sanitation Data'!C198)))</f>
        <v/>
      </c>
      <c r="CP204" s="35" t="str">
        <f ca="true">+IF(OFFSET('Sanitation Data'!$D$29,0,10*ROW('Sanitation Data'!D198))="","",OFFSET('Sanitation Data'!$D$29,0,10*ROW('Sanitation Data'!D198)))</f>
        <v/>
      </c>
      <c r="CQ204" s="35" t="str">
        <f ca="true">+IF(OFFSET('Sanitation Data'!$D$30,0,10*ROW('Sanitation Data'!D198))="","",OFFSET('Sanitation Data'!$D$30,0,10*ROW('Sanitation Data'!D198)))</f>
        <v/>
      </c>
      <c r="CR204" s="35" t="str">
        <f ca="true">+IF(OFFSET('Sanitation Data'!$D$31,0,10*ROW('Sanitation Data'!D198))="","",OFFSET('Sanitation Data'!$D$31,0,10*ROW('Sanitation Data'!D198)))</f>
        <v/>
      </c>
      <c r="CS204" s="35" t="str">
        <f ca="true">+IF(OFFSET('Sanitation Data'!$D$32,0,10*ROW('Sanitation Data'!D198))="","",OFFSET('Sanitation Data'!$D$32,0,10*ROW('Sanitation Data'!D198)))</f>
        <v/>
      </c>
      <c r="CT204" s="35" t="str">
        <f ca="true">+IF(OFFSET('Sanitation Data'!$D$33,0,10*ROW('Sanitation Data'!D198))="","",OFFSET('Sanitation Data'!$D$33,0,10*ROW('Sanitation Data'!D198)))</f>
        <v/>
      </c>
      <c r="CU204" s="35" t="str">
        <f ca="true">+IF(OFFSET('Sanitation Data'!$E$29,0,10*ROW('Sanitation Data'!E198))="","",OFFSET('Sanitation Data'!$E$29,0,10*ROW('Sanitation Data'!E198)))</f>
        <v/>
      </c>
      <c r="CV204" s="35" t="str">
        <f ca="true">+IF(OFFSET('Sanitation Data'!$E$30,0,10*ROW('Sanitation Data'!E198))="","",OFFSET('Sanitation Data'!$E$30,0,10*ROW('Sanitation Data'!E198)))</f>
        <v/>
      </c>
      <c r="CW204" s="35" t="str">
        <f ca="true">+IF(OFFSET('Sanitation Data'!$E$31,0,10*ROW('Sanitation Data'!E198))="","",OFFSET('Sanitation Data'!$E$31,0,10*ROW('Sanitation Data'!E198)))</f>
        <v/>
      </c>
      <c r="CX204" s="35" t="str">
        <f ca="true">+IF(OFFSET('Sanitation Data'!$E$32,0,10*ROW('Sanitation Data'!E198))="","",OFFSET('Sanitation Data'!$E$32,0,10*ROW('Sanitation Data'!E198)))</f>
        <v/>
      </c>
      <c r="CY204" s="35" t="str">
        <f ca="true">+IF(OFFSET('Sanitation Data'!$E$33,0,10*ROW('Sanitation Data'!E198))="","",OFFSET('Sanitation Data'!$E$33,0,10*ROW('Sanitation Data'!E198)))</f>
        <v/>
      </c>
      <c r="CZ204" s="35" t="str">
        <f ca="true">+IF(OFFSET('Sanitation Data'!$F$29,0,10*ROW('Sanitation Data'!F198))="","",OFFSET('Sanitation Data'!$F$29,0,10*ROW('Sanitation Data'!F198)))</f>
        <v/>
      </c>
      <c r="DA204" s="35" t="str">
        <f ca="true">+IF(OFFSET('Sanitation Data'!$F$30,0,10*ROW('Sanitation Data'!F198))="","",OFFSET('Sanitation Data'!$F$30,0,10*ROW('Sanitation Data'!F198)))</f>
        <v/>
      </c>
      <c r="DB204" s="35" t="str">
        <f ca="true">+IF(OFFSET('Sanitation Data'!$F$31,0,10*ROW('Sanitation Data'!F198))="","",OFFSET('Sanitation Data'!$F$31,0,10*ROW('Sanitation Data'!F198)))</f>
        <v/>
      </c>
      <c r="DC204" s="35" t="str">
        <f ca="true">+IF(OFFSET('Sanitation Data'!$F$32,0,10*ROW('Sanitation Data'!F198))="","",OFFSET('Sanitation Data'!$F$32,0,10*ROW('Sanitation Data'!F198)))</f>
        <v/>
      </c>
      <c r="DD204" s="35" t="str">
        <f ca="true">+IF(OFFSET('Sanitation Data'!$F$33,0,10*ROW('Sanitation Data'!F198))="","",OFFSET('Sanitation Data'!$F$33,0,10*ROW('Sanitation Data'!F198)))</f>
        <v/>
      </c>
      <c r="DE204" s="35" t="str">
        <f ca="true">+IF(OFFSET('Sanitation Data'!$G$29,0,10*ROW('Sanitation Data'!G198))="","",OFFSET('Sanitation Data'!$G$29,0,10*ROW('Sanitation Data'!G198)))</f>
        <v/>
      </c>
      <c r="DF204" s="35" t="str">
        <f ca="true">+IF(OFFSET('Sanitation Data'!$G$30,0,10*ROW('Sanitation Data'!G198))="","",OFFSET('Sanitation Data'!$G$30,0,10*ROW('Sanitation Data'!G198)))</f>
        <v/>
      </c>
      <c r="DG204" s="35" t="str">
        <f ca="true">+IF(OFFSET('Sanitation Data'!$G$31,0,10*ROW('Sanitation Data'!G198))="","",OFFSET('Sanitation Data'!$G$31,0,10*ROW('Sanitation Data'!G198)))</f>
        <v/>
      </c>
      <c r="DH204" s="35" t="str">
        <f ca="true">+IF(OFFSET('Sanitation Data'!$G$32,0,10*ROW('Sanitation Data'!G198))="","",OFFSET('Sanitation Data'!$G$32,0,10*ROW('Sanitation Data'!G198)))</f>
        <v/>
      </c>
      <c r="DI204" s="35" t="str">
        <f ca="true">+IF(OFFSET('Sanitation Data'!$G$33,0,10*ROW('Sanitation Data'!G198))="","",OFFSET('Sanitation Data'!$G$33,0,10*ROW('Sanitation Data'!G198)))</f>
        <v/>
      </c>
      <c r="DJ204" s="35" t="str">
        <f ca="true">+IF(OFFSET('Sanitation Data'!$H$29,0,10*ROW('Sanitation Data'!H198))="","",OFFSET('Sanitation Data'!$H$29,0,10*ROW('Sanitation Data'!H198)))</f>
        <v/>
      </c>
      <c r="DK204" s="35" t="str">
        <f ca="true">+IF(OFFSET('Sanitation Data'!$H$30,0,10*ROW('Sanitation Data'!H198))="","",OFFSET('Sanitation Data'!$H$30,0,10*ROW('Sanitation Data'!H198)))</f>
        <v/>
      </c>
      <c r="DL204" s="35" t="str">
        <f ca="true">+IF(OFFSET('Sanitation Data'!$H$31,0,10*ROW('Sanitation Data'!H198))="","",OFFSET('Sanitation Data'!$H$31,0,10*ROW('Sanitation Data'!H198)))</f>
        <v/>
      </c>
      <c r="DM204" s="35" t="str">
        <f ca="true">+IF(OFFSET('Sanitation Data'!$H$32,0,10*ROW('Sanitation Data'!H198))="","",OFFSET('Sanitation Data'!$H$32,0,10*ROW('Sanitation Data'!H198)))</f>
        <v/>
      </c>
      <c r="DN204" s="35" t="str">
        <f ca="true">+IF(OFFSET('Sanitation Data'!$H$33,0,10*ROW('Sanitation Data'!H198))="","",OFFSET('Sanitation Data'!$H$33,0,10*ROW('Sanitation Data'!H198)))</f>
        <v/>
      </c>
      <c r="DO204" s="35" t="str">
        <f ca="true">+IF(OFFSET('Hygiene Data'!$C$12,0,10*ROW('Hygiene Data'!C198))="","",OFFSET('Hygiene Data'!$C$12,0,10*ROW('Hygiene Data'!C198)))</f>
        <v/>
      </c>
      <c r="DP204" s="35" t="str">
        <f ca="true">+IF(OFFSET('Hygiene Data'!$C$13,0,10*ROW('Hygiene Data'!C198))="","",OFFSET('Hygiene Data'!$C$13,0,10*ROW('Hygiene Data'!C198)))</f>
        <v/>
      </c>
      <c r="DQ204" s="35" t="str">
        <f ca="true">+IF(OFFSET('Hygiene Data'!$C$14,0,10*ROW('Hygiene Data'!C198))="","",OFFSET('Hygiene Data'!$C$14,0,10*ROW('Hygiene Data'!C198)))</f>
        <v/>
      </c>
      <c r="DR204" s="35" t="str">
        <f ca="true">+IF(OFFSET('Hygiene Data'!$D$12,0,10*ROW('Hygiene Data'!D198))="","",OFFSET('Hygiene Data'!$D$12,0,10*ROW('Hygiene Data'!D198)))</f>
        <v/>
      </c>
      <c r="DS204" s="35" t="str">
        <f ca="true">+IF(OFFSET('Hygiene Data'!$D$13,0,10*ROW('Hygiene Data'!D198))="","",OFFSET('Hygiene Data'!$D$13,0,10*ROW('Hygiene Data'!D198)))</f>
        <v/>
      </c>
      <c r="DT204" s="35" t="str">
        <f ca="true">+IF(OFFSET('Hygiene Data'!$D$14,0,10*ROW('Hygiene Data'!D198))="","",OFFSET('Hygiene Data'!$D$14,0,10*ROW('Hygiene Data'!D198)))</f>
        <v/>
      </c>
      <c r="DU204" s="35" t="str">
        <f ca="true">+IF(OFFSET('Hygiene Data'!$E$12,0,10*ROW('Hygiene Data'!E198))="","",OFFSET('Hygiene Data'!$E$12,0,10*ROW('Hygiene Data'!E198)))</f>
        <v/>
      </c>
      <c r="DV204" s="35" t="str">
        <f ca="true">+IF(OFFSET('Hygiene Data'!$E$13,0,10*ROW('Hygiene Data'!E198))="","",OFFSET('Hygiene Data'!$E$13,0,10*ROW('Hygiene Data'!E198)))</f>
        <v/>
      </c>
      <c r="DW204" s="35" t="str">
        <f ca="true">+IF(OFFSET('Hygiene Data'!$E$14,0,10*ROW('Hygiene Data'!E198))="","",OFFSET('Hygiene Data'!$E$14,0,10*ROW('Hygiene Data'!E198)))</f>
        <v/>
      </c>
      <c r="DX204" s="35" t="str">
        <f ca="true">+IF(OFFSET('Hygiene Data'!$F$12,0,10*ROW('Hygiene Data'!F198))="","",OFFSET('Hygiene Data'!$F$12,0,10*ROW('Hygiene Data'!F198)))</f>
        <v/>
      </c>
      <c r="DY204" s="35" t="str">
        <f ca="true">+IF(OFFSET('Hygiene Data'!$F$13,0,10*ROW('Hygiene Data'!F198))="","",OFFSET('Hygiene Data'!$F$13,0,10*ROW('Hygiene Data'!F198)))</f>
        <v/>
      </c>
      <c r="DZ204" s="35" t="str">
        <f ca="true">+IF(OFFSET('Hygiene Data'!$F$14,0,10*ROW('Hygiene Data'!F198))="","",OFFSET('Hygiene Data'!$F$14,0,10*ROW('Hygiene Data'!F198)))</f>
        <v/>
      </c>
      <c r="EA204" s="35" t="str">
        <f ca="true">+IF(OFFSET('Hygiene Data'!$G$12,0,10*ROW('Hygiene Data'!G198))="","",OFFSET('Hygiene Data'!$G$12,0,10*ROW('Hygiene Data'!G198)))</f>
        <v/>
      </c>
      <c r="EB204" s="35" t="str">
        <f ca="true">+IF(OFFSET('Hygiene Data'!$G$13,0,10*ROW('Hygiene Data'!G198))="","",OFFSET('Hygiene Data'!$G$13,0,10*ROW('Hygiene Data'!G198)))</f>
        <v/>
      </c>
      <c r="EC204" s="35" t="str">
        <f ca="true">+IF(OFFSET('Hygiene Data'!$G$14,0,10*ROW('Hygiene Data'!G198))="","",OFFSET('Hygiene Data'!$G$14,0,10*ROW('Hygiene Data'!G198)))</f>
        <v/>
      </c>
      <c r="ED204" s="35" t="str">
        <f ca="true">+IF(OFFSET('Hygiene Data'!$H$12,0,10*ROW('Hygiene Data'!H198))="","",OFFSET('Hygiene Data'!$H$12,0,10*ROW('Hygiene Data'!H198)))</f>
        <v/>
      </c>
      <c r="EE204" s="35" t="str">
        <f ca="true">+IF(OFFSET('Hygiene Data'!$H$13,0,10*ROW('Hygiene Data'!H198))="","",OFFSET('Hygiene Data'!$H$13,0,10*ROW('Hygiene Data'!H198)))</f>
        <v/>
      </c>
      <c r="EF204" s="35" t="str">
        <f ca="true">+IF(OFFSET('Hygiene Data'!$H$14,0,10*ROW('Hygiene Data'!H198))="","",OFFSET('Hygiene Data'!$H$14,0,10*ROW('Hygiene Data'!H198)))</f>
        <v/>
      </c>
    </row>
    <row r="205" x14ac:dyDescent="0.2">
      <c r="A205" s="58" t="str">
        <f ca="true">+IF(OFFSET('Water Data'!$B$1,0,10*ROW('Water Data'!B202))="","",OFFSET('Water Data'!$B$1,0,10*ROW('Water Data'!B202)))</f>
        <v/>
      </c>
      <c r="B205" s="58" t="str">
        <f ca="true">+IF(OFFSET('Water Data'!$A$3,0,10*ROW('Water Data'!A202))="","",OFFSET('Water Data'!$A$3,0,10*ROW('Water Data'!A202)))</f>
        <v/>
      </c>
      <c r="C205" s="58" t="str">
        <f ca="true">+IF(OFFSET('Water Data'!$C$3,0,10*ROW('Water Data'!C202))="","",OFFSET('Water Data'!$C$3,0,10*ROW('Water Data'!C202)))</f>
        <v/>
      </c>
      <c r="D205" s="247"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7"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7"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7"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7"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7"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7"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7"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7"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7"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7"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7"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7"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7"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7"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7"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7"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7"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8"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8"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8"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8"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8"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8"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8"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8"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8"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8"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8"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8"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8"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8"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8"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8"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8"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8"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8"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8"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8"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8"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8"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8"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8"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8"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8"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8"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8"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8"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9"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9"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9"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9"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9"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9"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9"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9"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9"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9"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9"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9"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9"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9"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9"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9"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9"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9"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5" t="str">
        <f ca="true">+IF(OFFSET('Water Data'!$C$28,0,10*ROW('Water Data'!C199))="","",OFFSET('Water Data'!$C$28,0,10*ROW('Water Data'!C199)))</f>
        <v/>
      </c>
      <c r="BT205" s="35" t="str">
        <f ca="true">+IF(OFFSET('Water Data'!$C$29,0,10*ROW('Water Data'!C199))="","",OFFSET('Water Data'!$C$29,0,10*ROW('Water Data'!C199)))</f>
        <v/>
      </c>
      <c r="BU205" s="35" t="str">
        <f ca="true">+IF(OFFSET('Water Data'!$C$30,0,10*ROW('Water Data'!C199))="","",OFFSET('Water Data'!$C$30,0,10*ROW('Water Data'!C199)))</f>
        <v/>
      </c>
      <c r="BV205" s="35" t="str">
        <f ca="true">+IF(OFFSET('Water Data'!$D$28,0,10*ROW('Water Data'!D199))="","",OFFSET('Water Data'!$D$28,0,10*ROW('Water Data'!D199)))</f>
        <v/>
      </c>
      <c r="BW205" s="35" t="str">
        <f ca="true">+IF(OFFSET('Water Data'!$D$29,0,10*ROW('Water Data'!D199))="","",OFFSET('Water Data'!$D$29,0,10*ROW('Water Data'!D199)))</f>
        <v/>
      </c>
      <c r="BX205" s="35" t="str">
        <f ca="true">+IF(OFFSET('Water Data'!$D$30,0,10*ROW('Water Data'!D199))="","",OFFSET('Water Data'!$D$30,0,10*ROW('Water Data'!D199)))</f>
        <v/>
      </c>
      <c r="BY205" s="35" t="str">
        <f ca="true">+IF(OFFSET('Water Data'!$E$28,0,10*ROW('Water Data'!E199))="","",OFFSET('Water Data'!$E$28,0,10*ROW('Water Data'!E199)))</f>
        <v/>
      </c>
      <c r="BZ205" s="35" t="str">
        <f ca="true">+IF(OFFSET('Water Data'!$E$29,0,10*ROW('Water Data'!E199))="","",OFFSET('Water Data'!$E$29,0,10*ROW('Water Data'!E199)))</f>
        <v/>
      </c>
      <c r="CA205" s="35" t="str">
        <f ca="true">+IF(OFFSET('Water Data'!$E$30,0,10*ROW('Water Data'!E199))="","",OFFSET('Water Data'!$E$30,0,10*ROW('Water Data'!E199)))</f>
        <v/>
      </c>
      <c r="CB205" s="35" t="str">
        <f ca="true">+IF(OFFSET('Water Data'!$F$28,0,10*ROW('Water Data'!F199))="","",OFFSET('Water Data'!$F$28,0,10*ROW('Water Data'!F199)))</f>
        <v/>
      </c>
      <c r="CC205" s="35" t="str">
        <f ca="true">+IF(OFFSET('Water Data'!$F$29,0,10*ROW('Water Data'!F199))="","",OFFSET('Water Data'!$F$29,0,10*ROW('Water Data'!F199)))</f>
        <v/>
      </c>
      <c r="CD205" s="35" t="str">
        <f ca="true">+IF(OFFSET('Water Data'!$F$30,0,10*ROW('Water Data'!F199))="","",OFFSET('Water Data'!$F$30,0,10*ROW('Water Data'!F199)))</f>
        <v/>
      </c>
      <c r="CE205" s="35" t="str">
        <f ca="true">+IF(OFFSET('Water Data'!$G$28,0,10*ROW('Water Data'!G199))="","",OFFSET('Water Data'!$G$28,0,10*ROW('Water Data'!G199)))</f>
        <v/>
      </c>
      <c r="CF205" s="35" t="str">
        <f ca="true">+IF(OFFSET('Water Data'!$G$29,0,10*ROW('Water Data'!G199))="","",OFFSET('Water Data'!$G$29,0,10*ROW('Water Data'!G199)))</f>
        <v/>
      </c>
      <c r="CG205" s="35" t="str">
        <f ca="true">+IF(OFFSET('Water Data'!$G$30,0,10*ROW('Water Data'!G199))="","",OFFSET('Water Data'!$G$30,0,10*ROW('Water Data'!G199)))</f>
        <v/>
      </c>
      <c r="CH205" s="35" t="str">
        <f ca="true">+IF(OFFSET('Water Data'!$H$28,0,10*ROW('Water Data'!H199))="","",OFFSET('Water Data'!$H$28,0,10*ROW('Water Data'!H199)))</f>
        <v/>
      </c>
      <c r="CI205" s="35" t="str">
        <f ca="true">+IF(OFFSET('Water Data'!$H$29,0,10*ROW('Water Data'!H199))="","",OFFSET('Water Data'!$H$29,0,10*ROW('Water Data'!H199)))</f>
        <v/>
      </c>
      <c r="CJ205" s="35" t="str">
        <f ca="true">+IF(OFFSET('Water Data'!$H$30,0,10*ROW('Water Data'!H199))="","",OFFSET('Water Data'!$H$30,0,10*ROW('Water Data'!H199)))</f>
        <v/>
      </c>
      <c r="CK205" s="35" t="str">
        <f ca="true">+IF(OFFSET('Sanitation Data'!$C$29,0,10*ROW('Sanitation Data'!C199))="","",OFFSET('Sanitation Data'!$C$29,0,10*ROW('Sanitation Data'!C199)))</f>
        <v/>
      </c>
      <c r="CL205" s="35" t="str">
        <f ca="true">+IF(OFFSET('Sanitation Data'!$C$30,0,10*ROW('Sanitation Data'!C199))="","",OFFSET('Sanitation Data'!$C$30,0,10*ROW('Sanitation Data'!C199)))</f>
        <v/>
      </c>
      <c r="CM205" s="35" t="str">
        <f ca="true">+IF(OFFSET('Sanitation Data'!$C$31,0,10*ROW('Sanitation Data'!C199))="","",OFFSET('Sanitation Data'!$C$31,0,10*ROW('Sanitation Data'!C199)))</f>
        <v/>
      </c>
      <c r="CN205" s="35" t="str">
        <f ca="true">+IF(OFFSET('Sanitation Data'!$C$32,0,10*ROW('Sanitation Data'!C199))="","",OFFSET('Sanitation Data'!$C$32,0,10*ROW('Sanitation Data'!C199)))</f>
        <v/>
      </c>
      <c r="CO205" s="35" t="str">
        <f ca="true">+IF(OFFSET('Sanitation Data'!$C$33,0,10*ROW('Sanitation Data'!C199))="","",OFFSET('Sanitation Data'!$C$33,0,10*ROW('Sanitation Data'!C199)))</f>
        <v/>
      </c>
      <c r="CP205" s="35" t="str">
        <f ca="true">+IF(OFFSET('Sanitation Data'!$D$29,0,10*ROW('Sanitation Data'!D199))="","",OFFSET('Sanitation Data'!$D$29,0,10*ROW('Sanitation Data'!D199)))</f>
        <v/>
      </c>
      <c r="CQ205" s="35" t="str">
        <f ca="true">+IF(OFFSET('Sanitation Data'!$D$30,0,10*ROW('Sanitation Data'!D199))="","",OFFSET('Sanitation Data'!$D$30,0,10*ROW('Sanitation Data'!D199)))</f>
        <v/>
      </c>
      <c r="CR205" s="35" t="str">
        <f ca="true">+IF(OFFSET('Sanitation Data'!$D$31,0,10*ROW('Sanitation Data'!D199))="","",OFFSET('Sanitation Data'!$D$31,0,10*ROW('Sanitation Data'!D199)))</f>
        <v/>
      </c>
      <c r="CS205" s="35" t="str">
        <f ca="true">+IF(OFFSET('Sanitation Data'!$D$32,0,10*ROW('Sanitation Data'!D199))="","",OFFSET('Sanitation Data'!$D$32,0,10*ROW('Sanitation Data'!D199)))</f>
        <v/>
      </c>
      <c r="CT205" s="35" t="str">
        <f ca="true">+IF(OFFSET('Sanitation Data'!$D$33,0,10*ROW('Sanitation Data'!D199))="","",OFFSET('Sanitation Data'!$D$33,0,10*ROW('Sanitation Data'!D199)))</f>
        <v/>
      </c>
      <c r="CU205" s="35" t="str">
        <f ca="true">+IF(OFFSET('Sanitation Data'!$E$29,0,10*ROW('Sanitation Data'!E199))="","",OFFSET('Sanitation Data'!$E$29,0,10*ROW('Sanitation Data'!E199)))</f>
        <v/>
      </c>
      <c r="CV205" s="35" t="str">
        <f ca="true">+IF(OFFSET('Sanitation Data'!$E$30,0,10*ROW('Sanitation Data'!E199))="","",OFFSET('Sanitation Data'!$E$30,0,10*ROW('Sanitation Data'!E199)))</f>
        <v/>
      </c>
      <c r="CW205" s="35" t="str">
        <f ca="true">+IF(OFFSET('Sanitation Data'!$E$31,0,10*ROW('Sanitation Data'!E199))="","",OFFSET('Sanitation Data'!$E$31,0,10*ROW('Sanitation Data'!E199)))</f>
        <v/>
      </c>
      <c r="CX205" s="35" t="str">
        <f ca="true">+IF(OFFSET('Sanitation Data'!$E$32,0,10*ROW('Sanitation Data'!E199))="","",OFFSET('Sanitation Data'!$E$32,0,10*ROW('Sanitation Data'!E199)))</f>
        <v/>
      </c>
      <c r="CY205" s="35" t="str">
        <f ca="true">+IF(OFFSET('Sanitation Data'!$E$33,0,10*ROW('Sanitation Data'!E199))="","",OFFSET('Sanitation Data'!$E$33,0,10*ROW('Sanitation Data'!E199)))</f>
        <v/>
      </c>
      <c r="CZ205" s="35" t="str">
        <f ca="true">+IF(OFFSET('Sanitation Data'!$F$29,0,10*ROW('Sanitation Data'!F199))="","",OFFSET('Sanitation Data'!$F$29,0,10*ROW('Sanitation Data'!F199)))</f>
        <v/>
      </c>
      <c r="DA205" s="35" t="str">
        <f ca="true">+IF(OFFSET('Sanitation Data'!$F$30,0,10*ROW('Sanitation Data'!F199))="","",OFFSET('Sanitation Data'!$F$30,0,10*ROW('Sanitation Data'!F199)))</f>
        <v/>
      </c>
      <c r="DB205" s="35" t="str">
        <f ca="true">+IF(OFFSET('Sanitation Data'!$F$31,0,10*ROW('Sanitation Data'!F199))="","",OFFSET('Sanitation Data'!$F$31,0,10*ROW('Sanitation Data'!F199)))</f>
        <v/>
      </c>
      <c r="DC205" s="35" t="str">
        <f ca="true">+IF(OFFSET('Sanitation Data'!$F$32,0,10*ROW('Sanitation Data'!F199))="","",OFFSET('Sanitation Data'!$F$32,0,10*ROW('Sanitation Data'!F199)))</f>
        <v/>
      </c>
      <c r="DD205" s="35" t="str">
        <f ca="true">+IF(OFFSET('Sanitation Data'!$F$33,0,10*ROW('Sanitation Data'!F199))="","",OFFSET('Sanitation Data'!$F$33,0,10*ROW('Sanitation Data'!F199)))</f>
        <v/>
      </c>
      <c r="DE205" s="35" t="str">
        <f ca="true">+IF(OFFSET('Sanitation Data'!$G$29,0,10*ROW('Sanitation Data'!G199))="","",OFFSET('Sanitation Data'!$G$29,0,10*ROW('Sanitation Data'!G199)))</f>
        <v/>
      </c>
      <c r="DF205" s="35" t="str">
        <f ca="true">+IF(OFFSET('Sanitation Data'!$G$30,0,10*ROW('Sanitation Data'!G199))="","",OFFSET('Sanitation Data'!$G$30,0,10*ROW('Sanitation Data'!G199)))</f>
        <v/>
      </c>
      <c r="DG205" s="35" t="str">
        <f ca="true">+IF(OFFSET('Sanitation Data'!$G$31,0,10*ROW('Sanitation Data'!G199))="","",OFFSET('Sanitation Data'!$G$31,0,10*ROW('Sanitation Data'!G199)))</f>
        <v/>
      </c>
      <c r="DH205" s="35" t="str">
        <f ca="true">+IF(OFFSET('Sanitation Data'!$G$32,0,10*ROW('Sanitation Data'!G199))="","",OFFSET('Sanitation Data'!$G$32,0,10*ROW('Sanitation Data'!G199)))</f>
        <v/>
      </c>
      <c r="DI205" s="35" t="str">
        <f ca="true">+IF(OFFSET('Sanitation Data'!$G$33,0,10*ROW('Sanitation Data'!G199))="","",OFFSET('Sanitation Data'!$G$33,0,10*ROW('Sanitation Data'!G199)))</f>
        <v/>
      </c>
      <c r="DJ205" s="35" t="str">
        <f ca="true">+IF(OFFSET('Sanitation Data'!$H$29,0,10*ROW('Sanitation Data'!H199))="","",OFFSET('Sanitation Data'!$H$29,0,10*ROW('Sanitation Data'!H199)))</f>
        <v/>
      </c>
      <c r="DK205" s="35" t="str">
        <f ca="true">+IF(OFFSET('Sanitation Data'!$H$30,0,10*ROW('Sanitation Data'!H199))="","",OFFSET('Sanitation Data'!$H$30,0,10*ROW('Sanitation Data'!H199)))</f>
        <v/>
      </c>
      <c r="DL205" s="35" t="str">
        <f ca="true">+IF(OFFSET('Sanitation Data'!$H$31,0,10*ROW('Sanitation Data'!H199))="","",OFFSET('Sanitation Data'!$H$31,0,10*ROW('Sanitation Data'!H199)))</f>
        <v/>
      </c>
      <c r="DM205" s="35" t="str">
        <f ca="true">+IF(OFFSET('Sanitation Data'!$H$32,0,10*ROW('Sanitation Data'!H199))="","",OFFSET('Sanitation Data'!$H$32,0,10*ROW('Sanitation Data'!H199)))</f>
        <v/>
      </c>
      <c r="DN205" s="35" t="str">
        <f ca="true">+IF(OFFSET('Sanitation Data'!$H$33,0,10*ROW('Sanitation Data'!H199))="","",OFFSET('Sanitation Data'!$H$33,0,10*ROW('Sanitation Data'!H199)))</f>
        <v/>
      </c>
      <c r="DO205" s="35" t="str">
        <f ca="true">+IF(OFFSET('Hygiene Data'!$C$12,0,10*ROW('Hygiene Data'!C199))="","",OFFSET('Hygiene Data'!$C$12,0,10*ROW('Hygiene Data'!C199)))</f>
        <v/>
      </c>
      <c r="DP205" s="35" t="str">
        <f ca="true">+IF(OFFSET('Hygiene Data'!$C$13,0,10*ROW('Hygiene Data'!C199))="","",OFFSET('Hygiene Data'!$C$13,0,10*ROW('Hygiene Data'!C199)))</f>
        <v/>
      </c>
      <c r="DQ205" s="35" t="str">
        <f ca="true">+IF(OFFSET('Hygiene Data'!$C$14,0,10*ROW('Hygiene Data'!C199))="","",OFFSET('Hygiene Data'!$C$14,0,10*ROW('Hygiene Data'!C199)))</f>
        <v/>
      </c>
      <c r="DR205" s="35" t="str">
        <f ca="true">+IF(OFFSET('Hygiene Data'!$D$12,0,10*ROW('Hygiene Data'!D199))="","",OFFSET('Hygiene Data'!$D$12,0,10*ROW('Hygiene Data'!D199)))</f>
        <v/>
      </c>
      <c r="DS205" s="35" t="str">
        <f ca="true">+IF(OFFSET('Hygiene Data'!$D$13,0,10*ROW('Hygiene Data'!D199))="","",OFFSET('Hygiene Data'!$D$13,0,10*ROW('Hygiene Data'!D199)))</f>
        <v/>
      </c>
      <c r="DT205" s="35" t="str">
        <f ca="true">+IF(OFFSET('Hygiene Data'!$D$14,0,10*ROW('Hygiene Data'!D199))="","",OFFSET('Hygiene Data'!$D$14,0,10*ROW('Hygiene Data'!D199)))</f>
        <v/>
      </c>
      <c r="DU205" s="35" t="str">
        <f ca="true">+IF(OFFSET('Hygiene Data'!$E$12,0,10*ROW('Hygiene Data'!E199))="","",OFFSET('Hygiene Data'!$E$12,0,10*ROW('Hygiene Data'!E199)))</f>
        <v/>
      </c>
      <c r="DV205" s="35" t="str">
        <f ca="true">+IF(OFFSET('Hygiene Data'!$E$13,0,10*ROW('Hygiene Data'!E199))="","",OFFSET('Hygiene Data'!$E$13,0,10*ROW('Hygiene Data'!E199)))</f>
        <v/>
      </c>
      <c r="DW205" s="35" t="str">
        <f ca="true">+IF(OFFSET('Hygiene Data'!$E$14,0,10*ROW('Hygiene Data'!E199))="","",OFFSET('Hygiene Data'!$E$14,0,10*ROW('Hygiene Data'!E199)))</f>
        <v/>
      </c>
      <c r="DX205" s="35" t="str">
        <f ca="true">+IF(OFFSET('Hygiene Data'!$F$12,0,10*ROW('Hygiene Data'!F199))="","",OFFSET('Hygiene Data'!$F$12,0,10*ROW('Hygiene Data'!F199)))</f>
        <v/>
      </c>
      <c r="DY205" s="35" t="str">
        <f ca="true">+IF(OFFSET('Hygiene Data'!$F$13,0,10*ROW('Hygiene Data'!F199))="","",OFFSET('Hygiene Data'!$F$13,0,10*ROW('Hygiene Data'!F199)))</f>
        <v/>
      </c>
      <c r="DZ205" s="35" t="str">
        <f ca="true">+IF(OFFSET('Hygiene Data'!$F$14,0,10*ROW('Hygiene Data'!F199))="","",OFFSET('Hygiene Data'!$F$14,0,10*ROW('Hygiene Data'!F199)))</f>
        <v/>
      </c>
      <c r="EA205" s="35" t="str">
        <f ca="true">+IF(OFFSET('Hygiene Data'!$G$12,0,10*ROW('Hygiene Data'!G199))="","",OFFSET('Hygiene Data'!$G$12,0,10*ROW('Hygiene Data'!G199)))</f>
        <v/>
      </c>
      <c r="EB205" s="35" t="str">
        <f ca="true">+IF(OFFSET('Hygiene Data'!$G$13,0,10*ROW('Hygiene Data'!G199))="","",OFFSET('Hygiene Data'!$G$13,0,10*ROW('Hygiene Data'!G199)))</f>
        <v/>
      </c>
      <c r="EC205" s="35" t="str">
        <f ca="true">+IF(OFFSET('Hygiene Data'!$G$14,0,10*ROW('Hygiene Data'!G199))="","",OFFSET('Hygiene Data'!$G$14,0,10*ROW('Hygiene Data'!G199)))</f>
        <v/>
      </c>
      <c r="ED205" s="35" t="str">
        <f ca="true">+IF(OFFSET('Hygiene Data'!$H$12,0,10*ROW('Hygiene Data'!H199))="","",OFFSET('Hygiene Data'!$H$12,0,10*ROW('Hygiene Data'!H199)))</f>
        <v/>
      </c>
      <c r="EE205" s="35" t="str">
        <f ca="true">+IF(OFFSET('Hygiene Data'!$H$13,0,10*ROW('Hygiene Data'!H199))="","",OFFSET('Hygiene Data'!$H$13,0,10*ROW('Hygiene Data'!H199)))</f>
        <v/>
      </c>
      <c r="EF205" s="35" t="str">
        <f ca="true">+IF(OFFSET('Hygiene Data'!$H$14,0,10*ROW('Hygiene Data'!H199))="","",OFFSET('Hygiene Data'!$H$14,0,10*ROW('Hygiene Data'!H199)))</f>
        <v/>
      </c>
    </row>
    <row r="206" x14ac:dyDescent="0.2">
      <c r="A206" s="58" t="str">
        <f ca="true">+IF(OFFSET('Water Data'!$B$1,0,10*ROW('Water Data'!B203))="","",OFFSET('Water Data'!$B$1,0,10*ROW('Water Data'!B203)))</f>
        <v/>
      </c>
      <c r="B206" s="58" t="str">
        <f ca="true">+IF(OFFSET('Water Data'!$A$3,0,10*ROW('Water Data'!A203))="","",OFFSET('Water Data'!$A$3,0,10*ROW('Water Data'!A203)))</f>
        <v/>
      </c>
      <c r="C206" s="58" t="str">
        <f ca="true">+IF(OFFSET('Water Data'!$C$3,0,10*ROW('Water Data'!C203))="","",OFFSET('Water Data'!$C$3,0,10*ROW('Water Data'!C203)))</f>
        <v/>
      </c>
      <c r="D206" s="247"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7"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7"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7"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7"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7"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7"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7"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7"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7"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7"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7"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7"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7"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7"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7"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7"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7"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8"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8"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8"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8"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8"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8"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8"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8"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8"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8"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8"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8"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8"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8"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8"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8"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8"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8"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8"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8"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8"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8"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8"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8"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8"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8"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8"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8"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8"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8"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9"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9"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9"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9"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9"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9"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9"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9"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9"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9"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9"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9"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9"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9"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9"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9"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9"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9"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5" t="str">
        <f ca="true">+IF(OFFSET('Water Data'!$C$28,0,10*ROW('Water Data'!C200))="","",OFFSET('Water Data'!$C$28,0,10*ROW('Water Data'!C200)))</f>
        <v/>
      </c>
      <c r="BT206" s="35" t="str">
        <f ca="true">+IF(OFFSET('Water Data'!$C$29,0,10*ROW('Water Data'!C200))="","",OFFSET('Water Data'!$C$29,0,10*ROW('Water Data'!C200)))</f>
        <v/>
      </c>
      <c r="BU206" s="35" t="str">
        <f ca="true">+IF(OFFSET('Water Data'!$C$30,0,10*ROW('Water Data'!C200))="","",OFFSET('Water Data'!$C$30,0,10*ROW('Water Data'!C200)))</f>
        <v/>
      </c>
      <c r="BV206" s="35" t="str">
        <f ca="true">+IF(OFFSET('Water Data'!$D$28,0,10*ROW('Water Data'!D200))="","",OFFSET('Water Data'!$D$28,0,10*ROW('Water Data'!D200)))</f>
        <v/>
      </c>
      <c r="BW206" s="35" t="str">
        <f ca="true">+IF(OFFSET('Water Data'!$D$29,0,10*ROW('Water Data'!D200))="","",OFFSET('Water Data'!$D$29,0,10*ROW('Water Data'!D200)))</f>
        <v/>
      </c>
      <c r="BX206" s="35" t="str">
        <f ca="true">+IF(OFFSET('Water Data'!$D$30,0,10*ROW('Water Data'!D200))="","",OFFSET('Water Data'!$D$30,0,10*ROW('Water Data'!D200)))</f>
        <v/>
      </c>
      <c r="BY206" s="35" t="str">
        <f ca="true">+IF(OFFSET('Water Data'!$E$28,0,10*ROW('Water Data'!E200))="","",OFFSET('Water Data'!$E$28,0,10*ROW('Water Data'!E200)))</f>
        <v/>
      </c>
      <c r="BZ206" s="35" t="str">
        <f ca="true">+IF(OFFSET('Water Data'!$E$29,0,10*ROW('Water Data'!E200))="","",OFFSET('Water Data'!$E$29,0,10*ROW('Water Data'!E200)))</f>
        <v/>
      </c>
      <c r="CA206" s="35" t="str">
        <f ca="true">+IF(OFFSET('Water Data'!$E$30,0,10*ROW('Water Data'!E200))="","",OFFSET('Water Data'!$E$30,0,10*ROW('Water Data'!E200)))</f>
        <v/>
      </c>
      <c r="CB206" s="35" t="str">
        <f ca="true">+IF(OFFSET('Water Data'!$F$28,0,10*ROW('Water Data'!F200))="","",OFFSET('Water Data'!$F$28,0,10*ROW('Water Data'!F200)))</f>
        <v/>
      </c>
      <c r="CC206" s="35" t="str">
        <f ca="true">+IF(OFFSET('Water Data'!$F$29,0,10*ROW('Water Data'!F200))="","",OFFSET('Water Data'!$F$29,0,10*ROW('Water Data'!F200)))</f>
        <v/>
      </c>
      <c r="CD206" s="35" t="str">
        <f ca="true">+IF(OFFSET('Water Data'!$F$30,0,10*ROW('Water Data'!F200))="","",OFFSET('Water Data'!$F$30,0,10*ROW('Water Data'!F200)))</f>
        <v/>
      </c>
      <c r="CE206" s="35" t="str">
        <f ca="true">+IF(OFFSET('Water Data'!$G$28,0,10*ROW('Water Data'!G200))="","",OFFSET('Water Data'!$G$28,0,10*ROW('Water Data'!G200)))</f>
        <v/>
      </c>
      <c r="CF206" s="35" t="str">
        <f ca="true">+IF(OFFSET('Water Data'!$G$29,0,10*ROW('Water Data'!G200))="","",OFFSET('Water Data'!$G$29,0,10*ROW('Water Data'!G200)))</f>
        <v/>
      </c>
      <c r="CG206" s="35" t="str">
        <f ca="true">+IF(OFFSET('Water Data'!$G$30,0,10*ROW('Water Data'!G200))="","",OFFSET('Water Data'!$G$30,0,10*ROW('Water Data'!G200)))</f>
        <v/>
      </c>
      <c r="CH206" s="35" t="str">
        <f ca="true">+IF(OFFSET('Water Data'!$H$28,0,10*ROW('Water Data'!H200))="","",OFFSET('Water Data'!$H$28,0,10*ROW('Water Data'!H200)))</f>
        <v/>
      </c>
      <c r="CI206" s="35" t="str">
        <f ca="true">+IF(OFFSET('Water Data'!$H$29,0,10*ROW('Water Data'!H200))="","",OFFSET('Water Data'!$H$29,0,10*ROW('Water Data'!H200)))</f>
        <v/>
      </c>
      <c r="CJ206" s="35" t="str">
        <f ca="true">+IF(OFFSET('Water Data'!$H$30,0,10*ROW('Water Data'!H200))="","",OFFSET('Water Data'!$H$30,0,10*ROW('Water Data'!H200)))</f>
        <v/>
      </c>
      <c r="CK206" s="35" t="str">
        <f ca="true">+IF(OFFSET('Sanitation Data'!$C$29,0,10*ROW('Sanitation Data'!C200))="","",OFFSET('Sanitation Data'!$C$29,0,10*ROW('Sanitation Data'!C200)))</f>
        <v/>
      </c>
      <c r="CL206" s="35" t="str">
        <f ca="true">+IF(OFFSET('Sanitation Data'!$C$30,0,10*ROW('Sanitation Data'!C200))="","",OFFSET('Sanitation Data'!$C$30,0,10*ROW('Sanitation Data'!C200)))</f>
        <v/>
      </c>
      <c r="CM206" s="35" t="str">
        <f ca="true">+IF(OFFSET('Sanitation Data'!$C$31,0,10*ROW('Sanitation Data'!C200))="","",OFFSET('Sanitation Data'!$C$31,0,10*ROW('Sanitation Data'!C200)))</f>
        <v/>
      </c>
      <c r="CN206" s="35" t="str">
        <f ca="true">+IF(OFFSET('Sanitation Data'!$C$32,0,10*ROW('Sanitation Data'!C200))="","",OFFSET('Sanitation Data'!$C$32,0,10*ROW('Sanitation Data'!C200)))</f>
        <v/>
      </c>
      <c r="CO206" s="35" t="str">
        <f ca="true">+IF(OFFSET('Sanitation Data'!$C$33,0,10*ROW('Sanitation Data'!C200))="","",OFFSET('Sanitation Data'!$C$33,0,10*ROW('Sanitation Data'!C200)))</f>
        <v/>
      </c>
      <c r="CP206" s="35" t="str">
        <f ca="true">+IF(OFFSET('Sanitation Data'!$D$29,0,10*ROW('Sanitation Data'!D200))="","",OFFSET('Sanitation Data'!$D$29,0,10*ROW('Sanitation Data'!D200)))</f>
        <v/>
      </c>
      <c r="CQ206" s="35" t="str">
        <f ca="true">+IF(OFFSET('Sanitation Data'!$D$30,0,10*ROW('Sanitation Data'!D200))="","",OFFSET('Sanitation Data'!$D$30,0,10*ROW('Sanitation Data'!D200)))</f>
        <v/>
      </c>
      <c r="CR206" s="35" t="str">
        <f ca="true">+IF(OFFSET('Sanitation Data'!$D$31,0,10*ROW('Sanitation Data'!D200))="","",OFFSET('Sanitation Data'!$D$31,0,10*ROW('Sanitation Data'!D200)))</f>
        <v/>
      </c>
      <c r="CS206" s="35" t="str">
        <f ca="true">+IF(OFFSET('Sanitation Data'!$D$32,0,10*ROW('Sanitation Data'!D200))="","",OFFSET('Sanitation Data'!$D$32,0,10*ROW('Sanitation Data'!D200)))</f>
        <v/>
      </c>
      <c r="CT206" s="35" t="str">
        <f ca="true">+IF(OFFSET('Sanitation Data'!$D$33,0,10*ROW('Sanitation Data'!D200))="","",OFFSET('Sanitation Data'!$D$33,0,10*ROW('Sanitation Data'!D200)))</f>
        <v/>
      </c>
      <c r="CU206" s="35" t="str">
        <f ca="true">+IF(OFFSET('Sanitation Data'!$E$29,0,10*ROW('Sanitation Data'!E200))="","",OFFSET('Sanitation Data'!$E$29,0,10*ROW('Sanitation Data'!E200)))</f>
        <v/>
      </c>
      <c r="CV206" s="35" t="str">
        <f ca="true">+IF(OFFSET('Sanitation Data'!$E$30,0,10*ROW('Sanitation Data'!E200))="","",OFFSET('Sanitation Data'!$E$30,0,10*ROW('Sanitation Data'!E200)))</f>
        <v/>
      </c>
      <c r="CW206" s="35" t="str">
        <f ca="true">+IF(OFFSET('Sanitation Data'!$E$31,0,10*ROW('Sanitation Data'!E200))="","",OFFSET('Sanitation Data'!$E$31,0,10*ROW('Sanitation Data'!E200)))</f>
        <v/>
      </c>
      <c r="CX206" s="35" t="str">
        <f ca="true">+IF(OFFSET('Sanitation Data'!$E$32,0,10*ROW('Sanitation Data'!E200))="","",OFFSET('Sanitation Data'!$E$32,0,10*ROW('Sanitation Data'!E200)))</f>
        <v/>
      </c>
      <c r="CY206" s="35" t="str">
        <f ca="true">+IF(OFFSET('Sanitation Data'!$E$33,0,10*ROW('Sanitation Data'!E200))="","",OFFSET('Sanitation Data'!$E$33,0,10*ROW('Sanitation Data'!E200)))</f>
        <v/>
      </c>
      <c r="CZ206" s="35" t="str">
        <f ca="true">+IF(OFFSET('Sanitation Data'!$F$29,0,10*ROW('Sanitation Data'!F200))="","",OFFSET('Sanitation Data'!$F$29,0,10*ROW('Sanitation Data'!F200)))</f>
        <v/>
      </c>
      <c r="DA206" s="35" t="str">
        <f ca="true">+IF(OFFSET('Sanitation Data'!$F$30,0,10*ROW('Sanitation Data'!F200))="","",OFFSET('Sanitation Data'!$F$30,0,10*ROW('Sanitation Data'!F200)))</f>
        <v/>
      </c>
      <c r="DB206" s="35" t="str">
        <f ca="true">+IF(OFFSET('Sanitation Data'!$F$31,0,10*ROW('Sanitation Data'!F200))="","",OFFSET('Sanitation Data'!$F$31,0,10*ROW('Sanitation Data'!F200)))</f>
        <v/>
      </c>
      <c r="DC206" s="35" t="str">
        <f ca="true">+IF(OFFSET('Sanitation Data'!$F$32,0,10*ROW('Sanitation Data'!F200))="","",OFFSET('Sanitation Data'!$F$32,0,10*ROW('Sanitation Data'!F200)))</f>
        <v/>
      </c>
      <c r="DD206" s="35" t="str">
        <f ca="true">+IF(OFFSET('Sanitation Data'!$F$33,0,10*ROW('Sanitation Data'!F200))="","",OFFSET('Sanitation Data'!$F$33,0,10*ROW('Sanitation Data'!F200)))</f>
        <v/>
      </c>
      <c r="DE206" s="35" t="str">
        <f ca="true">+IF(OFFSET('Sanitation Data'!$G$29,0,10*ROW('Sanitation Data'!G200))="","",OFFSET('Sanitation Data'!$G$29,0,10*ROW('Sanitation Data'!G200)))</f>
        <v/>
      </c>
      <c r="DF206" s="35" t="str">
        <f ca="true">+IF(OFFSET('Sanitation Data'!$G$30,0,10*ROW('Sanitation Data'!G200))="","",OFFSET('Sanitation Data'!$G$30,0,10*ROW('Sanitation Data'!G200)))</f>
        <v/>
      </c>
      <c r="DG206" s="35" t="str">
        <f ca="true">+IF(OFFSET('Sanitation Data'!$G$31,0,10*ROW('Sanitation Data'!G200))="","",OFFSET('Sanitation Data'!$G$31,0,10*ROW('Sanitation Data'!G200)))</f>
        <v/>
      </c>
      <c r="DH206" s="35" t="str">
        <f ca="true">+IF(OFFSET('Sanitation Data'!$G$32,0,10*ROW('Sanitation Data'!G200))="","",OFFSET('Sanitation Data'!$G$32,0,10*ROW('Sanitation Data'!G200)))</f>
        <v/>
      </c>
      <c r="DI206" s="35" t="str">
        <f ca="true">+IF(OFFSET('Sanitation Data'!$G$33,0,10*ROW('Sanitation Data'!G200))="","",OFFSET('Sanitation Data'!$G$33,0,10*ROW('Sanitation Data'!G200)))</f>
        <v/>
      </c>
      <c r="DJ206" s="35" t="str">
        <f ca="true">+IF(OFFSET('Sanitation Data'!$H$29,0,10*ROW('Sanitation Data'!H200))="","",OFFSET('Sanitation Data'!$H$29,0,10*ROW('Sanitation Data'!H200)))</f>
        <v/>
      </c>
      <c r="DK206" s="35" t="str">
        <f ca="true">+IF(OFFSET('Sanitation Data'!$H$30,0,10*ROW('Sanitation Data'!H200))="","",OFFSET('Sanitation Data'!$H$30,0,10*ROW('Sanitation Data'!H200)))</f>
        <v/>
      </c>
      <c r="DL206" s="35" t="str">
        <f ca="true">+IF(OFFSET('Sanitation Data'!$H$31,0,10*ROW('Sanitation Data'!H200))="","",OFFSET('Sanitation Data'!$H$31,0,10*ROW('Sanitation Data'!H200)))</f>
        <v/>
      </c>
      <c r="DM206" s="35" t="str">
        <f ca="true">+IF(OFFSET('Sanitation Data'!$H$32,0,10*ROW('Sanitation Data'!H200))="","",OFFSET('Sanitation Data'!$H$32,0,10*ROW('Sanitation Data'!H200)))</f>
        <v/>
      </c>
      <c r="DN206" s="35" t="str">
        <f ca="true">+IF(OFFSET('Sanitation Data'!$H$33,0,10*ROW('Sanitation Data'!H200))="","",OFFSET('Sanitation Data'!$H$33,0,10*ROW('Sanitation Data'!H200)))</f>
        <v/>
      </c>
      <c r="DO206" s="35" t="str">
        <f ca="true">+IF(OFFSET('Hygiene Data'!$C$12,0,10*ROW('Hygiene Data'!C200))="","",OFFSET('Hygiene Data'!$C$12,0,10*ROW('Hygiene Data'!C200)))</f>
        <v/>
      </c>
      <c r="DP206" s="35" t="str">
        <f ca="true">+IF(OFFSET('Hygiene Data'!$C$13,0,10*ROW('Hygiene Data'!C200))="","",OFFSET('Hygiene Data'!$C$13,0,10*ROW('Hygiene Data'!C200)))</f>
        <v/>
      </c>
      <c r="DQ206" s="35" t="str">
        <f ca="true">+IF(OFFSET('Hygiene Data'!$C$14,0,10*ROW('Hygiene Data'!C200))="","",OFFSET('Hygiene Data'!$C$14,0,10*ROW('Hygiene Data'!C200)))</f>
        <v/>
      </c>
      <c r="DR206" s="35" t="str">
        <f ca="true">+IF(OFFSET('Hygiene Data'!$D$12,0,10*ROW('Hygiene Data'!D200))="","",OFFSET('Hygiene Data'!$D$12,0,10*ROW('Hygiene Data'!D200)))</f>
        <v/>
      </c>
      <c r="DS206" s="35" t="str">
        <f ca="true">+IF(OFFSET('Hygiene Data'!$D$13,0,10*ROW('Hygiene Data'!D200))="","",OFFSET('Hygiene Data'!$D$13,0,10*ROW('Hygiene Data'!D200)))</f>
        <v/>
      </c>
      <c r="DT206" s="35" t="str">
        <f ca="true">+IF(OFFSET('Hygiene Data'!$D$14,0,10*ROW('Hygiene Data'!D200))="","",OFFSET('Hygiene Data'!$D$14,0,10*ROW('Hygiene Data'!D200)))</f>
        <v/>
      </c>
      <c r="DU206" s="35" t="str">
        <f ca="true">+IF(OFFSET('Hygiene Data'!$E$12,0,10*ROW('Hygiene Data'!E200))="","",OFFSET('Hygiene Data'!$E$12,0,10*ROW('Hygiene Data'!E200)))</f>
        <v/>
      </c>
      <c r="DV206" s="35" t="str">
        <f ca="true">+IF(OFFSET('Hygiene Data'!$E$13,0,10*ROW('Hygiene Data'!E200))="","",OFFSET('Hygiene Data'!$E$13,0,10*ROW('Hygiene Data'!E200)))</f>
        <v/>
      </c>
      <c r="DW206" s="35" t="str">
        <f ca="true">+IF(OFFSET('Hygiene Data'!$E$14,0,10*ROW('Hygiene Data'!E200))="","",OFFSET('Hygiene Data'!$E$14,0,10*ROW('Hygiene Data'!E200)))</f>
        <v/>
      </c>
      <c r="DX206" s="35" t="str">
        <f ca="true">+IF(OFFSET('Hygiene Data'!$F$12,0,10*ROW('Hygiene Data'!F200))="","",OFFSET('Hygiene Data'!$F$12,0,10*ROW('Hygiene Data'!F200)))</f>
        <v/>
      </c>
      <c r="DY206" s="35" t="str">
        <f ca="true">+IF(OFFSET('Hygiene Data'!$F$13,0,10*ROW('Hygiene Data'!F200))="","",OFFSET('Hygiene Data'!$F$13,0,10*ROW('Hygiene Data'!F200)))</f>
        <v/>
      </c>
      <c r="DZ206" s="35" t="str">
        <f ca="true">+IF(OFFSET('Hygiene Data'!$F$14,0,10*ROW('Hygiene Data'!F200))="","",OFFSET('Hygiene Data'!$F$14,0,10*ROW('Hygiene Data'!F200)))</f>
        <v/>
      </c>
      <c r="EA206" s="35" t="str">
        <f ca="true">+IF(OFFSET('Hygiene Data'!$G$12,0,10*ROW('Hygiene Data'!G200))="","",OFFSET('Hygiene Data'!$G$12,0,10*ROW('Hygiene Data'!G200)))</f>
        <v/>
      </c>
      <c r="EB206" s="35" t="str">
        <f ca="true">+IF(OFFSET('Hygiene Data'!$G$13,0,10*ROW('Hygiene Data'!G200))="","",OFFSET('Hygiene Data'!$G$13,0,10*ROW('Hygiene Data'!G200)))</f>
        <v/>
      </c>
      <c r="EC206" s="35" t="str">
        <f ca="true">+IF(OFFSET('Hygiene Data'!$G$14,0,10*ROW('Hygiene Data'!G200))="","",OFFSET('Hygiene Data'!$G$14,0,10*ROW('Hygiene Data'!G200)))</f>
        <v/>
      </c>
      <c r="ED206" s="35" t="str">
        <f ca="true">+IF(OFFSET('Hygiene Data'!$H$12,0,10*ROW('Hygiene Data'!H200))="","",OFFSET('Hygiene Data'!$H$12,0,10*ROW('Hygiene Data'!H200)))</f>
        <v/>
      </c>
      <c r="EE206" s="35" t="str">
        <f ca="true">+IF(OFFSET('Hygiene Data'!$H$13,0,10*ROW('Hygiene Data'!H200))="","",OFFSET('Hygiene Data'!$H$13,0,10*ROW('Hygiene Data'!H200)))</f>
        <v/>
      </c>
      <c r="EF206" s="35" t="str">
        <f ca="true">+IF(OFFSET('Hygiene Data'!$H$14,0,10*ROW('Hygiene Data'!H200))="","",OFFSET('Hygiene Data'!$H$14,0,10*ROW('Hygiene Data'!H200)))</f>
        <v/>
      </c>
    </row>
    <row r="207" x14ac:dyDescent="0.2">
      <c r="A207" s="58" t="str">
        <f ca="true">+IF(OFFSET('Water Data'!$B$1,0,10*ROW('Water Data'!B204))="","",OFFSET('Water Data'!$B$1,0,10*ROW('Water Data'!B204)))</f>
        <v/>
      </c>
      <c r="B207" s="58" t="str">
        <f ca="true">+IF(OFFSET('Water Data'!$A$3,0,10*ROW('Water Data'!A204))="","",OFFSET('Water Data'!$A$3,0,10*ROW('Water Data'!A204)))</f>
        <v/>
      </c>
      <c r="C207" s="58" t="str">
        <f ca="true">+IF(OFFSET('Water Data'!$C$3,0,10*ROW('Water Data'!C204))="","",OFFSET('Water Data'!$C$3,0,10*ROW('Water Data'!C204)))</f>
        <v/>
      </c>
      <c r="D207" s="247"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7"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7"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7"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7"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7"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7"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7"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7"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7"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7"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7"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7"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7"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7"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7"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7"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7"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8"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8"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8"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8"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8"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8"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8"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8"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8"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8"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8"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8"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8"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8"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8"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8"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8"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8"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8"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8"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8"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8"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8"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8"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8"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8"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8"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8"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8"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8"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9"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9"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9"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9"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9"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9"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9"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9"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9"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9"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9"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9"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9"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9"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9"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9"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9"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9"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5" t="str">
        <f ca="true">+IF(OFFSET('Water Data'!$C$28,0,10*ROW('Water Data'!C201))="","",OFFSET('Water Data'!$C$28,0,10*ROW('Water Data'!C201)))</f>
        <v/>
      </c>
      <c r="BT207" s="35" t="str">
        <f ca="true">+IF(OFFSET('Water Data'!$C$29,0,10*ROW('Water Data'!C201))="","",OFFSET('Water Data'!$C$29,0,10*ROW('Water Data'!C201)))</f>
        <v/>
      </c>
      <c r="BU207" s="35" t="str">
        <f ca="true">+IF(OFFSET('Water Data'!$C$30,0,10*ROW('Water Data'!C201))="","",OFFSET('Water Data'!$C$30,0,10*ROW('Water Data'!C201)))</f>
        <v/>
      </c>
      <c r="BV207" s="35" t="str">
        <f ca="true">+IF(OFFSET('Water Data'!$D$28,0,10*ROW('Water Data'!D201))="","",OFFSET('Water Data'!$D$28,0,10*ROW('Water Data'!D201)))</f>
        <v/>
      </c>
      <c r="BW207" s="35" t="str">
        <f ca="true">+IF(OFFSET('Water Data'!$D$29,0,10*ROW('Water Data'!D201))="","",OFFSET('Water Data'!$D$29,0,10*ROW('Water Data'!D201)))</f>
        <v/>
      </c>
      <c r="BX207" s="35" t="str">
        <f ca="true">+IF(OFFSET('Water Data'!$D$30,0,10*ROW('Water Data'!D201))="","",OFFSET('Water Data'!$D$30,0,10*ROW('Water Data'!D201)))</f>
        <v/>
      </c>
      <c r="BY207" s="35" t="str">
        <f ca="true">+IF(OFFSET('Water Data'!$E$28,0,10*ROW('Water Data'!E201))="","",OFFSET('Water Data'!$E$28,0,10*ROW('Water Data'!E201)))</f>
        <v/>
      </c>
      <c r="BZ207" s="35" t="str">
        <f ca="true">+IF(OFFSET('Water Data'!$E$29,0,10*ROW('Water Data'!E201))="","",OFFSET('Water Data'!$E$29,0,10*ROW('Water Data'!E201)))</f>
        <v/>
      </c>
      <c r="CA207" s="35" t="str">
        <f ca="true">+IF(OFFSET('Water Data'!$E$30,0,10*ROW('Water Data'!E201))="","",OFFSET('Water Data'!$E$30,0,10*ROW('Water Data'!E201)))</f>
        <v/>
      </c>
      <c r="CB207" s="35" t="str">
        <f ca="true">+IF(OFFSET('Water Data'!$F$28,0,10*ROW('Water Data'!F201))="","",OFFSET('Water Data'!$F$28,0,10*ROW('Water Data'!F201)))</f>
        <v/>
      </c>
      <c r="CC207" s="35" t="str">
        <f ca="true">+IF(OFFSET('Water Data'!$F$29,0,10*ROW('Water Data'!F201))="","",OFFSET('Water Data'!$F$29,0,10*ROW('Water Data'!F201)))</f>
        <v/>
      </c>
      <c r="CD207" s="35" t="str">
        <f ca="true">+IF(OFFSET('Water Data'!$F$30,0,10*ROW('Water Data'!F201))="","",OFFSET('Water Data'!$F$30,0,10*ROW('Water Data'!F201)))</f>
        <v/>
      </c>
      <c r="CE207" s="35" t="str">
        <f ca="true">+IF(OFFSET('Water Data'!$G$28,0,10*ROW('Water Data'!G201))="","",OFFSET('Water Data'!$G$28,0,10*ROW('Water Data'!G201)))</f>
        <v/>
      </c>
      <c r="CF207" s="35" t="str">
        <f ca="true">+IF(OFFSET('Water Data'!$G$29,0,10*ROW('Water Data'!G201))="","",OFFSET('Water Data'!$G$29,0,10*ROW('Water Data'!G201)))</f>
        <v/>
      </c>
      <c r="CG207" s="35" t="str">
        <f ca="true">+IF(OFFSET('Water Data'!$G$30,0,10*ROW('Water Data'!G201))="","",OFFSET('Water Data'!$G$30,0,10*ROW('Water Data'!G201)))</f>
        <v/>
      </c>
      <c r="CH207" s="35" t="str">
        <f ca="true">+IF(OFFSET('Water Data'!$H$28,0,10*ROW('Water Data'!H201))="","",OFFSET('Water Data'!$H$28,0,10*ROW('Water Data'!H201)))</f>
        <v/>
      </c>
      <c r="CI207" s="35" t="str">
        <f ca="true">+IF(OFFSET('Water Data'!$H$29,0,10*ROW('Water Data'!H201))="","",OFFSET('Water Data'!$H$29,0,10*ROW('Water Data'!H201)))</f>
        <v/>
      </c>
      <c r="CJ207" s="35" t="str">
        <f ca="true">+IF(OFFSET('Water Data'!$H$30,0,10*ROW('Water Data'!H201))="","",OFFSET('Water Data'!$H$30,0,10*ROW('Water Data'!H201)))</f>
        <v/>
      </c>
      <c r="CK207" s="35" t="str">
        <f ca="true">+IF(OFFSET('Sanitation Data'!$C$29,0,10*ROW('Sanitation Data'!C201))="","",OFFSET('Sanitation Data'!$C$29,0,10*ROW('Sanitation Data'!C201)))</f>
        <v/>
      </c>
      <c r="CL207" s="35" t="str">
        <f ca="true">+IF(OFFSET('Sanitation Data'!$C$30,0,10*ROW('Sanitation Data'!C201))="","",OFFSET('Sanitation Data'!$C$30,0,10*ROW('Sanitation Data'!C201)))</f>
        <v/>
      </c>
      <c r="CM207" s="35" t="str">
        <f ca="true">+IF(OFFSET('Sanitation Data'!$C$31,0,10*ROW('Sanitation Data'!C201))="","",OFFSET('Sanitation Data'!$C$31,0,10*ROW('Sanitation Data'!C201)))</f>
        <v/>
      </c>
      <c r="CN207" s="35" t="str">
        <f ca="true">+IF(OFFSET('Sanitation Data'!$C$32,0,10*ROW('Sanitation Data'!C201))="","",OFFSET('Sanitation Data'!$C$32,0,10*ROW('Sanitation Data'!C201)))</f>
        <v/>
      </c>
      <c r="CO207" s="35" t="str">
        <f ca="true">+IF(OFFSET('Sanitation Data'!$C$33,0,10*ROW('Sanitation Data'!C201))="","",OFFSET('Sanitation Data'!$C$33,0,10*ROW('Sanitation Data'!C201)))</f>
        <v/>
      </c>
      <c r="CP207" s="35" t="str">
        <f ca="true">+IF(OFFSET('Sanitation Data'!$D$29,0,10*ROW('Sanitation Data'!D201))="","",OFFSET('Sanitation Data'!$D$29,0,10*ROW('Sanitation Data'!D201)))</f>
        <v/>
      </c>
      <c r="CQ207" s="35" t="str">
        <f ca="true">+IF(OFFSET('Sanitation Data'!$D$30,0,10*ROW('Sanitation Data'!D201))="","",OFFSET('Sanitation Data'!$D$30,0,10*ROW('Sanitation Data'!D201)))</f>
        <v/>
      </c>
      <c r="CR207" s="35" t="str">
        <f ca="true">+IF(OFFSET('Sanitation Data'!$D$31,0,10*ROW('Sanitation Data'!D201))="","",OFFSET('Sanitation Data'!$D$31,0,10*ROW('Sanitation Data'!D201)))</f>
        <v/>
      </c>
      <c r="CS207" s="35" t="str">
        <f ca="true">+IF(OFFSET('Sanitation Data'!$D$32,0,10*ROW('Sanitation Data'!D201))="","",OFFSET('Sanitation Data'!$D$32,0,10*ROW('Sanitation Data'!D201)))</f>
        <v/>
      </c>
      <c r="CT207" s="35" t="str">
        <f ca="true">+IF(OFFSET('Sanitation Data'!$D$33,0,10*ROW('Sanitation Data'!D201))="","",OFFSET('Sanitation Data'!$D$33,0,10*ROW('Sanitation Data'!D201)))</f>
        <v/>
      </c>
      <c r="CU207" s="35" t="str">
        <f ca="true">+IF(OFFSET('Sanitation Data'!$E$29,0,10*ROW('Sanitation Data'!E201))="","",OFFSET('Sanitation Data'!$E$29,0,10*ROW('Sanitation Data'!E201)))</f>
        <v/>
      </c>
      <c r="CV207" s="35" t="str">
        <f ca="true">+IF(OFFSET('Sanitation Data'!$E$30,0,10*ROW('Sanitation Data'!E201))="","",OFFSET('Sanitation Data'!$E$30,0,10*ROW('Sanitation Data'!E201)))</f>
        <v/>
      </c>
      <c r="CW207" s="35" t="str">
        <f ca="true">+IF(OFFSET('Sanitation Data'!$E$31,0,10*ROW('Sanitation Data'!E201))="","",OFFSET('Sanitation Data'!$E$31,0,10*ROW('Sanitation Data'!E201)))</f>
        <v/>
      </c>
      <c r="CX207" s="35" t="str">
        <f ca="true">+IF(OFFSET('Sanitation Data'!$E$32,0,10*ROW('Sanitation Data'!E201))="","",OFFSET('Sanitation Data'!$E$32,0,10*ROW('Sanitation Data'!E201)))</f>
        <v/>
      </c>
      <c r="CY207" s="35" t="str">
        <f ca="true">+IF(OFFSET('Sanitation Data'!$E$33,0,10*ROW('Sanitation Data'!E201))="","",OFFSET('Sanitation Data'!$E$33,0,10*ROW('Sanitation Data'!E201)))</f>
        <v/>
      </c>
      <c r="CZ207" s="35" t="str">
        <f ca="true">+IF(OFFSET('Sanitation Data'!$F$29,0,10*ROW('Sanitation Data'!F201))="","",OFFSET('Sanitation Data'!$F$29,0,10*ROW('Sanitation Data'!F201)))</f>
        <v/>
      </c>
      <c r="DA207" s="35" t="str">
        <f ca="true">+IF(OFFSET('Sanitation Data'!$F$30,0,10*ROW('Sanitation Data'!F201))="","",OFFSET('Sanitation Data'!$F$30,0,10*ROW('Sanitation Data'!F201)))</f>
        <v/>
      </c>
      <c r="DB207" s="35" t="str">
        <f ca="true">+IF(OFFSET('Sanitation Data'!$F$31,0,10*ROW('Sanitation Data'!F201))="","",OFFSET('Sanitation Data'!$F$31,0,10*ROW('Sanitation Data'!F201)))</f>
        <v/>
      </c>
      <c r="DC207" s="35" t="str">
        <f ca="true">+IF(OFFSET('Sanitation Data'!$F$32,0,10*ROW('Sanitation Data'!F201))="","",OFFSET('Sanitation Data'!$F$32,0,10*ROW('Sanitation Data'!F201)))</f>
        <v/>
      </c>
      <c r="DD207" s="35" t="str">
        <f ca="true">+IF(OFFSET('Sanitation Data'!$F$33,0,10*ROW('Sanitation Data'!F201))="","",OFFSET('Sanitation Data'!$F$33,0,10*ROW('Sanitation Data'!F201)))</f>
        <v/>
      </c>
      <c r="DE207" s="35" t="str">
        <f ca="true">+IF(OFFSET('Sanitation Data'!$G$29,0,10*ROW('Sanitation Data'!G201))="","",OFFSET('Sanitation Data'!$G$29,0,10*ROW('Sanitation Data'!G201)))</f>
        <v/>
      </c>
      <c r="DF207" s="35" t="str">
        <f ca="true">+IF(OFFSET('Sanitation Data'!$G$30,0,10*ROW('Sanitation Data'!G201))="","",OFFSET('Sanitation Data'!$G$30,0,10*ROW('Sanitation Data'!G201)))</f>
        <v/>
      </c>
      <c r="DG207" s="35" t="str">
        <f ca="true">+IF(OFFSET('Sanitation Data'!$G$31,0,10*ROW('Sanitation Data'!G201))="","",OFFSET('Sanitation Data'!$G$31,0,10*ROW('Sanitation Data'!G201)))</f>
        <v/>
      </c>
      <c r="DH207" s="35" t="str">
        <f ca="true">+IF(OFFSET('Sanitation Data'!$G$32,0,10*ROW('Sanitation Data'!G201))="","",OFFSET('Sanitation Data'!$G$32,0,10*ROW('Sanitation Data'!G201)))</f>
        <v/>
      </c>
      <c r="DI207" s="35" t="str">
        <f ca="true">+IF(OFFSET('Sanitation Data'!$G$33,0,10*ROW('Sanitation Data'!G201))="","",OFFSET('Sanitation Data'!$G$33,0,10*ROW('Sanitation Data'!G201)))</f>
        <v/>
      </c>
      <c r="DJ207" s="35" t="str">
        <f ca="true">+IF(OFFSET('Sanitation Data'!$H$29,0,10*ROW('Sanitation Data'!H201))="","",OFFSET('Sanitation Data'!$H$29,0,10*ROW('Sanitation Data'!H201)))</f>
        <v/>
      </c>
      <c r="DK207" s="35" t="str">
        <f ca="true">+IF(OFFSET('Sanitation Data'!$H$30,0,10*ROW('Sanitation Data'!H201))="","",OFFSET('Sanitation Data'!$H$30,0,10*ROW('Sanitation Data'!H201)))</f>
        <v/>
      </c>
      <c r="DL207" s="35" t="str">
        <f ca="true">+IF(OFFSET('Sanitation Data'!$H$31,0,10*ROW('Sanitation Data'!H201))="","",OFFSET('Sanitation Data'!$H$31,0,10*ROW('Sanitation Data'!H201)))</f>
        <v/>
      </c>
      <c r="DM207" s="35" t="str">
        <f ca="true">+IF(OFFSET('Sanitation Data'!$H$32,0,10*ROW('Sanitation Data'!H201))="","",OFFSET('Sanitation Data'!$H$32,0,10*ROW('Sanitation Data'!H201)))</f>
        <v/>
      </c>
      <c r="DN207" s="35" t="str">
        <f ca="true">+IF(OFFSET('Sanitation Data'!$H$33,0,10*ROW('Sanitation Data'!H201))="","",OFFSET('Sanitation Data'!$H$33,0,10*ROW('Sanitation Data'!H201)))</f>
        <v/>
      </c>
      <c r="DO207" s="35" t="str">
        <f ca="true">+IF(OFFSET('Hygiene Data'!$C$12,0,10*ROW('Hygiene Data'!C201))="","",OFFSET('Hygiene Data'!$C$12,0,10*ROW('Hygiene Data'!C201)))</f>
        <v/>
      </c>
      <c r="DP207" s="35" t="str">
        <f ca="true">+IF(OFFSET('Hygiene Data'!$C$13,0,10*ROW('Hygiene Data'!C201))="","",OFFSET('Hygiene Data'!$C$13,0,10*ROW('Hygiene Data'!C201)))</f>
        <v/>
      </c>
      <c r="DQ207" s="35" t="str">
        <f ca="true">+IF(OFFSET('Hygiene Data'!$C$14,0,10*ROW('Hygiene Data'!C201))="","",OFFSET('Hygiene Data'!$C$14,0,10*ROW('Hygiene Data'!C201)))</f>
        <v/>
      </c>
      <c r="DR207" s="35" t="str">
        <f ca="true">+IF(OFFSET('Hygiene Data'!$D$12,0,10*ROW('Hygiene Data'!D201))="","",OFFSET('Hygiene Data'!$D$12,0,10*ROW('Hygiene Data'!D201)))</f>
        <v/>
      </c>
      <c r="DS207" s="35" t="str">
        <f ca="true">+IF(OFFSET('Hygiene Data'!$D$13,0,10*ROW('Hygiene Data'!D201))="","",OFFSET('Hygiene Data'!$D$13,0,10*ROW('Hygiene Data'!D201)))</f>
        <v/>
      </c>
      <c r="DT207" s="35" t="str">
        <f ca="true">+IF(OFFSET('Hygiene Data'!$D$14,0,10*ROW('Hygiene Data'!D201))="","",OFFSET('Hygiene Data'!$D$14,0,10*ROW('Hygiene Data'!D201)))</f>
        <v/>
      </c>
      <c r="DU207" s="35" t="str">
        <f ca="true">+IF(OFFSET('Hygiene Data'!$E$12,0,10*ROW('Hygiene Data'!E201))="","",OFFSET('Hygiene Data'!$E$12,0,10*ROW('Hygiene Data'!E201)))</f>
        <v/>
      </c>
      <c r="DV207" s="35" t="str">
        <f ca="true">+IF(OFFSET('Hygiene Data'!$E$13,0,10*ROW('Hygiene Data'!E201))="","",OFFSET('Hygiene Data'!$E$13,0,10*ROW('Hygiene Data'!E201)))</f>
        <v/>
      </c>
      <c r="DW207" s="35" t="str">
        <f ca="true">+IF(OFFSET('Hygiene Data'!$E$14,0,10*ROW('Hygiene Data'!E201))="","",OFFSET('Hygiene Data'!$E$14,0,10*ROW('Hygiene Data'!E201)))</f>
        <v/>
      </c>
      <c r="DX207" s="35" t="str">
        <f ca="true">+IF(OFFSET('Hygiene Data'!$F$12,0,10*ROW('Hygiene Data'!F201))="","",OFFSET('Hygiene Data'!$F$12,0,10*ROW('Hygiene Data'!F201)))</f>
        <v/>
      </c>
      <c r="DY207" s="35" t="str">
        <f ca="true">+IF(OFFSET('Hygiene Data'!$F$13,0,10*ROW('Hygiene Data'!F201))="","",OFFSET('Hygiene Data'!$F$13,0,10*ROW('Hygiene Data'!F201)))</f>
        <v/>
      </c>
      <c r="DZ207" s="35" t="str">
        <f ca="true">+IF(OFFSET('Hygiene Data'!$F$14,0,10*ROW('Hygiene Data'!F201))="","",OFFSET('Hygiene Data'!$F$14,0,10*ROW('Hygiene Data'!F201)))</f>
        <v/>
      </c>
      <c r="EA207" s="35" t="str">
        <f ca="true">+IF(OFFSET('Hygiene Data'!$G$12,0,10*ROW('Hygiene Data'!G201))="","",OFFSET('Hygiene Data'!$G$12,0,10*ROW('Hygiene Data'!G201)))</f>
        <v/>
      </c>
      <c r="EB207" s="35" t="str">
        <f ca="true">+IF(OFFSET('Hygiene Data'!$G$13,0,10*ROW('Hygiene Data'!G201))="","",OFFSET('Hygiene Data'!$G$13,0,10*ROW('Hygiene Data'!G201)))</f>
        <v/>
      </c>
      <c r="EC207" s="35" t="str">
        <f ca="true">+IF(OFFSET('Hygiene Data'!$G$14,0,10*ROW('Hygiene Data'!G201))="","",OFFSET('Hygiene Data'!$G$14,0,10*ROW('Hygiene Data'!G201)))</f>
        <v/>
      </c>
      <c r="ED207" s="35" t="str">
        <f ca="true">+IF(OFFSET('Hygiene Data'!$H$12,0,10*ROW('Hygiene Data'!H201))="","",OFFSET('Hygiene Data'!$H$12,0,10*ROW('Hygiene Data'!H201)))</f>
        <v/>
      </c>
      <c r="EE207" s="35" t="str">
        <f ca="true">+IF(OFFSET('Hygiene Data'!$H$13,0,10*ROW('Hygiene Data'!H201))="","",OFFSET('Hygiene Data'!$H$13,0,10*ROW('Hygiene Data'!H201)))</f>
        <v/>
      </c>
      <c r="EF207" s="35" t="str">
        <f ca="true">+IF(OFFSET('Hygiene Data'!$H$14,0,10*ROW('Hygiene Data'!H201))="","",OFFSET('Hygiene Data'!$H$14,0,10*ROW('Hygiene Data'!H201)))</f>
        <v/>
      </c>
    </row>
    <row r="208" s="47" customFormat="true" x14ac:dyDescent="0.2"/>
    <row r="209" s="47" customFormat="true" x14ac:dyDescent="0.2"/>
    <row r="210" s="47" customFormat="true" x14ac:dyDescent="0.2"/>
    <row r="211" s="47" customFormat="true" x14ac:dyDescent="0.2"/>
    <row r="212" s="47" customFormat="true" x14ac:dyDescent="0.2"/>
    <row r="213" s="47" customFormat="true" x14ac:dyDescent="0.2"/>
    <row r="214" s="47" customFormat="true" x14ac:dyDescent="0.2"/>
    <row r="215" s="47" customFormat="true" x14ac:dyDescent="0.2"/>
    <row r="216" s="47" customFormat="true" x14ac:dyDescent="0.2"/>
    <row r="217" s="47" customFormat="true" x14ac:dyDescent="0.2"/>
    <row r="218" s="47" customFormat="true" x14ac:dyDescent="0.2"/>
    <row r="219" s="47" customFormat="true" x14ac:dyDescent="0.2"/>
    <row r="220" s="47" customFormat="true" x14ac:dyDescent="0.2"/>
    <row r="221" s="47" customFormat="true" x14ac:dyDescent="0.2"/>
    <row r="222" s="47" customFormat="true" x14ac:dyDescent="0.2"/>
    <row r="223" s="47" customFormat="true" x14ac:dyDescent="0.2"/>
    <row r="224" s="47" customFormat="true" x14ac:dyDescent="0.2"/>
    <row r="225" s="47" customFormat="true" x14ac:dyDescent="0.2"/>
    <row r="226" s="47" customFormat="true" x14ac:dyDescent="0.2"/>
    <row r="227" s="47" customFormat="true" x14ac:dyDescent="0.2"/>
    <row r="228" s="47" customFormat="true" x14ac:dyDescent="0.2"/>
    <row r="229" s="47" customFormat="true" x14ac:dyDescent="0.2"/>
    <row r="230" s="47" customFormat="true" x14ac:dyDescent="0.2"/>
    <row r="231" s="47" customFormat="true" x14ac:dyDescent="0.2"/>
    <row r="232" s="47" customFormat="true" x14ac:dyDescent="0.2"/>
    <row r="233" s="47" customFormat="true" x14ac:dyDescent="0.2"/>
    <row r="234" s="47" customFormat="true" x14ac:dyDescent="0.2"/>
    <row r="235" s="47" customFormat="true" x14ac:dyDescent="0.2"/>
    <row r="236" s="47" customFormat="true" x14ac:dyDescent="0.2"/>
    <row r="237" s="47" customFormat="true" x14ac:dyDescent="0.2"/>
    <row r="238" s="47" customFormat="true" x14ac:dyDescent="0.2"/>
    <row r="239" s="47" customFormat="true" x14ac:dyDescent="0.2"/>
    <row r="240" s="47" customFormat="true" x14ac:dyDescent="0.2"/>
    <row r="241" s="47" customFormat="true" x14ac:dyDescent="0.2"/>
    <row r="242" s="47" customFormat="true" x14ac:dyDescent="0.2"/>
    <row r="243" s="47" customFormat="true" x14ac:dyDescent="0.2"/>
    <row r="244" s="47" customFormat="true" x14ac:dyDescent="0.2"/>
    <row r="245" s="47" customFormat="true" x14ac:dyDescent="0.2"/>
    <row r="246" s="47" customFormat="true" x14ac:dyDescent="0.2"/>
    <row r="247" s="47" customFormat="true" x14ac:dyDescent="0.2"/>
    <row r="248" s="47" customFormat="true" x14ac:dyDescent="0.2"/>
    <row r="249" s="47" customFormat="true" x14ac:dyDescent="0.2"/>
    <row r="250" s="47" customFormat="true" x14ac:dyDescent="0.2"/>
    <row r="251" s="47" customFormat="true" x14ac:dyDescent="0.2"/>
    <row r="252" s="47" customFormat="true" x14ac:dyDescent="0.2"/>
    <row r="253" s="47" customFormat="true" x14ac:dyDescent="0.2"/>
    <row r="254" s="47" customFormat="true" x14ac:dyDescent="0.2"/>
    <row r="255" s="47" customFormat="true" x14ac:dyDescent="0.2"/>
    <row r="256" s="47" customFormat="true" x14ac:dyDescent="0.2"/>
    <row r="257" s="47" customFormat="true" x14ac:dyDescent="0.2"/>
    <row r="258" s="47" customFormat="true" x14ac:dyDescent="0.2"/>
    <row r="259" s="47" customFormat="true" x14ac:dyDescent="0.2"/>
    <row r="260" s="47" customFormat="true" x14ac:dyDescent="0.2"/>
    <row r="261" s="47" customFormat="true" x14ac:dyDescent="0.2"/>
    <row r="262" s="47" customFormat="true" x14ac:dyDescent="0.2"/>
    <row r="263" s="47" customFormat="true" x14ac:dyDescent="0.2"/>
    <row r="264" s="47" customFormat="true" x14ac:dyDescent="0.2"/>
    <row r="265" s="47" customFormat="true" x14ac:dyDescent="0.2"/>
    <row r="266" s="47" customFormat="true" x14ac:dyDescent="0.2"/>
    <row r="267" s="47" customFormat="true" x14ac:dyDescent="0.2"/>
    <row r="268" s="47" customFormat="true" x14ac:dyDescent="0.2"/>
    <row r="269" s="47" customFormat="true" x14ac:dyDescent="0.2"/>
    <row r="270" s="47" customFormat="true" x14ac:dyDescent="0.2"/>
    <row r="271" s="47" customFormat="true" x14ac:dyDescent="0.2"/>
    <row r="272" s="47" customFormat="true" x14ac:dyDescent="0.2"/>
    <row r="273" s="47" customFormat="true" x14ac:dyDescent="0.2"/>
    <row r="274" s="47" customFormat="true" x14ac:dyDescent="0.2"/>
    <row r="275" s="47" customFormat="true" x14ac:dyDescent="0.2"/>
    <row r="276" s="47" customFormat="true" x14ac:dyDescent="0.2"/>
    <row r="277" s="47" customFormat="true" x14ac:dyDescent="0.2"/>
    <row r="278" s="47" customFormat="true" x14ac:dyDescent="0.2"/>
    <row r="279" s="47" customFormat="true" x14ac:dyDescent="0.2"/>
    <row r="280" s="47" customFormat="true" x14ac:dyDescent="0.2"/>
    <row r="281" s="47" customFormat="true" x14ac:dyDescent="0.2"/>
    <row r="282" s="47" customFormat="true" x14ac:dyDescent="0.2"/>
    <row r="283" s="47" customFormat="true" x14ac:dyDescent="0.2"/>
    <row r="284" s="47" customFormat="true" x14ac:dyDescent="0.2"/>
    <row r="285" s="47" customFormat="true" x14ac:dyDescent="0.2"/>
    <row r="286" s="47" customFormat="true" x14ac:dyDescent="0.2"/>
    <row r="287" s="47" customFormat="true" x14ac:dyDescent="0.2"/>
    <row r="288" s="47" customFormat="true" x14ac:dyDescent="0.2"/>
    <row r="289" s="47" customFormat="true" x14ac:dyDescent="0.2"/>
    <row r="290" s="47" customFormat="true" x14ac:dyDescent="0.2"/>
    <row r="291" s="47" customFormat="true" x14ac:dyDescent="0.2"/>
    <row r="292" s="47" customFormat="true" x14ac:dyDescent="0.2"/>
    <row r="293" s="47" customFormat="true" x14ac:dyDescent="0.2"/>
    <row r="294" s="47" customFormat="true" x14ac:dyDescent="0.2"/>
    <row r="295" s="47" customFormat="true" x14ac:dyDescent="0.2"/>
    <row r="296" s="47" customFormat="true" x14ac:dyDescent="0.2"/>
    <row r="297" s="47" customFormat="true" x14ac:dyDescent="0.2"/>
    <row r="298" s="47" customFormat="true" x14ac:dyDescent="0.2"/>
    <row r="299" s="47" customFormat="true" x14ac:dyDescent="0.2"/>
    <row r="300" s="47" customFormat="true" x14ac:dyDescent="0.2"/>
    <row r="301" s="47" customFormat="true" x14ac:dyDescent="0.2"/>
    <row r="302" s="47" customFormat="true" x14ac:dyDescent="0.2"/>
    <row r="303" s="47" customFormat="true" x14ac:dyDescent="0.2"/>
    <row r="304" s="47" customFormat="true" x14ac:dyDescent="0.2"/>
    <row r="305" s="47" customFormat="true" x14ac:dyDescent="0.2"/>
    <row r="306" s="47" customFormat="true" x14ac:dyDescent="0.2"/>
    <row r="307" s="47" customFormat="true" x14ac:dyDescent="0.2"/>
    <row r="308" s="47" customFormat="true" x14ac:dyDescent="0.2"/>
    <row r="309" s="47" customFormat="true" x14ac:dyDescent="0.2"/>
    <row r="310" s="47" customFormat="true" x14ac:dyDescent="0.2"/>
    <row r="311" s="47" customFormat="true" x14ac:dyDescent="0.2"/>
    <row r="312" s="47" customFormat="true" x14ac:dyDescent="0.2"/>
    <row r="313" s="47" customFormat="true" x14ac:dyDescent="0.2"/>
    <row r="314" s="47" customFormat="true" x14ac:dyDescent="0.2"/>
    <row r="315" s="47" customFormat="true" x14ac:dyDescent="0.2"/>
    <row r="316" s="47" customFormat="true" x14ac:dyDescent="0.2"/>
    <row r="317" s="47" customFormat="true" x14ac:dyDescent="0.2"/>
    <row r="318" s="47" customFormat="true" x14ac:dyDescent="0.2"/>
    <row r="319" s="47" customFormat="true" x14ac:dyDescent="0.2"/>
    <row r="320" s="47" customFormat="true" x14ac:dyDescent="0.2"/>
    <row r="321" s="47" customFormat="true" x14ac:dyDescent="0.2"/>
    <row r="322" s="47" customFormat="true" x14ac:dyDescent="0.2"/>
    <row r="323" s="47" customFormat="true" x14ac:dyDescent="0.2"/>
    <row r="324" s="47" customFormat="true" x14ac:dyDescent="0.2"/>
    <row r="325" s="47" customFormat="true" x14ac:dyDescent="0.2"/>
    <row r="326" s="47" customFormat="true" x14ac:dyDescent="0.2"/>
    <row r="327" s="47" customFormat="true" x14ac:dyDescent="0.2"/>
    <row r="328" s="47" customFormat="true" x14ac:dyDescent="0.2"/>
    <row r="329" s="47" customFormat="true" x14ac:dyDescent="0.2"/>
    <row r="330" s="47" customFormat="true" x14ac:dyDescent="0.2"/>
    <row r="331" s="47" customFormat="true" x14ac:dyDescent="0.2"/>
    <row r="332" s="47" customFormat="true" x14ac:dyDescent="0.2"/>
    <row r="333" s="47" customFormat="true" x14ac:dyDescent="0.2"/>
    <row r="334" s="47" customFormat="true" x14ac:dyDescent="0.2"/>
    <row r="335" s="47" customFormat="true" x14ac:dyDescent="0.2"/>
    <row r="336" s="47" customFormat="true" x14ac:dyDescent="0.2"/>
    <row r="337" s="47" customFormat="true" x14ac:dyDescent="0.2"/>
    <row r="338" s="47" customFormat="true" x14ac:dyDescent="0.2"/>
    <row r="339" s="47" customFormat="true" x14ac:dyDescent="0.2"/>
    <row r="340" s="47" customFormat="true" x14ac:dyDescent="0.2"/>
    <row r="341" s="47" customFormat="true" x14ac:dyDescent="0.2"/>
    <row r="342" s="47" customFormat="true" x14ac:dyDescent="0.2"/>
    <row r="343" s="47" customFormat="true" x14ac:dyDescent="0.2"/>
    <row r="344" s="47" customFormat="true" x14ac:dyDescent="0.2"/>
    <row r="345" s="47" customFormat="true" x14ac:dyDescent="0.2"/>
    <row r="346" s="47" customFormat="true" x14ac:dyDescent="0.2"/>
    <row r="347" s="47" customFormat="true" x14ac:dyDescent="0.2"/>
    <row r="348" s="47" customFormat="true" x14ac:dyDescent="0.2"/>
    <row r="349" s="47" customFormat="true" x14ac:dyDescent="0.2"/>
    <row r="350" s="47" customFormat="true" x14ac:dyDescent="0.2"/>
    <row r="351" s="47" customFormat="true" x14ac:dyDescent="0.2"/>
    <row r="352" s="47" customFormat="true" x14ac:dyDescent="0.2"/>
    <row r="353" s="47" customFormat="true" x14ac:dyDescent="0.2"/>
    <row r="354" s="47" customFormat="true" x14ac:dyDescent="0.2"/>
    <row r="355" s="47" customFormat="true" x14ac:dyDescent="0.2"/>
    <row r="356" s="47" customFormat="true" x14ac:dyDescent="0.2"/>
    <row r="357" s="47" customFormat="true" x14ac:dyDescent="0.2"/>
    <row r="358" s="47" customFormat="true" x14ac:dyDescent="0.2"/>
    <row r="359" s="47" customFormat="true" x14ac:dyDescent="0.2"/>
    <row r="360" s="47" customFormat="true" x14ac:dyDescent="0.2"/>
    <row r="361" s="47" customFormat="true" x14ac:dyDescent="0.2"/>
    <row r="362" s="47" customFormat="true" x14ac:dyDescent="0.2"/>
    <row r="363" s="47" customFormat="true" x14ac:dyDescent="0.2"/>
    <row r="364" s="47" customFormat="true" x14ac:dyDescent="0.2"/>
    <row r="365" s="47" customFormat="true" x14ac:dyDescent="0.2"/>
    <row r="366" s="47" customFormat="true" x14ac:dyDescent="0.2"/>
    <row r="367" s="47" customFormat="true" x14ac:dyDescent="0.2"/>
    <row r="368" s="47" customFormat="true" x14ac:dyDescent="0.2"/>
    <row r="369" s="47" customFormat="true" x14ac:dyDescent="0.2"/>
    <row r="370" s="47" customFormat="true" x14ac:dyDescent="0.2"/>
    <row r="371" s="47" customFormat="true" x14ac:dyDescent="0.2"/>
    <row r="372" s="47" customFormat="true" x14ac:dyDescent="0.2"/>
    <row r="373" s="47" customFormat="true" x14ac:dyDescent="0.2"/>
    <row r="374" s="47" customFormat="true" x14ac:dyDescent="0.2"/>
    <row r="375" s="47" customFormat="true" x14ac:dyDescent="0.2"/>
    <row r="376" s="47" customFormat="true" x14ac:dyDescent="0.2"/>
    <row r="377" s="47" customFormat="true" x14ac:dyDescent="0.2"/>
    <row r="378" s="47" customFormat="true" x14ac:dyDescent="0.2"/>
    <row r="379" s="47" customFormat="true" x14ac:dyDescent="0.2"/>
    <row r="380" s="47" customFormat="true" x14ac:dyDescent="0.2"/>
    <row r="381" s="47" customFormat="true" x14ac:dyDescent="0.2"/>
    <row r="382" s="47" customFormat="true" x14ac:dyDescent="0.2"/>
    <row r="383" s="47" customFormat="true" x14ac:dyDescent="0.2"/>
    <row r="384" s="47" customFormat="true" x14ac:dyDescent="0.2"/>
    <row r="385" s="47" customFormat="true" x14ac:dyDescent="0.2"/>
    <row r="386" s="47" customFormat="true" x14ac:dyDescent="0.2"/>
    <row r="387" s="47" customFormat="true" x14ac:dyDescent="0.2"/>
    <row r="388" s="47" customFormat="true" x14ac:dyDescent="0.2"/>
    <row r="389" s="47" customFormat="true" x14ac:dyDescent="0.2"/>
    <row r="390" s="47" customFormat="true" x14ac:dyDescent="0.2"/>
    <row r="391" s="47" customFormat="true" x14ac:dyDescent="0.2"/>
    <row r="392" s="47" customFormat="true" x14ac:dyDescent="0.2"/>
    <row r="393" s="47" customFormat="true" x14ac:dyDescent="0.2"/>
    <row r="394" s="47" customFormat="true" x14ac:dyDescent="0.2"/>
    <row r="395" s="47" customFormat="true" x14ac:dyDescent="0.2"/>
    <row r="396" s="47" customFormat="true" x14ac:dyDescent="0.2"/>
    <row r="397" s="47" customFormat="true" x14ac:dyDescent="0.2"/>
    <row r="398" s="47" customFormat="true" x14ac:dyDescent="0.2"/>
    <row r="399" s="47" customFormat="true" x14ac:dyDescent="0.2"/>
    <row r="400" s="47" customFormat="true" x14ac:dyDescent="0.2"/>
    <row r="401" s="47" customFormat="true" x14ac:dyDescent="0.2"/>
    <row r="402" s="47" customFormat="true" x14ac:dyDescent="0.2"/>
    <row r="403" s="47" customFormat="true" x14ac:dyDescent="0.2"/>
    <row r="404" s="47" customFormat="true" x14ac:dyDescent="0.2"/>
    <row r="405" s="47" customFormat="true" x14ac:dyDescent="0.2"/>
    <row r="406" s="47" customFormat="true" x14ac:dyDescent="0.2"/>
    <row r="407" s="47" customFormat="true" x14ac:dyDescent="0.2"/>
    <row r="408" s="47" customFormat="true" x14ac:dyDescent="0.2"/>
    <row r="409" s="47" customFormat="true" x14ac:dyDescent="0.2"/>
    <row r="410" s="47" customFormat="true" x14ac:dyDescent="0.2"/>
    <row r="411" s="47" customFormat="true" x14ac:dyDescent="0.2"/>
    <row r="412" s="47" customFormat="true" x14ac:dyDescent="0.2"/>
    <row r="413" s="47" customFormat="true" x14ac:dyDescent="0.2"/>
    <row r="414" s="47" customFormat="true" x14ac:dyDescent="0.2"/>
    <row r="415" s="47" customFormat="true" x14ac:dyDescent="0.2"/>
    <row r="416" s="47" customFormat="true" x14ac:dyDescent="0.2"/>
    <row r="417" s="47" customFormat="true" x14ac:dyDescent="0.2"/>
    <row r="418" s="47" customFormat="true" x14ac:dyDescent="0.2"/>
    <row r="419" s="47" customFormat="true" x14ac:dyDescent="0.2"/>
    <row r="420" s="47" customFormat="true" x14ac:dyDescent="0.2"/>
    <row r="421" s="47" customFormat="true" x14ac:dyDescent="0.2"/>
    <row r="422" s="47" customFormat="true" x14ac:dyDescent="0.2"/>
    <row r="423" s="47" customFormat="true" x14ac:dyDescent="0.2"/>
    <row r="424" s="47" customFormat="true" x14ac:dyDescent="0.2"/>
    <row r="425" s="47" customFormat="true" x14ac:dyDescent="0.2"/>
    <row r="426" s="47" customFormat="true" x14ac:dyDescent="0.2"/>
    <row r="427" s="47" customFormat="true" x14ac:dyDescent="0.2"/>
    <row r="428" s="47" customFormat="true" x14ac:dyDescent="0.2"/>
    <row r="429" s="47" customFormat="true" x14ac:dyDescent="0.2"/>
    <row r="430" s="47" customFormat="true" x14ac:dyDescent="0.2"/>
    <row r="431" s="47" customFormat="true" x14ac:dyDescent="0.2"/>
    <row r="432" s="47" customFormat="true" x14ac:dyDescent="0.2"/>
    <row r="433" s="47" customFormat="true" x14ac:dyDescent="0.2"/>
    <row r="434" s="47" customFormat="true" x14ac:dyDescent="0.2"/>
    <row r="435" s="47" customFormat="true" x14ac:dyDescent="0.2"/>
    <row r="436" s="47" customFormat="true" x14ac:dyDescent="0.2"/>
    <row r="437" s="47" customFormat="true" x14ac:dyDescent="0.2"/>
    <row r="438" s="47" customFormat="true" x14ac:dyDescent="0.2"/>
    <row r="439" s="47" customFormat="true" x14ac:dyDescent="0.2"/>
    <row r="440" s="47" customFormat="true" x14ac:dyDescent="0.2"/>
    <row r="441" s="47" customFormat="true" x14ac:dyDescent="0.2"/>
    <row r="442" s="47" customFormat="true" x14ac:dyDescent="0.2"/>
    <row r="443" s="47" customFormat="true" x14ac:dyDescent="0.2"/>
    <row r="444" s="47" customFormat="true" x14ac:dyDescent="0.2"/>
    <row r="445" s="47" customFormat="true" x14ac:dyDescent="0.2"/>
    <row r="446" s="47" customFormat="true" x14ac:dyDescent="0.2"/>
    <row r="447" s="47" customFormat="true" x14ac:dyDescent="0.2"/>
    <row r="448" s="47" customFormat="true" x14ac:dyDescent="0.2"/>
    <row r="449" s="47" customFormat="true" x14ac:dyDescent="0.2"/>
    <row r="450" s="47" customFormat="true" x14ac:dyDescent="0.2"/>
    <row r="451" s="47" customFormat="true" x14ac:dyDescent="0.2"/>
    <row r="452" s="47" customFormat="true" x14ac:dyDescent="0.2"/>
    <row r="453" s="47" customFormat="true" x14ac:dyDescent="0.2"/>
    <row r="454" s="47" customFormat="true" x14ac:dyDescent="0.2"/>
    <row r="455" s="47" customFormat="true" x14ac:dyDescent="0.2"/>
    <row r="456" s="47" customFormat="true" x14ac:dyDescent="0.2"/>
    <row r="457" s="47" customFormat="true" x14ac:dyDescent="0.2"/>
    <row r="458" s="47" customFormat="true" x14ac:dyDescent="0.2"/>
    <row r="459" s="47" customFormat="true" x14ac:dyDescent="0.2"/>
    <row r="460" s="47" customFormat="true" x14ac:dyDescent="0.2"/>
    <row r="461" s="47" customFormat="true" x14ac:dyDescent="0.2"/>
    <row r="462" s="47" customFormat="true" x14ac:dyDescent="0.2"/>
    <row r="463" s="47" customFormat="true" x14ac:dyDescent="0.2"/>
    <row r="464" s="47" customFormat="true" x14ac:dyDescent="0.2"/>
    <row r="465" s="47" customFormat="true" x14ac:dyDescent="0.2"/>
    <row r="466" s="47" customFormat="true" x14ac:dyDescent="0.2"/>
    <row r="467" s="47" customFormat="true" x14ac:dyDescent="0.2"/>
    <row r="468" s="47" customFormat="true" x14ac:dyDescent="0.2"/>
    <row r="469" s="47" customFormat="true" x14ac:dyDescent="0.2"/>
    <row r="470" s="47" customFormat="true" x14ac:dyDescent="0.2"/>
    <row r="471" s="47" customFormat="true" x14ac:dyDescent="0.2"/>
    <row r="472" s="47" customFormat="true" x14ac:dyDescent="0.2"/>
    <row r="473" s="47" customFormat="true" x14ac:dyDescent="0.2"/>
    <row r="474" s="47" customFormat="true" x14ac:dyDescent="0.2"/>
    <row r="475" s="47" customFormat="true" x14ac:dyDescent="0.2"/>
    <row r="476" s="47" customFormat="true" x14ac:dyDescent="0.2"/>
    <row r="477" s="47" customFormat="true" x14ac:dyDescent="0.2"/>
    <row r="478" s="47" customFormat="true" x14ac:dyDescent="0.2"/>
    <row r="479" s="47" customFormat="true" x14ac:dyDescent="0.2"/>
    <row r="480" s="47" customFormat="true" x14ac:dyDescent="0.2"/>
    <row r="481" s="47" customFormat="true" x14ac:dyDescent="0.2"/>
    <row r="482" s="47" customFormat="true" x14ac:dyDescent="0.2"/>
    <row r="483" s="47" customFormat="true" x14ac:dyDescent="0.2"/>
    <row r="484" s="47" customFormat="true" x14ac:dyDescent="0.2"/>
    <row r="485" s="47" customFormat="true" x14ac:dyDescent="0.2"/>
    <row r="486" s="47" customFormat="true" x14ac:dyDescent="0.2"/>
    <row r="487" s="47" customFormat="true" x14ac:dyDescent="0.2"/>
    <row r="488" s="47" customFormat="true" x14ac:dyDescent="0.2"/>
    <row r="489" s="47" customFormat="true" x14ac:dyDescent="0.2"/>
    <row r="490" s="47" customFormat="true" x14ac:dyDescent="0.2"/>
    <row r="491" s="47" customFormat="true" x14ac:dyDescent="0.2"/>
    <row r="492" s="47" customFormat="true" x14ac:dyDescent="0.2"/>
    <row r="493" s="47" customFormat="true" x14ac:dyDescent="0.2"/>
    <row r="494" s="47" customFormat="true" x14ac:dyDescent="0.2"/>
    <row r="495" s="47" customFormat="true" x14ac:dyDescent="0.2"/>
    <row r="496" s="47" customFormat="true" x14ac:dyDescent="0.2"/>
    <row r="497" s="47" customFormat="true" x14ac:dyDescent="0.2"/>
    <row r="498" s="47" customFormat="true" x14ac:dyDescent="0.2"/>
    <row r="499" s="47" customFormat="true" x14ac:dyDescent="0.2"/>
    <row r="500" s="47" customFormat="true" x14ac:dyDescent="0.2"/>
    <row r="501" s="47" customFormat="true" x14ac:dyDescent="0.2"/>
    <row r="502" s="47" customFormat="true" x14ac:dyDescent="0.2"/>
    <row r="503" s="47" customFormat="true" x14ac:dyDescent="0.2"/>
    <row r="504" s="47" customFormat="true" x14ac:dyDescent="0.2"/>
    <row r="505" s="47" customFormat="true" x14ac:dyDescent="0.2"/>
    <row r="506" s="47" customFormat="true" x14ac:dyDescent="0.2"/>
    <row r="507" s="47" customFormat="true" x14ac:dyDescent="0.2"/>
    <row r="508" s="47" customFormat="true" x14ac:dyDescent="0.2"/>
    <row r="509" s="47" customFormat="true" x14ac:dyDescent="0.2"/>
    <row r="510" s="47" customFormat="true" x14ac:dyDescent="0.2"/>
    <row r="511" s="47" customFormat="true" x14ac:dyDescent="0.2"/>
    <row r="512" s="47" customFormat="true" x14ac:dyDescent="0.2"/>
    <row r="513" s="47" customFormat="true" x14ac:dyDescent="0.2"/>
    <row r="514" s="47" customFormat="true" x14ac:dyDescent="0.2"/>
    <row r="515" s="47" customFormat="true" x14ac:dyDescent="0.2"/>
    <row r="516" s="47" customFormat="true" x14ac:dyDescent="0.2"/>
    <row r="517" s="47" customFormat="true" x14ac:dyDescent="0.2"/>
    <row r="518" s="47" customFormat="true" x14ac:dyDescent="0.2"/>
    <row r="519" s="47" customFormat="true" x14ac:dyDescent="0.2"/>
    <row r="520" s="47" customFormat="true" x14ac:dyDescent="0.2"/>
    <row r="521" s="47" customFormat="true" x14ac:dyDescent="0.2"/>
    <row r="522" s="47" customFormat="true" x14ac:dyDescent="0.2"/>
    <row r="523" s="47" customFormat="true" x14ac:dyDescent="0.2"/>
    <row r="524" s="47" customFormat="true" x14ac:dyDescent="0.2"/>
    <row r="525" s="47" customFormat="true" x14ac:dyDescent="0.2"/>
    <row r="526" s="47" customFormat="true" x14ac:dyDescent="0.2"/>
    <row r="527" s="47" customFormat="true" x14ac:dyDescent="0.2"/>
    <row r="528" s="47" customFormat="true" x14ac:dyDescent="0.2"/>
    <row r="529" s="47" customFormat="true" x14ac:dyDescent="0.2"/>
    <row r="530" s="47" customFormat="true" x14ac:dyDescent="0.2"/>
    <row r="531" s="47" customFormat="true" x14ac:dyDescent="0.2"/>
    <row r="532" s="47" customFormat="true" x14ac:dyDescent="0.2"/>
    <row r="533" s="47" customFormat="true" x14ac:dyDescent="0.2"/>
    <row r="534" s="47" customFormat="true" x14ac:dyDescent="0.2"/>
    <row r="535" s="47" customFormat="true" x14ac:dyDescent="0.2"/>
    <row r="536" s="47" customFormat="true" x14ac:dyDescent="0.2"/>
    <row r="537" s="47" customFormat="true" x14ac:dyDescent="0.2"/>
    <row r="538" s="47" customFormat="true" x14ac:dyDescent="0.2"/>
    <row r="539" s="47" customFormat="true" x14ac:dyDescent="0.2"/>
    <row r="540" s="47" customFormat="true" x14ac:dyDescent="0.2"/>
    <row r="541" s="47" customFormat="true" x14ac:dyDescent="0.2"/>
    <row r="542" s="47" customFormat="true" x14ac:dyDescent="0.2"/>
    <row r="543" s="47" customFormat="true" x14ac:dyDescent="0.2"/>
    <row r="544" s="47" customFormat="true" x14ac:dyDescent="0.2"/>
    <row r="545" s="47" customFormat="true" x14ac:dyDescent="0.2"/>
    <row r="546" s="47" customFormat="true" x14ac:dyDescent="0.2"/>
    <row r="547" s="47" customFormat="true" x14ac:dyDescent="0.2"/>
    <row r="548" s="47" customFormat="true" x14ac:dyDescent="0.2"/>
    <row r="549" s="47" customFormat="true" x14ac:dyDescent="0.2"/>
    <row r="550" s="47" customFormat="true" x14ac:dyDescent="0.2"/>
    <row r="551" s="47" customFormat="true" x14ac:dyDescent="0.2"/>
    <row r="552" s="47" customFormat="true" x14ac:dyDescent="0.2"/>
    <row r="553" s="47" customFormat="true" x14ac:dyDescent="0.2"/>
    <row r="554" s="47" customFormat="true" x14ac:dyDescent="0.2"/>
    <row r="555" s="47" customFormat="true" x14ac:dyDescent="0.2"/>
    <row r="556" s="47" customFormat="true" x14ac:dyDescent="0.2"/>
    <row r="557" s="47" customFormat="true" x14ac:dyDescent="0.2"/>
    <row r="558" s="47" customFormat="true" x14ac:dyDescent="0.2"/>
    <row r="559" s="47" customFormat="true" x14ac:dyDescent="0.2"/>
    <row r="560" s="47" customFormat="true" x14ac:dyDescent="0.2"/>
    <row r="561" s="47" customFormat="true" x14ac:dyDescent="0.2"/>
    <row r="562" s="47" customFormat="true" x14ac:dyDescent="0.2"/>
    <row r="563" s="47" customFormat="true" x14ac:dyDescent="0.2"/>
    <row r="564" s="47" customFormat="true" x14ac:dyDescent="0.2"/>
    <row r="565" s="47" customFormat="true" x14ac:dyDescent="0.2"/>
    <row r="566" s="47" customFormat="true" x14ac:dyDescent="0.2"/>
    <row r="567" s="47" customFormat="true" x14ac:dyDescent="0.2"/>
    <row r="568" s="47" customFormat="true" x14ac:dyDescent="0.2"/>
    <row r="569" s="47" customFormat="true" x14ac:dyDescent="0.2"/>
    <row r="570" s="47" customFormat="true" x14ac:dyDescent="0.2"/>
    <row r="571" s="47" customFormat="true" x14ac:dyDescent="0.2"/>
    <row r="572" s="47" customFormat="true" x14ac:dyDescent="0.2"/>
    <row r="573" s="47" customFormat="true" x14ac:dyDescent="0.2"/>
    <row r="574" s="47" customFormat="true" x14ac:dyDescent="0.2"/>
    <row r="575" s="47" customFormat="true" x14ac:dyDescent="0.2"/>
    <row r="576" s="47" customFormat="true" x14ac:dyDescent="0.2"/>
    <row r="577" s="47" customFormat="true" x14ac:dyDescent="0.2"/>
    <row r="578" s="47" customFormat="true" x14ac:dyDescent="0.2"/>
    <row r="579" s="47" customFormat="true" x14ac:dyDescent="0.2"/>
    <row r="580" s="47" customFormat="true" x14ac:dyDescent="0.2"/>
    <row r="581" s="47" customFormat="true" x14ac:dyDescent="0.2"/>
    <row r="582" s="47" customFormat="true" x14ac:dyDescent="0.2"/>
    <row r="583" s="47" customFormat="true" x14ac:dyDescent="0.2"/>
    <row r="584" s="47" customFormat="true" x14ac:dyDescent="0.2"/>
    <row r="585" s="47" customFormat="true" x14ac:dyDescent="0.2"/>
    <row r="586" s="47" customFormat="true" x14ac:dyDescent="0.2"/>
    <row r="587" s="47" customFormat="true" x14ac:dyDescent="0.2"/>
    <row r="588" s="47" customFormat="true" x14ac:dyDescent="0.2"/>
    <row r="589" s="47" customFormat="true" x14ac:dyDescent="0.2"/>
    <row r="590" s="47" customFormat="true" x14ac:dyDescent="0.2"/>
    <row r="591" s="47" customFormat="true" x14ac:dyDescent="0.2"/>
    <row r="592" s="47" customFormat="true" x14ac:dyDescent="0.2"/>
    <row r="593" s="47" customFormat="true" x14ac:dyDescent="0.2"/>
    <row r="594" s="47" customFormat="true" x14ac:dyDescent="0.2"/>
    <row r="595" s="47" customFormat="true" x14ac:dyDescent="0.2"/>
    <row r="596" s="47" customFormat="true" x14ac:dyDescent="0.2"/>
    <row r="597" s="47" customFormat="true" x14ac:dyDescent="0.2"/>
    <row r="598" s="47" customFormat="true" x14ac:dyDescent="0.2"/>
    <row r="599" s="47" customFormat="true" x14ac:dyDescent="0.2"/>
    <row r="600" s="47" customFormat="true" x14ac:dyDescent="0.2"/>
    <row r="601" s="47" customFormat="true" x14ac:dyDescent="0.2"/>
    <row r="602" s="47" customFormat="true" x14ac:dyDescent="0.2"/>
    <row r="603" s="47" customFormat="true" x14ac:dyDescent="0.2"/>
    <row r="604" s="47" customFormat="true" x14ac:dyDescent="0.2"/>
    <row r="605" s="47" customFormat="true" x14ac:dyDescent="0.2"/>
    <row r="606" s="47" customFormat="true" x14ac:dyDescent="0.2"/>
    <row r="607" s="47" customFormat="true" x14ac:dyDescent="0.2"/>
    <row r="608" s="47" customFormat="true" x14ac:dyDescent="0.2"/>
    <row r="609" s="47" customFormat="true" x14ac:dyDescent="0.2"/>
    <row r="610" s="47" customFormat="true" x14ac:dyDescent="0.2"/>
    <row r="611" s="47" customFormat="true" x14ac:dyDescent="0.2"/>
    <row r="612" s="47" customFormat="true" x14ac:dyDescent="0.2"/>
    <row r="613" s="47" customFormat="true" x14ac:dyDescent="0.2"/>
    <row r="614" s="47" customFormat="true" x14ac:dyDescent="0.2"/>
    <row r="615" s="47" customFormat="true" x14ac:dyDescent="0.2"/>
    <row r="616" s="47" customFormat="true" x14ac:dyDescent="0.2"/>
    <row r="617" s="47" customFormat="true" x14ac:dyDescent="0.2"/>
    <row r="618" s="47" customFormat="true" x14ac:dyDescent="0.2"/>
    <row r="619" s="47" customFormat="true" x14ac:dyDescent="0.2"/>
    <row r="620" s="47" customFormat="true" x14ac:dyDescent="0.2"/>
    <row r="621" s="47" customFormat="true" x14ac:dyDescent="0.2"/>
    <row r="622" s="47" customFormat="true" x14ac:dyDescent="0.2"/>
    <row r="623" s="47" customFormat="true" x14ac:dyDescent="0.2"/>
    <row r="624" s="47" customFormat="true" x14ac:dyDescent="0.2"/>
    <row r="625" s="47" customFormat="true" x14ac:dyDescent="0.2"/>
    <row r="626" s="47" customFormat="true" x14ac:dyDescent="0.2"/>
    <row r="627" s="47" customFormat="true" x14ac:dyDescent="0.2"/>
    <row r="628" s="47" customFormat="true" x14ac:dyDescent="0.2"/>
    <row r="629" s="47" customFormat="true" x14ac:dyDescent="0.2"/>
    <row r="630" s="47" customFormat="true" x14ac:dyDescent="0.2"/>
    <row r="631" s="47" customFormat="true" x14ac:dyDescent="0.2"/>
    <row r="632" s="47" customFormat="true" x14ac:dyDescent="0.2"/>
    <row r="633" s="47" customFormat="true" x14ac:dyDescent="0.2"/>
    <row r="634" s="47" customFormat="true" x14ac:dyDescent="0.2"/>
    <row r="635" s="47"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style="314"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20" t="s">
        <v>29</v>
      </c>
      <c r="B1" s="414" t="s">
        <v>201</v>
      </c>
      <c r="C1" s="547" t="s">
        <v>206</v>
      </c>
      <c r="D1" s="548"/>
      <c r="E1" s="548"/>
      <c r="F1" s="548"/>
      <c r="G1" s="548"/>
      <c r="H1" s="549"/>
      <c r="I1" s="11"/>
      <c r="J1" s="11"/>
      <c r="AZ1" s="415"/>
      <c r="BA1" s="558"/>
      <c r="BB1" s="558"/>
      <c r="BC1" s="558"/>
      <c r="BD1" s="558"/>
      <c r="BE1" s="558"/>
      <c r="BF1" s="558"/>
    </row>
    <row r="2" x14ac:dyDescent="0.25">
      <c r="A2" s="422" t="s">
        <v>202</v>
      </c>
      <c r="B2" s="321"/>
      <c r="C2" s="550"/>
      <c r="D2" s="550"/>
      <c r="E2" s="550"/>
      <c r="F2" s="550"/>
      <c r="G2" s="550"/>
      <c r="H2" s="551"/>
      <c r="I2" s="11"/>
      <c r="J2" s="11"/>
      <c r="BA2" s="558"/>
      <c r="BB2" s="558"/>
      <c r="BC2" s="558"/>
      <c r="BD2" s="558"/>
      <c r="BE2" s="558"/>
      <c r="BF2" s="558"/>
    </row>
    <row r="3" x14ac:dyDescent="0.25">
      <c r="A3" s="322" t="s">
        <v>203</v>
      </c>
      <c r="B3" s="323"/>
      <c r="C3" s="552">
        <v>2016</v>
      </c>
      <c r="D3" s="553"/>
      <c r="E3" s="553"/>
      <c r="F3" s="553"/>
      <c r="G3" s="553"/>
      <c r="H3" s="554"/>
      <c r="I3" s="11"/>
      <c r="J3" s="11"/>
      <c r="BA3" s="558"/>
      <c r="BB3" s="558"/>
      <c r="BC3" s="558"/>
      <c r="BD3" s="558"/>
      <c r="BE3" s="558"/>
      <c r="BF3" s="558"/>
    </row>
    <row r="4" s="4" customFormat="true" ht="18" customHeight="true" x14ac:dyDescent="0.25">
      <c r="A4" s="324" t="s">
        <v>193</v>
      </c>
      <c r="B4" s="325" t="s">
        <v>178</v>
      </c>
      <c r="C4" s="326" t="s">
        <v>7</v>
      </c>
      <c r="D4" s="327" t="s">
        <v>1</v>
      </c>
      <c r="E4" s="327" t="s">
        <v>2</v>
      </c>
      <c r="F4" s="327" t="s">
        <v>16</v>
      </c>
      <c r="G4" s="327" t="s">
        <v>17</v>
      </c>
      <c r="H4" s="328" t="s">
        <v>18</v>
      </c>
      <c r="I4" s="26"/>
      <c r="J4" s="26"/>
      <c r="K4" s="315"/>
      <c r="U4" s="315"/>
      <c r="AE4" s="315"/>
      <c r="AO4" s="315"/>
      <c r="AY4" s="315"/>
      <c r="AZ4" s="315"/>
      <c r="BA4" s="415"/>
      <c r="BB4" s="415"/>
      <c r="BC4" s="415"/>
      <c r="BD4" s="415"/>
      <c r="BE4" s="415"/>
      <c r="BF4" s="415"/>
      <c r="BI4" s="315"/>
      <c r="BS4" s="315"/>
      <c r="CC4" s="315"/>
      <c r="CM4" s="315"/>
      <c r="CW4" s="315"/>
      <c r="DG4" s="315"/>
      <c r="DQ4" s="315"/>
      <c r="EA4" s="315"/>
      <c r="EK4" s="315"/>
      <c r="EU4" s="315"/>
      <c r="FE4" s="315"/>
      <c r="FO4" s="315"/>
      <c r="FY4" s="315"/>
      <c r="GI4" s="315"/>
      <c r="GS4" s="315"/>
      <c r="HC4" s="315"/>
      <c r="HM4" s="315"/>
      <c r="HW4" s="315"/>
    </row>
    <row r="5" s="4" customFormat="true" x14ac:dyDescent="0.25">
      <c r="A5" s="307"/>
      <c r="B5" s="139" t="s">
        <v>24</v>
      </c>
      <c r="C5" s="9" t="str">
        <f t="shared" ref="C5:H5" si="0">IF(COUNTA(C14)=0,"",C14)</f>
        <v/>
      </c>
      <c r="D5" s="9" t="str">
        <f t="shared" si="0"/>
        <v/>
      </c>
      <c r="E5" s="9" t="str">
        <f t="shared" si="0"/>
        <v/>
      </c>
      <c r="F5" s="9" t="str">
        <f t="shared" si="0"/>
        <v/>
      </c>
      <c r="G5" s="9" t="str">
        <f t="shared" si="0"/>
        <v/>
      </c>
      <c r="H5" s="32" t="str">
        <f t="shared" si="0"/>
        <v/>
      </c>
      <c r="I5" s="26"/>
      <c r="J5" s="26"/>
      <c r="K5" s="315"/>
      <c r="U5" s="315"/>
      <c r="AE5" s="315"/>
      <c r="AO5" s="315"/>
      <c r="AY5" s="315"/>
      <c r="AZ5" s="315"/>
      <c r="BA5" s="415"/>
      <c r="BB5" s="415"/>
      <c r="BC5" s="415"/>
      <c r="BD5" s="415"/>
      <c r="BE5" s="415"/>
      <c r="BF5" s="415"/>
      <c r="BI5" s="315"/>
      <c r="BS5" s="315"/>
      <c r="CC5" s="315"/>
      <c r="CM5" s="315"/>
      <c r="CW5" s="315"/>
      <c r="DG5" s="315"/>
      <c r="DQ5" s="315"/>
      <c r="EA5" s="315"/>
      <c r="EK5" s="315"/>
      <c r="EU5" s="315"/>
      <c r="FE5" s="315"/>
      <c r="FO5" s="315"/>
      <c r="FY5" s="315"/>
      <c r="GI5" s="315"/>
      <c r="GS5" s="315"/>
      <c r="HC5" s="315"/>
      <c r="HM5" s="315"/>
      <c r="HW5" s="315"/>
    </row>
    <row r="6" s="4" customFormat="true" x14ac:dyDescent="0.25">
      <c r="A6" s="307"/>
      <c r="B6" s="139" t="s">
        <v>0</v>
      </c>
      <c r="C6" s="9" t="str">
        <f>IF(COUNTA(C15:C20)=0,"",C15*(1-B15)+C16*(1-B16)+C17*(1-B17)+C18*(1-B18)+C19*(1-B19)+C20*(1-B20)+C21*(1-B21)+C22*(1-B22))</f>
        <v/>
      </c>
      <c r="D6" s="9" t="str">
        <f>IF(COUNTA(D15:D20)=0,"",D15*(1-B15)+D16*(1-B16)+D17*(1-B17)+D18*(1-B18)+D19*(1-B19)+D20*(1-B20)+D21*(1-B21)+D22*(1-B22))</f>
        <v/>
      </c>
      <c r="E6" s="9" t="str">
        <f>IF(COUNTA(E15:E20)=0,"",E15*(1-B15)+E16*(1-B16)+E17*(1-B17)+E18*(1-B18)+E19*(1-B19)+E20*(1-B20)+E21*(1-B21)+E22*(1-B22))</f>
        <v/>
      </c>
      <c r="F6" s="9" t="str">
        <f>IF(COUNTA(F15:F20)=0,"",F15*(1-B15)+F16*(1-B16)+F17*(1-B17)+F18*(1-B18)+F19*(1-B19)+F20*(1-B20)+F21*(1-B21)+F22*(1-B22))</f>
        <v/>
      </c>
      <c r="G6" s="9" t="str">
        <f>IF(COUNTA(G15:G20)=0,"",G15*(1-B15)+G16*(1-B16)+G17*(1-B17)+G18*(1-B18)+G19*(1-B19)+G20*(1-B20)+G21*(1-B21)+G22*(1-B22))</f>
        <v/>
      </c>
      <c r="H6" s="32" t="str">
        <f>IF(COUNTA(H15:H20)=0,"",H15*(1-B15)+H16*(1-B16)+H17*(1-B17)+H18*(1-B18)+H19*(1-B19)+H20*(1-B20)+H21*(1-B21)+H22*(1-B22))</f>
        <v/>
      </c>
      <c r="I6" s="26"/>
      <c r="J6" s="26"/>
      <c r="K6" s="315"/>
      <c r="U6" s="315"/>
      <c r="AE6" s="315"/>
      <c r="AO6" s="315"/>
      <c r="AY6" s="315"/>
      <c r="AZ6" s="315"/>
      <c r="BA6" s="415"/>
      <c r="BB6" s="415"/>
      <c r="BC6" s="415"/>
      <c r="BD6" s="415"/>
      <c r="BE6" s="415"/>
      <c r="BF6" s="415"/>
      <c r="BI6" s="315"/>
      <c r="BS6" s="315"/>
      <c r="CC6" s="315"/>
      <c r="CM6" s="315"/>
      <c r="CW6" s="315"/>
      <c r="DG6" s="315"/>
      <c r="DQ6" s="315"/>
      <c r="EA6" s="315"/>
      <c r="EK6" s="315"/>
      <c r="EU6" s="315"/>
      <c r="FE6" s="315"/>
      <c r="FO6" s="315"/>
      <c r="FY6" s="315"/>
      <c r="GI6" s="315"/>
      <c r="GS6" s="315"/>
      <c r="HC6" s="315"/>
      <c r="HM6" s="315"/>
      <c r="HW6" s="315"/>
    </row>
    <row r="7" s="4" customFormat="true" x14ac:dyDescent="0.25">
      <c r="A7" s="307"/>
      <c r="B7" s="139" t="s">
        <v>19</v>
      </c>
      <c r="C7" s="9" t="str">
        <f>IF(COUNTA(C14:C20)=0,"",C15*B15+C16*B16+C17*B17+C18*B18+C19*B19+C20*B20+C21*B21+C22*B22)</f>
        <v/>
      </c>
      <c r="D7" s="9" t="str">
        <f>IF(COUNTA(D14:D20)=0,"",D15*B15+D16*B16+D17*B17+D18*B18+D19*B19+D20*B20+D21*B21+D22*B22)</f>
        <v/>
      </c>
      <c r="E7" s="9" t="str">
        <f>IF(COUNTA(E14:E20)=0,"",E15*B15+E16*B16+E17*B17+E18*B18+E19*B19+E20*B20+E21*B21+E22*B22)</f>
        <v/>
      </c>
      <c r="F7" s="9" t="str">
        <f>IF(COUNTA(F14:F20)=0,"",F15*B15+F16*B16+F17*B17+F18*B18+F19*B19+F20*B20+F21*B21+F22*B22)</f>
        <v/>
      </c>
      <c r="G7" s="9" t="str">
        <f>IF(COUNTA(G14:G20)=0,"",G15*B15+G16*B16+G17*B17+G18*B18+G19*B19+G20*B20+G21*B21+G22*B22)</f>
        <v/>
      </c>
      <c r="H7" s="32" t="str">
        <f>IF(COUNTA(H14:H20)=0,"",H15*B15+H16*B16+H17*B17+H18*B18+H19*B19+H20*B20+H21*B21+H22*B22)</f>
        <v/>
      </c>
      <c r="I7" s="26"/>
      <c r="J7" s="26"/>
      <c r="K7" s="315"/>
      <c r="U7" s="315"/>
      <c r="AE7" s="315"/>
      <c r="AO7" s="315"/>
      <c r="AY7" s="315"/>
      <c r="AZ7" s="315"/>
      <c r="BA7" s="415"/>
      <c r="BB7" s="415"/>
      <c r="BC7" s="415"/>
      <c r="BD7" s="415"/>
      <c r="BE7" s="415"/>
      <c r="BF7" s="415"/>
      <c r="BI7" s="315"/>
      <c r="BS7" s="315"/>
      <c r="CC7" s="315"/>
      <c r="CM7" s="315"/>
      <c r="CW7" s="315"/>
      <c r="DG7" s="315"/>
      <c r="DQ7" s="315"/>
      <c r="EA7" s="315"/>
      <c r="EK7" s="315"/>
      <c r="EU7" s="315"/>
      <c r="FE7" s="315"/>
      <c r="FO7" s="315"/>
      <c r="FY7" s="315"/>
      <c r="GI7" s="315"/>
      <c r="GS7" s="315"/>
      <c r="HC7" s="315"/>
      <c r="HM7" s="315"/>
      <c r="HW7" s="315"/>
    </row>
    <row r="8" s="4" customFormat="true" x14ac:dyDescent="0.25">
      <c r="A8" s="307"/>
      <c r="B8" s="262" t="s">
        <v>39</v>
      </c>
      <c r="C8" s="8"/>
      <c r="D8" s="8"/>
      <c r="E8" s="8"/>
      <c r="F8" s="8"/>
      <c r="G8" s="8"/>
      <c r="H8" s="32"/>
      <c r="I8" s="26"/>
      <c r="J8" s="26"/>
      <c r="K8" s="315"/>
      <c r="U8" s="315"/>
      <c r="AE8" s="315"/>
      <c r="AO8" s="315"/>
      <c r="AY8" s="315"/>
      <c r="AZ8" s="315"/>
      <c r="BA8" s="415"/>
      <c r="BB8" s="415"/>
      <c r="BC8" s="415"/>
      <c r="BD8" s="415"/>
      <c r="BE8" s="415"/>
      <c r="BF8" s="415"/>
      <c r="BI8" s="315"/>
      <c r="BS8" s="315"/>
      <c r="CC8" s="315"/>
      <c r="CM8" s="315"/>
      <c r="CW8" s="315"/>
      <c r="DG8" s="315"/>
      <c r="DQ8" s="315"/>
      <c r="EA8" s="315"/>
      <c r="EK8" s="315"/>
      <c r="EU8" s="315"/>
      <c r="FE8" s="315"/>
      <c r="FO8" s="315"/>
      <c r="FY8" s="315"/>
      <c r="GI8" s="315"/>
      <c r="GS8" s="315"/>
      <c r="HC8" s="315"/>
      <c r="HM8" s="315"/>
      <c r="HW8" s="315"/>
    </row>
    <row r="9" s="4" customFormat="true" ht="15.6" hidden="true" customHeight="true" x14ac:dyDescent="0.25">
      <c r="A9" s="307"/>
      <c r="B9" s="262" t="s">
        <v>119</v>
      </c>
      <c r="C9" s="9"/>
      <c r="D9" s="9"/>
      <c r="E9" s="9"/>
      <c r="F9" s="9"/>
      <c r="G9" s="9"/>
      <c r="H9" s="32"/>
      <c r="I9" s="26"/>
      <c r="J9" s="26"/>
      <c r="K9" s="315"/>
      <c r="U9" s="315"/>
      <c r="AE9" s="315"/>
      <c r="AO9" s="315"/>
      <c r="AY9" s="315"/>
      <c r="AZ9" s="315"/>
      <c r="BA9" s="415"/>
      <c r="BB9" s="415"/>
      <c r="BC9" s="415"/>
      <c r="BD9" s="415"/>
      <c r="BE9" s="415"/>
      <c r="BF9" s="415"/>
      <c r="BI9" s="315"/>
      <c r="BS9" s="315"/>
      <c r="CC9" s="315"/>
      <c r="CM9" s="315"/>
      <c r="CW9" s="315"/>
      <c r="DG9" s="315"/>
      <c r="DQ9" s="315"/>
      <c r="EA9" s="315"/>
      <c r="EK9" s="315"/>
      <c r="EU9" s="315"/>
      <c r="FE9" s="315"/>
      <c r="FO9" s="315"/>
      <c r="FY9" s="315"/>
      <c r="GI9" s="315"/>
      <c r="GS9" s="315"/>
      <c r="HC9" s="315"/>
      <c r="HM9" s="315"/>
      <c r="HW9" s="315"/>
    </row>
    <row r="10" s="4" customFormat="true" x14ac:dyDescent="0.25">
      <c r="A10" s="307"/>
      <c r="B10" s="139" t="s">
        <v>194</v>
      </c>
      <c r="C10" s="8"/>
      <c r="D10" s="7"/>
      <c r="E10" s="7"/>
      <c r="F10" s="7"/>
      <c r="G10" s="7"/>
      <c r="H10" s="28"/>
      <c r="I10" s="26"/>
      <c r="J10" s="26"/>
      <c r="K10" s="315"/>
      <c r="U10" s="315"/>
      <c r="AE10" s="315"/>
      <c r="AO10" s="315"/>
      <c r="AY10" s="315"/>
      <c r="AZ10" s="315"/>
      <c r="BA10" s="415"/>
      <c r="BB10" s="415"/>
      <c r="BC10" s="415"/>
      <c r="BD10" s="415"/>
      <c r="BE10" s="415"/>
      <c r="BF10" s="415"/>
      <c r="BI10" s="315"/>
      <c r="BS10" s="315"/>
      <c r="CC10" s="315"/>
      <c r="CM10" s="315"/>
      <c r="CW10" s="315"/>
      <c r="DG10" s="315"/>
      <c r="DQ10" s="315"/>
      <c r="EA10" s="315"/>
      <c r="EK10" s="315"/>
      <c r="EU10" s="315"/>
      <c r="FE10" s="315"/>
      <c r="FO10" s="315"/>
      <c r="FY10" s="315"/>
      <c r="GI10" s="315"/>
      <c r="GS10" s="315"/>
      <c r="HC10" s="315"/>
      <c r="HM10" s="315"/>
      <c r="HW10" s="315"/>
    </row>
    <row r="11" s="4" customFormat="true" hidden="true" x14ac:dyDescent="0.25">
      <c r="A11" s="307"/>
      <c r="B11" s="139" t="s">
        <v>120</v>
      </c>
      <c r="C11" s="20"/>
      <c r="D11" s="7"/>
      <c r="E11" s="7"/>
      <c r="F11" s="7"/>
      <c r="G11" s="7"/>
      <c r="H11" s="28"/>
      <c r="I11" s="26"/>
      <c r="J11" s="26"/>
      <c r="K11" s="315"/>
      <c r="U11" s="315"/>
      <c r="AE11" s="315"/>
      <c r="AO11" s="315"/>
      <c r="AY11" s="315"/>
      <c r="AZ11" s="315"/>
      <c r="BI11" s="315"/>
      <c r="BS11" s="315"/>
      <c r="CC11" s="315"/>
      <c r="CM11" s="315"/>
      <c r="CW11" s="315"/>
      <c r="DG11" s="315"/>
      <c r="DQ11" s="315"/>
      <c r="EA11" s="315"/>
      <c r="EK11" s="315"/>
      <c r="EU11" s="315"/>
      <c r="FE11" s="315"/>
      <c r="FO11" s="315"/>
      <c r="FY11" s="315"/>
      <c r="GI11" s="315"/>
      <c r="GS11" s="315"/>
      <c r="HC11" s="315"/>
      <c r="HM11" s="315"/>
      <c r="HW11" s="315"/>
    </row>
    <row r="12" s="4" customFormat="true" hidden="true" x14ac:dyDescent="0.25">
      <c r="A12" s="307"/>
      <c r="B12" s="139" t="s">
        <v>121</v>
      </c>
      <c r="C12" s="20"/>
      <c r="D12" s="7"/>
      <c r="E12" s="7"/>
      <c r="F12" s="7"/>
      <c r="G12" s="7"/>
      <c r="H12" s="28"/>
      <c r="I12" s="26"/>
      <c r="J12" s="26"/>
      <c r="K12" s="315"/>
      <c r="U12" s="315"/>
      <c r="AE12" s="315"/>
      <c r="AO12" s="315"/>
      <c r="AY12" s="315"/>
      <c r="AZ12" s="315"/>
      <c r="BI12" s="315"/>
      <c r="BS12" s="315"/>
      <c r="CC12" s="315"/>
      <c r="CM12" s="315"/>
      <c r="CW12" s="315"/>
      <c r="DG12" s="315"/>
      <c r="DQ12" s="315"/>
      <c r="EA12" s="315"/>
      <c r="EK12" s="315"/>
      <c r="EU12" s="315"/>
      <c r="FE12" s="315"/>
      <c r="FO12" s="315"/>
      <c r="FY12" s="315"/>
      <c r="GI12" s="315"/>
      <c r="GS12" s="315"/>
      <c r="HC12" s="315"/>
      <c r="HM12" s="315"/>
      <c r="HW12" s="315"/>
    </row>
    <row r="13" s="1" customFormat="true" ht="18" customHeight="true" x14ac:dyDescent="0.2">
      <c r="A13" s="329" t="s">
        <v>58</v>
      </c>
      <c r="B13" s="330" t="s">
        <v>27</v>
      </c>
      <c r="C13" s="331"/>
      <c r="D13" s="331"/>
      <c r="E13" s="331"/>
      <c r="F13" s="331"/>
      <c r="G13" s="331"/>
      <c r="H13" s="332"/>
      <c r="I13" s="26"/>
      <c r="J13" s="26"/>
      <c r="K13" s="316"/>
      <c r="U13" s="316"/>
      <c r="AE13" s="316"/>
      <c r="AO13" s="316"/>
      <c r="AY13" s="316"/>
      <c r="AZ13" s="316"/>
      <c r="BI13" s="316"/>
      <c r="BS13" s="316"/>
      <c r="CC13" s="316"/>
      <c r="CM13" s="316"/>
      <c r="CW13" s="316"/>
      <c r="DG13" s="316"/>
      <c r="DQ13" s="316"/>
      <c r="EA13" s="316"/>
      <c r="EK13" s="316"/>
      <c r="EU13" s="316"/>
      <c r="FE13" s="316"/>
      <c r="FO13" s="316"/>
      <c r="FY13" s="316"/>
      <c r="GI13" s="316"/>
      <c r="GS13" s="316"/>
      <c r="HC13" s="316"/>
      <c r="HM13" s="316"/>
      <c r="HW13" s="316"/>
    </row>
    <row r="14" s="14" customFormat="true" ht="14.25" customHeight="true" x14ac:dyDescent="0.2">
      <c r="A14" s="308" t="s">
        <v>56</v>
      </c>
      <c r="B14" s="5">
        <v>0</v>
      </c>
      <c r="C14" s="83"/>
      <c r="D14" s="83"/>
      <c r="E14" s="83"/>
      <c r="F14" s="83"/>
      <c r="G14" s="83"/>
      <c r="H14" s="140"/>
      <c r="I14" s="11"/>
      <c r="J14" s="11"/>
      <c r="K14" s="317"/>
      <c r="U14" s="317"/>
      <c r="AE14" s="317"/>
      <c r="AO14" s="317"/>
      <c r="AY14" s="317"/>
      <c r="AZ14" s="416"/>
      <c r="BA14" s="416"/>
      <c r="BB14" s="416"/>
      <c r="BC14" s="416"/>
      <c r="BD14" s="416"/>
      <c r="BE14" s="416"/>
      <c r="BF14" s="416"/>
      <c r="BI14" s="317"/>
      <c r="BS14" s="317"/>
      <c r="CC14" s="317"/>
      <c r="CM14" s="317"/>
      <c r="CW14" s="317"/>
      <c r="DG14" s="317"/>
      <c r="DQ14" s="317"/>
      <c r="EA14" s="317"/>
      <c r="EK14" s="317"/>
      <c r="EU14" s="317"/>
      <c r="FE14" s="317"/>
      <c r="FO14" s="317"/>
      <c r="FY14" s="317"/>
      <c r="GI14" s="317"/>
      <c r="GS14" s="317"/>
      <c r="HC14" s="317"/>
      <c r="HM14" s="317"/>
      <c r="HW14" s="317"/>
    </row>
    <row r="15" x14ac:dyDescent="0.25">
      <c r="A15" s="309" t="s">
        <v>118</v>
      </c>
      <c r="B15" s="23">
        <v>0</v>
      </c>
      <c r="C15" s="83"/>
      <c r="D15" s="83"/>
      <c r="E15" s="83"/>
      <c r="F15" s="83"/>
      <c r="G15" s="83"/>
      <c r="H15" s="140"/>
      <c r="I15" s="11"/>
      <c r="J15" s="11"/>
      <c r="AZ15" s="417"/>
      <c r="BA15" s="417"/>
      <c r="BB15" s="417"/>
      <c r="BC15" s="417"/>
      <c r="BD15" s="417"/>
      <c r="BE15" s="417"/>
      <c r="BF15" s="417"/>
    </row>
    <row r="16" s="2" customFormat="true" x14ac:dyDescent="0.25">
      <c r="A16" s="309"/>
      <c r="B16" s="6"/>
      <c r="C16" s="83"/>
      <c r="D16" s="7"/>
      <c r="E16" s="7"/>
      <c r="F16" s="7"/>
      <c r="G16" s="83"/>
      <c r="H16" s="140"/>
      <c r="I16" s="11"/>
      <c r="J16" s="11"/>
      <c r="K16" s="318"/>
      <c r="U16" s="318"/>
      <c r="AE16" s="318"/>
      <c r="AO16" s="318"/>
      <c r="AY16" s="318"/>
      <c r="AZ16" s="418"/>
      <c r="BA16" s="418"/>
      <c r="BB16" s="418"/>
      <c r="BC16" s="418"/>
      <c r="BD16" s="418"/>
      <c r="BE16" s="418"/>
      <c r="BF16" s="418"/>
      <c r="BI16" s="318"/>
      <c r="BS16" s="318"/>
      <c r="CC16" s="318"/>
      <c r="CM16" s="318"/>
      <c r="CW16" s="318"/>
      <c r="DG16" s="318"/>
      <c r="DQ16" s="318"/>
      <c r="EA16" s="318"/>
      <c r="EK16" s="318"/>
      <c r="EU16" s="318"/>
      <c r="FE16" s="318"/>
      <c r="FO16" s="318"/>
      <c r="FY16" s="318"/>
      <c r="GI16" s="318"/>
      <c r="GS16" s="318"/>
      <c r="HC16" s="318"/>
      <c r="HM16" s="318"/>
      <c r="HW16" s="318"/>
    </row>
    <row r="17" s="2" customFormat="true" x14ac:dyDescent="0.25">
      <c r="A17" s="309"/>
      <c r="B17" s="13"/>
      <c r="C17" s="83"/>
      <c r="D17" s="7"/>
      <c r="E17" s="7"/>
      <c r="F17" s="7"/>
      <c r="G17" s="83"/>
      <c r="H17" s="140"/>
      <c r="I17" s="11"/>
      <c r="J17" s="11"/>
      <c r="K17" s="318"/>
      <c r="U17" s="318"/>
      <c r="AE17" s="318"/>
      <c r="AO17" s="318"/>
      <c r="AY17" s="318"/>
      <c r="AZ17" s="418"/>
      <c r="BA17" s="418"/>
      <c r="BB17" s="418"/>
      <c r="BC17" s="418"/>
      <c r="BD17" s="418"/>
      <c r="BE17" s="418"/>
      <c r="BF17" s="418"/>
      <c r="BI17" s="318"/>
      <c r="BS17" s="318"/>
      <c r="CC17" s="318"/>
      <c r="CM17" s="318"/>
      <c r="CW17" s="318"/>
      <c r="DG17" s="318"/>
      <c r="DQ17" s="318"/>
      <c r="EA17" s="318"/>
      <c r="EK17" s="318"/>
      <c r="EU17" s="318"/>
      <c r="FE17" s="318"/>
      <c r="FO17" s="318"/>
      <c r="FY17" s="318"/>
      <c r="GI17" s="318"/>
      <c r="GS17" s="318"/>
      <c r="HC17" s="318"/>
      <c r="HM17" s="318"/>
      <c r="HW17" s="318"/>
    </row>
    <row r="18" s="2" customFormat="true" x14ac:dyDescent="0.25">
      <c r="A18" s="309"/>
      <c r="B18" s="13"/>
      <c r="C18" s="83"/>
      <c r="D18" s="7"/>
      <c r="E18" s="7"/>
      <c r="F18" s="7"/>
      <c r="G18" s="7"/>
      <c r="H18" s="28"/>
      <c r="I18" s="11"/>
      <c r="J18" s="11"/>
      <c r="K18" s="318"/>
      <c r="U18" s="318"/>
      <c r="AE18" s="318"/>
      <c r="AO18" s="318"/>
      <c r="AY18" s="318"/>
      <c r="AZ18" s="418"/>
      <c r="BA18" s="418"/>
      <c r="BB18" s="418"/>
      <c r="BC18" s="418"/>
      <c r="BD18" s="418"/>
      <c r="BE18" s="418"/>
      <c r="BF18" s="418"/>
      <c r="BI18" s="318"/>
      <c r="BS18" s="318"/>
      <c r="CC18" s="318"/>
      <c r="CM18" s="318"/>
      <c r="CW18" s="318"/>
      <c r="DG18" s="318"/>
      <c r="DQ18" s="318"/>
      <c r="EA18" s="318"/>
      <c r="EK18" s="318"/>
      <c r="EU18" s="318"/>
      <c r="FE18" s="318"/>
      <c r="FO18" s="318"/>
      <c r="FY18" s="318"/>
      <c r="GI18" s="318"/>
      <c r="GS18" s="318"/>
      <c r="HC18" s="318"/>
      <c r="HM18" s="318"/>
      <c r="HW18" s="318"/>
    </row>
    <row r="19" s="2" customFormat="true" x14ac:dyDescent="0.25">
      <c r="A19" s="309"/>
      <c r="B19" s="13"/>
      <c r="C19" s="83"/>
      <c r="D19" s="141"/>
      <c r="E19" s="141"/>
      <c r="F19" s="7"/>
      <c r="G19" s="7"/>
      <c r="H19" s="28"/>
      <c r="I19" s="11"/>
      <c r="J19" s="11"/>
      <c r="K19" s="318"/>
      <c r="U19" s="318"/>
      <c r="AE19" s="318"/>
      <c r="AO19" s="318"/>
      <c r="AY19" s="318"/>
      <c r="AZ19" s="418"/>
      <c r="BA19" s="418"/>
      <c r="BB19" s="418"/>
      <c r="BC19" s="418"/>
      <c r="BD19" s="418"/>
      <c r="BE19" s="418"/>
      <c r="BF19" s="418"/>
      <c r="BI19" s="318"/>
      <c r="BS19" s="318"/>
      <c r="CC19" s="318"/>
      <c r="CM19" s="318"/>
      <c r="CW19" s="318"/>
      <c r="DG19" s="318"/>
      <c r="DQ19" s="318"/>
      <c r="EA19" s="318"/>
      <c r="EK19" s="318"/>
      <c r="EU19" s="318"/>
      <c r="FE19" s="318"/>
      <c r="FO19" s="318"/>
      <c r="FY19" s="318"/>
      <c r="GI19" s="318"/>
      <c r="GS19" s="318"/>
      <c r="HC19" s="318"/>
      <c r="HM19" s="318"/>
      <c r="HW19" s="318"/>
    </row>
    <row r="20" s="2" customFormat="true" x14ac:dyDescent="0.25">
      <c r="A20" s="309"/>
      <c r="B20" s="6"/>
      <c r="C20" s="83"/>
      <c r="D20" s="141"/>
      <c r="E20" s="141"/>
      <c r="F20" s="141"/>
      <c r="G20" s="141"/>
      <c r="H20" s="142"/>
      <c r="I20" s="11"/>
      <c r="J20" s="11"/>
      <c r="K20" s="318"/>
      <c r="U20" s="318"/>
      <c r="AE20" s="318"/>
      <c r="AO20" s="318"/>
      <c r="AY20" s="318"/>
      <c r="AZ20" s="418"/>
      <c r="BA20" s="418"/>
      <c r="BB20" s="418"/>
      <c r="BC20" s="418"/>
      <c r="BD20" s="418"/>
      <c r="BE20" s="418"/>
      <c r="BF20" s="418"/>
      <c r="BI20" s="318"/>
      <c r="BS20" s="318"/>
      <c r="CC20" s="318"/>
      <c r="CM20" s="318"/>
      <c r="CW20" s="318"/>
      <c r="DG20" s="318"/>
      <c r="DQ20" s="318"/>
      <c r="EA20" s="318"/>
      <c r="EK20" s="318"/>
      <c r="EU20" s="318"/>
      <c r="FE20" s="318"/>
      <c r="FO20" s="318"/>
      <c r="FY20" s="318"/>
      <c r="GI20" s="318"/>
      <c r="GS20" s="318"/>
      <c r="HC20" s="318"/>
      <c r="HM20" s="318"/>
      <c r="HW20" s="318"/>
    </row>
    <row r="21" s="2" customFormat="true" x14ac:dyDescent="0.25">
      <c r="A21" s="309"/>
      <c r="B21" s="6"/>
      <c r="C21" s="141"/>
      <c r="D21" s="141"/>
      <c r="E21" s="141"/>
      <c r="F21" s="141"/>
      <c r="G21" s="141"/>
      <c r="H21" s="143"/>
      <c r="I21" s="11"/>
      <c r="J21" s="11"/>
      <c r="K21" s="318"/>
      <c r="U21" s="318"/>
      <c r="AE21" s="318"/>
      <c r="AO21" s="318"/>
      <c r="AY21" s="318"/>
      <c r="AZ21" s="418"/>
      <c r="BA21" s="418"/>
      <c r="BB21" s="418"/>
      <c r="BC21" s="418"/>
      <c r="BD21" s="418"/>
      <c r="BE21" s="418"/>
      <c r="BF21" s="418"/>
      <c r="BI21" s="318"/>
      <c r="BS21" s="318"/>
      <c r="CC21" s="318"/>
      <c r="CM21" s="318"/>
      <c r="CW21" s="318"/>
      <c r="DG21" s="318"/>
      <c r="DQ21" s="318"/>
      <c r="EA21" s="318"/>
      <c r="EK21" s="318"/>
      <c r="EU21" s="318"/>
      <c r="FE21" s="318"/>
      <c r="FO21" s="318"/>
      <c r="FY21" s="318"/>
      <c r="GI21" s="318"/>
      <c r="GS21" s="318"/>
      <c r="HC21" s="318"/>
      <c r="HM21" s="318"/>
      <c r="HW21" s="318"/>
    </row>
    <row r="22" s="2" customFormat="true" x14ac:dyDescent="0.25">
      <c r="A22" s="309"/>
      <c r="B22" s="13"/>
      <c r="C22" s="7"/>
      <c r="D22" s="7"/>
      <c r="E22" s="7"/>
      <c r="F22" s="7"/>
      <c r="G22" s="7"/>
      <c r="H22" s="143"/>
      <c r="I22" s="11"/>
      <c r="J22" s="11"/>
      <c r="K22" s="318"/>
      <c r="U22" s="318"/>
      <c r="AE22" s="318"/>
      <c r="AO22" s="318"/>
      <c r="AY22" s="318"/>
      <c r="AZ22" s="418"/>
      <c r="BA22" s="418"/>
      <c r="BB22" s="418"/>
      <c r="BC22" s="418"/>
      <c r="BD22" s="418"/>
      <c r="BE22" s="418"/>
      <c r="BF22" s="418"/>
      <c r="BI22" s="318"/>
      <c r="BS22" s="318"/>
      <c r="CC22" s="318"/>
      <c r="CM22" s="318"/>
      <c r="CW22" s="318"/>
      <c r="DG22" s="318"/>
      <c r="DQ22" s="318"/>
      <c r="EA22" s="318"/>
      <c r="EK22" s="318"/>
      <c r="EU22" s="318"/>
      <c r="FE22" s="318"/>
      <c r="FO22" s="318"/>
      <c r="FY22" s="318"/>
      <c r="GI22" s="318"/>
      <c r="GS22" s="318"/>
      <c r="HC22" s="318"/>
      <c r="HM22" s="318"/>
      <c r="HW22" s="318"/>
    </row>
    <row r="23" s="2" customFormat="true" x14ac:dyDescent="0.25">
      <c r="A23" s="309"/>
      <c r="B23" s="13"/>
      <c r="C23" s="7"/>
      <c r="D23" s="7"/>
      <c r="E23" s="7"/>
      <c r="F23" s="7"/>
      <c r="G23" s="7"/>
      <c r="H23" s="28"/>
      <c r="I23" s="11"/>
      <c r="J23" s="11"/>
      <c r="K23" s="318"/>
      <c r="U23" s="318"/>
      <c r="AE23" s="318"/>
      <c r="AO23" s="318"/>
      <c r="AY23" s="318"/>
      <c r="AZ23" s="418"/>
      <c r="BA23" s="418"/>
      <c r="BB23" s="418"/>
      <c r="BC23" s="418"/>
      <c r="BD23" s="418"/>
      <c r="BE23" s="418"/>
      <c r="BF23" s="418"/>
      <c r="BI23" s="318"/>
      <c r="BS23" s="318"/>
      <c r="CC23" s="318"/>
      <c r="CM23" s="318"/>
      <c r="CW23" s="318"/>
      <c r="DG23" s="318"/>
      <c r="DQ23" s="318"/>
      <c r="EA23" s="318"/>
      <c r="EK23" s="318"/>
      <c r="EU23" s="318"/>
      <c r="FE23" s="318"/>
      <c r="FO23" s="318"/>
      <c r="FY23" s="318"/>
      <c r="GI23" s="318"/>
      <c r="GS23" s="318"/>
      <c r="HC23" s="318"/>
      <c r="HM23" s="318"/>
      <c r="HW23" s="318"/>
    </row>
    <row r="24" s="2" customFormat="true" x14ac:dyDescent="0.25">
      <c r="A24" s="309"/>
      <c r="B24" s="13"/>
      <c r="C24" s="7"/>
      <c r="D24" s="7"/>
      <c r="E24" s="7"/>
      <c r="F24" s="7"/>
      <c r="G24" s="7"/>
      <c r="H24" s="28"/>
      <c r="I24" s="11"/>
      <c r="J24" s="11"/>
      <c r="K24" s="318"/>
      <c r="U24" s="318"/>
      <c r="AE24" s="318"/>
      <c r="AO24" s="318"/>
      <c r="AY24" s="318"/>
      <c r="AZ24" s="418"/>
      <c r="BA24" s="418"/>
      <c r="BB24" s="418"/>
      <c r="BC24" s="418"/>
      <c r="BD24" s="418"/>
      <c r="BE24" s="418"/>
      <c r="BF24" s="418"/>
      <c r="BI24" s="318"/>
      <c r="BS24" s="318"/>
      <c r="CC24" s="318"/>
      <c r="CM24" s="318"/>
      <c r="CW24" s="318"/>
      <c r="DG24" s="318"/>
      <c r="DQ24" s="318"/>
      <c r="EA24" s="318"/>
      <c r="EK24" s="318"/>
      <c r="EU24" s="318"/>
      <c r="FE24" s="318"/>
      <c r="FO24" s="318"/>
      <c r="FY24" s="318"/>
      <c r="GI24" s="318"/>
      <c r="GS24" s="318"/>
      <c r="HC24" s="318"/>
      <c r="HM24" s="318"/>
      <c r="HW24" s="318"/>
    </row>
    <row r="25" s="2" customFormat="true" x14ac:dyDescent="0.25">
      <c r="A25" s="309"/>
      <c r="B25" s="13"/>
      <c r="C25" s="7"/>
      <c r="D25" s="7"/>
      <c r="E25" s="7"/>
      <c r="F25" s="7"/>
      <c r="G25" s="7"/>
      <c r="H25" s="28"/>
      <c r="I25" s="11"/>
      <c r="J25" s="11"/>
      <c r="K25" s="318"/>
      <c r="U25" s="318"/>
      <c r="AE25" s="318"/>
      <c r="AO25" s="318"/>
      <c r="AY25" s="318"/>
      <c r="AZ25" s="418"/>
      <c r="BA25" s="418"/>
      <c r="BB25" s="418"/>
      <c r="BC25" s="418"/>
      <c r="BD25" s="418"/>
      <c r="BE25" s="418"/>
      <c r="BF25" s="418"/>
      <c r="BI25" s="318"/>
      <c r="BS25" s="318"/>
      <c r="CC25" s="318"/>
      <c r="CM25" s="318"/>
      <c r="CW25" s="318"/>
      <c r="DG25" s="318"/>
      <c r="DQ25" s="318"/>
      <c r="EA25" s="318"/>
      <c r="EK25" s="318"/>
      <c r="EU25" s="318"/>
      <c r="FE25" s="318"/>
      <c r="FO25" s="318"/>
      <c r="FY25" s="318"/>
      <c r="GI25" s="318"/>
      <c r="GS25" s="318"/>
      <c r="HC25" s="318"/>
      <c r="HM25" s="318"/>
      <c r="HW25" s="318"/>
    </row>
    <row r="26" s="2" customFormat="true" x14ac:dyDescent="0.25">
      <c r="A26" s="309"/>
      <c r="B26" s="13"/>
      <c r="C26" s="7"/>
      <c r="D26" s="7"/>
      <c r="E26" s="7"/>
      <c r="F26" s="7"/>
      <c r="G26" s="7"/>
      <c r="H26" s="28"/>
      <c r="I26" s="11"/>
      <c r="J26" s="11"/>
      <c r="K26" s="318"/>
      <c r="U26" s="318"/>
      <c r="AE26" s="318"/>
      <c r="AO26" s="318"/>
      <c r="AY26" s="318"/>
      <c r="AZ26" s="418"/>
      <c r="BA26" s="418"/>
      <c r="BB26" s="418"/>
      <c r="BC26" s="418"/>
      <c r="BD26" s="418"/>
      <c r="BE26" s="418"/>
      <c r="BF26" s="418"/>
      <c r="BI26" s="318"/>
      <c r="BS26" s="318"/>
      <c r="CC26" s="318"/>
      <c r="CM26" s="318"/>
      <c r="CW26" s="318"/>
      <c r="DG26" s="318"/>
      <c r="DQ26" s="318"/>
      <c r="EA26" s="318"/>
      <c r="EK26" s="318"/>
      <c r="EU26" s="318"/>
      <c r="FE26" s="318"/>
      <c r="FO26" s="318"/>
      <c r="FY26" s="318"/>
      <c r="GI26" s="318"/>
      <c r="GS26" s="318"/>
      <c r="HC26" s="318"/>
      <c r="HM26" s="318"/>
      <c r="HW26" s="318"/>
    </row>
    <row r="27" s="2" customFormat="true" ht="83.25" customHeight="true" x14ac:dyDescent="0.25">
      <c r="A27" s="310" t="s">
        <v>12</v>
      </c>
      <c r="B27" s="555" t="s">
        <v>207</v>
      </c>
      <c r="C27" s="555"/>
      <c r="D27" s="555"/>
      <c r="E27" s="555"/>
      <c r="F27" s="555"/>
      <c r="G27" s="555"/>
      <c r="H27" s="556"/>
      <c r="I27" s="11"/>
      <c r="J27" s="11"/>
      <c r="K27" s="318"/>
      <c r="U27" s="318"/>
      <c r="AE27" s="318"/>
      <c r="AO27" s="318"/>
      <c r="AY27" s="318"/>
      <c r="AZ27" s="557"/>
      <c r="BA27" s="557"/>
      <c r="BB27" s="557"/>
      <c r="BC27" s="557"/>
      <c r="BD27" s="557"/>
      <c r="BE27" s="557"/>
      <c r="BF27" s="557"/>
      <c r="BI27" s="318"/>
      <c r="BS27" s="318"/>
      <c r="CC27" s="318"/>
      <c r="CM27" s="318"/>
      <c r="CW27" s="318"/>
      <c r="DG27" s="318"/>
      <c r="DQ27" s="318"/>
      <c r="EA27" s="318"/>
      <c r="EK27" s="318"/>
      <c r="EU27" s="318"/>
      <c r="FE27" s="318"/>
      <c r="FO27" s="318"/>
      <c r="FY27" s="318"/>
      <c r="GI27" s="318"/>
      <c r="GS27" s="318"/>
      <c r="HC27" s="318"/>
      <c r="HM27" s="318"/>
      <c r="HW27" s="318"/>
    </row>
    <row r="28" s="2" customFormat="true" ht="15.75" customHeight="true" x14ac:dyDescent="0.25">
      <c r="A28" s="310"/>
      <c r="B28" s="138" t="s">
        <v>139</v>
      </c>
      <c r="C28" s="91"/>
      <c r="D28" s="91"/>
      <c r="E28" s="91"/>
      <c r="F28" s="91"/>
      <c r="G28" s="91"/>
      <c r="H28" s="260"/>
      <c r="I28" s="11"/>
      <c r="J28" s="11"/>
      <c r="K28" s="318"/>
      <c r="U28" s="318"/>
      <c r="AE28" s="318"/>
      <c r="AO28" s="318"/>
      <c r="AY28" s="318"/>
      <c r="AZ28" s="318"/>
      <c r="BA28" s="418"/>
      <c r="BB28" s="418"/>
      <c r="BC28" s="418"/>
      <c r="BD28" s="418"/>
      <c r="BE28" s="418"/>
      <c r="BF28" s="418"/>
      <c r="BI28" s="318"/>
      <c r="BS28" s="318"/>
      <c r="CC28" s="318"/>
      <c r="CM28" s="318"/>
      <c r="CW28" s="318"/>
      <c r="DG28" s="318"/>
      <c r="DQ28" s="318"/>
      <c r="EA28" s="318"/>
      <c r="EK28" s="318"/>
      <c r="EU28" s="318"/>
      <c r="FE28" s="318"/>
      <c r="FO28" s="318"/>
      <c r="FY28" s="318"/>
      <c r="GI28" s="318"/>
      <c r="GS28" s="318"/>
      <c r="HC28" s="318"/>
      <c r="HM28" s="318"/>
      <c r="HW28" s="318"/>
    </row>
    <row r="29" s="2" customFormat="true" ht="15.75" customHeight="true" x14ac:dyDescent="0.25">
      <c r="A29" s="310"/>
      <c r="B29" s="138" t="s">
        <v>115</v>
      </c>
      <c r="C29" s="91"/>
      <c r="D29" s="91"/>
      <c r="E29" s="91"/>
      <c r="F29" s="91"/>
      <c r="G29" s="91"/>
      <c r="H29" s="258"/>
      <c r="I29" s="11"/>
      <c r="J29" s="11"/>
      <c r="K29" s="318"/>
      <c r="U29" s="318"/>
      <c r="AE29" s="318"/>
      <c r="AO29" s="318"/>
      <c r="AY29" s="318"/>
      <c r="AZ29" s="318"/>
      <c r="BA29" s="418"/>
      <c r="BB29" s="418"/>
      <c r="BC29" s="418"/>
      <c r="BD29" s="418"/>
      <c r="BE29" s="418"/>
      <c r="BF29" s="418"/>
      <c r="BI29" s="318"/>
      <c r="BS29" s="318"/>
      <c r="CC29" s="318"/>
      <c r="CM29" s="318"/>
      <c r="CW29" s="318"/>
      <c r="DG29" s="318"/>
      <c r="DQ29" s="318"/>
      <c r="EA29" s="318"/>
      <c r="EK29" s="318"/>
      <c r="EU29" s="318"/>
      <c r="FE29" s="318"/>
      <c r="FO29" s="318"/>
      <c r="FY29" s="318"/>
      <c r="GI29" s="318"/>
      <c r="GS29" s="318"/>
      <c r="HC29" s="318"/>
      <c r="HM29" s="318"/>
      <c r="HW29" s="318"/>
    </row>
    <row r="30" ht="15.75" customHeight="true" x14ac:dyDescent="0.25">
      <c r="A30" s="310"/>
      <c r="B30" s="138" t="s">
        <v>180</v>
      </c>
      <c r="C30" s="91"/>
      <c r="D30" s="91"/>
      <c r="E30" s="91"/>
      <c r="F30" s="91"/>
      <c r="G30" s="91"/>
      <c r="H30" s="258"/>
      <c r="I30" s="11"/>
      <c r="J30" s="11"/>
      <c r="BA30" s="417"/>
      <c r="BB30" s="417"/>
      <c r="BC30" s="417"/>
      <c r="BD30" s="417"/>
      <c r="BE30" s="417"/>
      <c r="BF30" s="417"/>
    </row>
    <row r="31" ht="15.75" customHeight="true" x14ac:dyDescent="0.25">
      <c r="A31" s="311"/>
      <c r="B31" s="12" t="s">
        <v>23</v>
      </c>
      <c r="C31" s="144"/>
      <c r="D31" s="144"/>
      <c r="E31" s="144"/>
      <c r="F31" s="145"/>
      <c r="G31" s="146"/>
      <c r="H31" s="147"/>
      <c r="I31" s="11"/>
      <c r="J31" s="11"/>
      <c r="BA31" s="417"/>
      <c r="BB31" s="417"/>
      <c r="BC31" s="417"/>
      <c r="BD31" s="417"/>
      <c r="BE31" s="417"/>
      <c r="BF31" s="417"/>
    </row>
    <row r="32" s="3" customFormat="true" ht="16.5" thickBot="true" x14ac:dyDescent="0.3">
      <c r="A32" s="312"/>
      <c r="B32" s="148" t="s">
        <v>20</v>
      </c>
      <c r="C32" s="149"/>
      <c r="D32" s="149"/>
      <c r="E32" s="149"/>
      <c r="F32" s="149"/>
      <c r="G32" s="149"/>
      <c r="H32" s="150"/>
      <c r="I32" s="11"/>
      <c r="J32" s="11"/>
      <c r="K32" s="313"/>
      <c r="U32" s="313"/>
      <c r="AE32" s="313"/>
      <c r="AO32" s="313"/>
      <c r="AY32" s="313"/>
      <c r="AZ32" s="313"/>
      <c r="BA32" s="419"/>
      <c r="BB32" s="419"/>
      <c r="BC32" s="419"/>
      <c r="BD32" s="419"/>
      <c r="BE32" s="419"/>
      <c r="BF32" s="419"/>
      <c r="BI32" s="313"/>
      <c r="BS32" s="313"/>
      <c r="CC32" s="313"/>
      <c r="CM32" s="313"/>
      <c r="CW32" s="313"/>
      <c r="DG32" s="313"/>
      <c r="DQ32" s="313"/>
      <c r="EA32" s="313"/>
      <c r="EK32" s="313"/>
      <c r="EU32" s="313"/>
      <c r="FE32" s="313"/>
      <c r="FO32" s="313"/>
      <c r="FY32" s="313"/>
      <c r="GI32" s="313"/>
      <c r="GS32" s="313"/>
      <c r="HC32" s="313"/>
      <c r="HM32" s="313"/>
      <c r="HW32" s="313"/>
    </row>
    <row r="33" s="3" customFormat="true" x14ac:dyDescent="0.25">
      <c r="A33" s="313"/>
      <c r="K33" s="313"/>
      <c r="U33" s="313"/>
      <c r="AE33" s="313"/>
      <c r="AO33" s="313"/>
      <c r="AY33" s="313"/>
      <c r="AZ33" s="313"/>
      <c r="BI33" s="313"/>
      <c r="BS33" s="313"/>
      <c r="CC33" s="313"/>
      <c r="CM33" s="313"/>
      <c r="CW33" s="313"/>
      <c r="DG33" s="313"/>
      <c r="DQ33" s="313"/>
      <c r="EA33" s="313"/>
      <c r="EK33" s="313"/>
      <c r="EU33" s="313"/>
      <c r="FE33" s="313"/>
      <c r="FO33" s="313"/>
      <c r="FY33" s="313"/>
      <c r="GI33" s="313"/>
      <c r="GS33" s="313"/>
      <c r="HC33" s="313"/>
      <c r="HM33" s="313"/>
      <c r="HW33" s="313"/>
    </row>
    <row r="34" s="3" customFormat="true" x14ac:dyDescent="0.25">
      <c r="A34" s="313"/>
      <c r="K34" s="313"/>
      <c r="U34" s="313"/>
      <c r="AE34" s="313"/>
      <c r="AO34" s="313"/>
      <c r="AY34" s="313"/>
      <c r="AZ34" s="313"/>
      <c r="BI34" s="313"/>
      <c r="BS34" s="313"/>
      <c r="CC34" s="313"/>
      <c r="CM34" s="313"/>
      <c r="CW34" s="313"/>
      <c r="DG34" s="313"/>
      <c r="DQ34" s="313"/>
      <c r="EA34" s="313"/>
      <c r="EK34" s="313"/>
      <c r="EU34" s="313"/>
      <c r="FE34" s="313"/>
      <c r="FO34" s="313"/>
      <c r="FY34" s="313"/>
      <c r="GI34" s="313"/>
      <c r="GS34" s="313"/>
      <c r="HC34" s="313"/>
      <c r="HM34" s="313"/>
      <c r="HW34" s="313"/>
    </row>
    <row r="35" s="3" customFormat="true" x14ac:dyDescent="0.25">
      <c r="A35" s="313"/>
      <c r="K35" s="313"/>
      <c r="U35" s="313"/>
      <c r="AE35" s="313"/>
      <c r="AO35" s="313"/>
      <c r="AY35" s="313"/>
      <c r="AZ35" s="313"/>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AZ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AZ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AZ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AZ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AZ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AZ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AZ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AZ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AZ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AZ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AZ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AZ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AZ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AZ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AZ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AZ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AZ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AZ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AZ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AZ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AZ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AZ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AZ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AZ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AZ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AZ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AZ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AZ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AZ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AZ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AZ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AZ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AZ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AZ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AZ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AZ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AZ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AZ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AZ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AZ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AZ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AZ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AZ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AZ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AZ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AZ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AZ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AZ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AZ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AZ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AZ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AZ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AZ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AZ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AZ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AZ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AZ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AZ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AZ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AZ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AZ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AZ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AZ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AZ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AZ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AZ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AZ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AZ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AZ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AZ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AZ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AZ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AZ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AZ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AZ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AZ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AZ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AZ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AZ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AZ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AZ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AZ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AZ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AZ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AZ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AZ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AZ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AZ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AZ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AZ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AZ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AZ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AZ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AZ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AZ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AZ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AZ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AZ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AZ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AZ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AZ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AZ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AZ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AZ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AZ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AZ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AZ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AZ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AZ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AZ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AZ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AZ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AZ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AZ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AZ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AZ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AZ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AZ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AZ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AZ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AZ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AZ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AZ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AZ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AZ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AZ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AZ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AZ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AZ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AZ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AZ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AZ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AZ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AZ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AZ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AZ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AZ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AZ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AZ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AZ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AZ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AZ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AZ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AZ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AZ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AZ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AZ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AZ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AZ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AZ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AZ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AZ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AZ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AZ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AZ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AZ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AZ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AZ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AZ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AZ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AZ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AZ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AZ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AZ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AZ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AZ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AZ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AZ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AZ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AZ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AZ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AZ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AZ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AZ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AZ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AZ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AZ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AZ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AZ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AZ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AZ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AZ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AZ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AZ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AZ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AZ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AZ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AZ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AZ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AZ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AZ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AZ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AZ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AZ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AZ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AZ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AZ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AZ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AZ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AZ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AZ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AZ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AZ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AZ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AZ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AZ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AZ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AZ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AZ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AZ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AZ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AZ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AZ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AZ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AZ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AZ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AZ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AZ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AZ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AZ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AZ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AZ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AZ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AZ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AZ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AZ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AZ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AZ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AZ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AZ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AZ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AZ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AZ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AZ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AZ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AZ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AZ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AZ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AZ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AZ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AZ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AZ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AZ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AZ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AZ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AZ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AZ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AZ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AZ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AZ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AZ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AZ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AZ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AZ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AZ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AZ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AZ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AZ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AZ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AZ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AZ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AZ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AZ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AZ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AZ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AZ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AZ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AZ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AZ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AZ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AZ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AZ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AZ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AZ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AZ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AZ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AZ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AZ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AZ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AZ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AZ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AZ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AZ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AZ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AZ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AZ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AZ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AZ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AZ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AZ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AZ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AZ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AZ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AZ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AZ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AZ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AZ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AZ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AZ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AZ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AZ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AZ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AZ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AZ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AZ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AZ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AZ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AZ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AZ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AZ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AZ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AZ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AZ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AZ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AZ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AZ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AZ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AZ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AZ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AZ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AZ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AZ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AZ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AZ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AZ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AZ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AZ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AZ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AZ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AZ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AZ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AZ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AZ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AZ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AZ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AZ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AZ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AZ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AZ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AZ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AZ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AZ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AZ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AZ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AZ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AZ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AZ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AZ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AZ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AZ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AZ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AZ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AZ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AZ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AZ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AZ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AZ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AZ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AZ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AZ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AZ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AZ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AZ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AZ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AZ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AZ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AZ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AZ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AZ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AZ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AZ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AZ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AZ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AZ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AZ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AZ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AZ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AZ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AZ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AZ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AZ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AZ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AZ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AZ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AZ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AZ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AZ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AZ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AZ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AZ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AZ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AZ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AZ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AZ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AZ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AZ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AZ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AZ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AZ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AZ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AZ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AZ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AZ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AZ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AZ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AZ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AZ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AZ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AZ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AZ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AZ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AZ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AZ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AZ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AZ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AZ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AZ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AZ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AZ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AZ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AZ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AZ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AZ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AZ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AZ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AZ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AZ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AZ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AZ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AZ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AZ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AZ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AZ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AZ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AZ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AZ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AZ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AZ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AZ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AZ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AZ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AZ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AZ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AZ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AZ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AZ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AZ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AZ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AZ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AZ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AZ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AZ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AZ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AZ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AZ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AZ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AZ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AZ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AZ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AZ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AZ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AZ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AZ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AZ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AZ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AZ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AZ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AZ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AZ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AZ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AZ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AZ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AZ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AZ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AZ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AZ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AZ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AZ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AZ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AZ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AZ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AZ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AZ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AZ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AZ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AZ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AZ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AZ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AZ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AZ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AZ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AZ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AZ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AZ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AZ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AZ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AZ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AZ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AZ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AZ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AZ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AZ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AZ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AZ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AZ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AZ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AZ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AZ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AZ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AZ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AZ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AZ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AZ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AZ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AZ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AZ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AZ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AZ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AZ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AZ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AZ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AZ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AZ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AZ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AZ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AZ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AZ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AZ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AZ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AZ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AZ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AZ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AZ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AZ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AZ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AZ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AZ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AZ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AZ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AZ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AZ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AZ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AZ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AZ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AZ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AZ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AZ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AZ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AZ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AZ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AZ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AZ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AZ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AZ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AZ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AZ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AZ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AZ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AZ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AZ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AZ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AZ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AZ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AZ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AZ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AZ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AZ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AZ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AZ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AZ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AZ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AZ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AZ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AZ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AZ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AZ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AZ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AZ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AZ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AZ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AZ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AZ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AZ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AZ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AZ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AZ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AZ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AZ623" s="313"/>
      <c r="BI623" s="313"/>
      <c r="BS623" s="313"/>
      <c r="CC623" s="313"/>
      <c r="CM623" s="313"/>
      <c r="CW623" s="313"/>
      <c r="DG623" s="313"/>
      <c r="DQ623" s="313"/>
      <c r="EA623" s="313"/>
      <c r="EK623" s="313"/>
      <c r="EU623" s="313"/>
      <c r="FE623" s="313"/>
      <c r="FO623" s="313"/>
      <c r="FY623" s="313"/>
      <c r="GI623" s="313"/>
      <c r="GS623" s="313"/>
      <c r="HC623" s="313"/>
      <c r="HM623" s="313"/>
      <c r="HW623" s="313"/>
    </row>
    <row r="624" s="3" customFormat="true" x14ac:dyDescent="0.25">
      <c r="A624" s="313"/>
      <c r="K624" s="313"/>
      <c r="U624" s="313"/>
      <c r="AE624" s="313"/>
      <c r="AO624" s="313"/>
      <c r="AY624" s="313"/>
      <c r="AZ624" s="313"/>
      <c r="BI624" s="313"/>
      <c r="BS624" s="313"/>
      <c r="CC624" s="313"/>
      <c r="CM624" s="313"/>
      <c r="CW624" s="313"/>
      <c r="DG624" s="313"/>
      <c r="DQ624" s="313"/>
      <c r="EA624" s="313"/>
      <c r="EK624" s="313"/>
      <c r="EU624" s="313"/>
      <c r="FE624" s="313"/>
      <c r="FO624" s="313"/>
      <c r="FY624" s="313"/>
      <c r="GI624" s="313"/>
      <c r="GS624" s="313"/>
      <c r="HC624" s="313"/>
      <c r="HM624" s="313"/>
      <c r="HW624" s="313"/>
    </row>
    <row r="625" s="3" customFormat="true" x14ac:dyDescent="0.25">
      <c r="A625" s="313"/>
      <c r="K625" s="313"/>
      <c r="U625" s="313"/>
      <c r="AE625" s="313"/>
      <c r="AO625" s="313"/>
      <c r="AY625" s="313"/>
      <c r="AZ625" s="313"/>
      <c r="BI625" s="313"/>
      <c r="BS625" s="313"/>
      <c r="CC625" s="313"/>
      <c r="CM625" s="313"/>
      <c r="CW625" s="313"/>
      <c r="DG625" s="313"/>
      <c r="DQ625" s="313"/>
      <c r="EA625" s="313"/>
      <c r="EK625" s="313"/>
      <c r="EU625" s="313"/>
      <c r="FE625" s="313"/>
      <c r="FO625" s="313"/>
      <c r="FY625" s="313"/>
      <c r="GI625" s="313"/>
      <c r="GS625" s="313"/>
      <c r="HC625" s="313"/>
      <c r="HM625" s="313"/>
      <c r="HW625" s="313"/>
    </row>
    <row r="626" s="3" customFormat="true" x14ac:dyDescent="0.25">
      <c r="A626" s="313"/>
      <c r="K626" s="313"/>
      <c r="U626" s="313"/>
      <c r="AE626" s="313"/>
      <c r="AO626" s="313"/>
      <c r="AY626" s="313"/>
      <c r="AZ626" s="313"/>
      <c r="BI626" s="313"/>
      <c r="BS626" s="313"/>
      <c r="CC626" s="313"/>
      <c r="CM626" s="313"/>
      <c r="CW626" s="313"/>
      <c r="DG626" s="313"/>
      <c r="DQ626" s="313"/>
      <c r="EA626" s="313"/>
      <c r="EK626" s="313"/>
      <c r="EU626" s="313"/>
      <c r="FE626" s="313"/>
      <c r="FO626" s="313"/>
      <c r="FY626" s="313"/>
      <c r="GI626" s="313"/>
      <c r="GS626" s="313"/>
      <c r="HC626" s="313"/>
      <c r="HM626" s="313"/>
      <c r="HW626" s="313"/>
    </row>
    <row r="627" s="3" customFormat="true" x14ac:dyDescent="0.25">
      <c r="A627" s="313"/>
      <c r="K627" s="313"/>
      <c r="U627" s="313"/>
      <c r="AE627" s="313"/>
      <c r="AO627" s="313"/>
      <c r="AY627" s="313"/>
      <c r="AZ627" s="313"/>
      <c r="BI627" s="313"/>
      <c r="BS627" s="313"/>
      <c r="CC627" s="313"/>
      <c r="CM627" s="313"/>
      <c r="CW627" s="313"/>
      <c r="DG627" s="313"/>
      <c r="DQ627" s="313"/>
      <c r="EA627" s="313"/>
      <c r="EK627" s="313"/>
      <c r="EU627" s="313"/>
      <c r="FE627" s="313"/>
      <c r="FO627" s="313"/>
      <c r="FY627" s="313"/>
      <c r="GI627" s="313"/>
      <c r="GS627" s="313"/>
      <c r="HC627" s="313"/>
      <c r="HM627" s="313"/>
      <c r="HW627" s="313"/>
    </row>
    <row r="628" s="3" customFormat="true" x14ac:dyDescent="0.25">
      <c r="A628" s="313"/>
      <c r="K628" s="313"/>
      <c r="U628" s="313"/>
      <c r="AE628" s="313"/>
      <c r="AO628" s="313"/>
      <c r="AY628" s="313"/>
      <c r="AZ628" s="313"/>
      <c r="BI628" s="313"/>
      <c r="BS628" s="313"/>
      <c r="CC628" s="313"/>
      <c r="CM628" s="313"/>
      <c r="CW628" s="313"/>
      <c r="DG628" s="313"/>
      <c r="DQ628" s="313"/>
      <c r="EA628" s="313"/>
      <c r="EK628" s="313"/>
      <c r="EU628" s="313"/>
      <c r="FE628" s="313"/>
      <c r="FO628" s="313"/>
      <c r="FY628" s="313"/>
      <c r="GI628" s="313"/>
      <c r="GS628" s="313"/>
      <c r="HC628" s="313"/>
      <c r="HM628" s="313"/>
      <c r="HW628" s="313"/>
    </row>
    <row r="629" s="3" customFormat="true" x14ac:dyDescent="0.25">
      <c r="A629" s="313"/>
      <c r="K629" s="313"/>
      <c r="U629" s="313"/>
      <c r="AE629" s="313"/>
      <c r="AO629" s="313"/>
      <c r="AY629" s="313"/>
      <c r="AZ629" s="313"/>
      <c r="BI629" s="313"/>
      <c r="BS629" s="313"/>
      <c r="CC629" s="313"/>
      <c r="CM629" s="313"/>
      <c r="CW629" s="313"/>
      <c r="DG629" s="313"/>
      <c r="DQ629" s="313"/>
      <c r="EA629" s="313"/>
      <c r="EK629" s="313"/>
      <c r="EU629" s="313"/>
      <c r="FE629" s="313"/>
      <c r="FO629" s="313"/>
      <c r="FY629" s="313"/>
      <c r="GI629" s="313"/>
      <c r="GS629" s="313"/>
      <c r="HC629" s="313"/>
      <c r="HM629" s="313"/>
      <c r="HW629" s="313"/>
    </row>
    <row r="630" s="3" customFormat="true" x14ac:dyDescent="0.25">
      <c r="A630" s="313"/>
      <c r="K630" s="313"/>
      <c r="U630" s="313"/>
      <c r="AE630" s="313"/>
      <c r="AO630" s="313"/>
      <c r="AY630" s="313"/>
      <c r="AZ630" s="313"/>
      <c r="BI630" s="313"/>
      <c r="BS630" s="313"/>
      <c r="CC630" s="313"/>
      <c r="CM630" s="313"/>
      <c r="CW630" s="313"/>
      <c r="DG630" s="313"/>
      <c r="DQ630" s="313"/>
      <c r="EA630" s="313"/>
      <c r="EK630" s="313"/>
      <c r="EU630" s="313"/>
      <c r="FE630" s="313"/>
      <c r="FO630" s="313"/>
      <c r="FY630" s="313"/>
      <c r="GI630" s="313"/>
      <c r="GS630" s="313"/>
      <c r="HC630" s="313"/>
      <c r="HM630" s="313"/>
      <c r="HW630" s="313"/>
    </row>
    <row r="631" s="3" customFormat="true" x14ac:dyDescent="0.25">
      <c r="A631" s="313"/>
      <c r="K631" s="313"/>
      <c r="U631" s="313"/>
      <c r="AE631" s="313"/>
      <c r="AO631" s="313"/>
      <c r="AY631" s="313"/>
      <c r="AZ631" s="313"/>
      <c r="BI631" s="313"/>
      <c r="BS631" s="313"/>
      <c r="CC631" s="313"/>
      <c r="CM631" s="313"/>
      <c r="CW631" s="313"/>
      <c r="DG631" s="313"/>
      <c r="DQ631" s="313"/>
      <c r="EA631" s="313"/>
      <c r="EK631" s="313"/>
      <c r="EU631" s="313"/>
      <c r="FE631" s="313"/>
      <c r="FO631" s="313"/>
      <c r="FY631" s="313"/>
      <c r="GI631" s="313"/>
      <c r="GS631" s="313"/>
      <c r="HC631" s="313"/>
      <c r="HM631" s="313"/>
      <c r="HW631" s="313"/>
    </row>
    <row r="632" s="3" customFormat="true" x14ac:dyDescent="0.25">
      <c r="A632" s="313"/>
      <c r="K632" s="313"/>
      <c r="U632" s="313"/>
      <c r="AE632" s="313"/>
      <c r="AO632" s="313"/>
      <c r="AY632" s="313"/>
      <c r="AZ632" s="313"/>
      <c r="BI632" s="313"/>
      <c r="BS632" s="313"/>
      <c r="CC632" s="313"/>
      <c r="CM632" s="313"/>
      <c r="CW632" s="313"/>
      <c r="DG632" s="313"/>
      <c r="DQ632" s="313"/>
      <c r="EA632" s="313"/>
      <c r="EK632" s="313"/>
      <c r="EU632" s="313"/>
      <c r="FE632" s="313"/>
      <c r="FO632" s="313"/>
      <c r="FY632" s="313"/>
      <c r="GI632" s="313"/>
      <c r="GS632" s="313"/>
      <c r="HC632" s="313"/>
      <c r="HM632" s="313"/>
      <c r="HW632" s="313"/>
    </row>
    <row r="633" s="3" customFormat="true" x14ac:dyDescent="0.25">
      <c r="A633" s="313"/>
      <c r="K633" s="313"/>
      <c r="U633" s="313"/>
      <c r="AE633" s="313"/>
      <c r="AO633" s="313"/>
      <c r="AY633" s="313"/>
      <c r="AZ633" s="313"/>
      <c r="BI633" s="313"/>
      <c r="BS633" s="313"/>
      <c r="CC633" s="313"/>
      <c r="CM633" s="313"/>
      <c r="CW633" s="313"/>
      <c r="DG633" s="313"/>
      <c r="DQ633" s="313"/>
      <c r="EA633" s="313"/>
      <c r="EK633" s="313"/>
      <c r="EU633" s="313"/>
      <c r="FE633" s="313"/>
      <c r="FO633" s="313"/>
      <c r="FY633" s="313"/>
      <c r="GI633" s="313"/>
      <c r="GS633" s="313"/>
      <c r="HC633" s="313"/>
      <c r="HM633" s="313"/>
      <c r="HW633" s="313"/>
    </row>
    <row r="634" s="3" customFormat="true" x14ac:dyDescent="0.25">
      <c r="A634" s="313"/>
      <c r="K634" s="313"/>
      <c r="U634" s="313"/>
      <c r="AE634" s="313"/>
      <c r="AO634" s="313"/>
      <c r="AY634" s="313"/>
      <c r="AZ634" s="313"/>
      <c r="BI634" s="313"/>
      <c r="BS634" s="313"/>
      <c r="CC634" s="313"/>
      <c r="CM634" s="313"/>
      <c r="CW634" s="313"/>
      <c r="DG634" s="313"/>
      <c r="DQ634" s="313"/>
      <c r="EA634" s="313"/>
      <c r="EK634" s="313"/>
      <c r="EU634" s="313"/>
      <c r="FE634" s="313"/>
      <c r="FO634" s="313"/>
      <c r="FY634" s="313"/>
      <c r="GI634" s="313"/>
      <c r="GS634" s="313"/>
      <c r="HC634" s="313"/>
      <c r="HM634" s="313"/>
      <c r="HW634" s="313"/>
    </row>
    <row r="635" s="3" customFormat="true" x14ac:dyDescent="0.25">
      <c r="A635" s="313"/>
      <c r="K635" s="313"/>
      <c r="U635" s="313"/>
      <c r="AE635" s="313"/>
      <c r="AO635" s="313"/>
      <c r="AY635" s="313"/>
      <c r="AZ635" s="313"/>
      <c r="BI635" s="313"/>
      <c r="BS635" s="313"/>
      <c r="CC635" s="313"/>
      <c r="CM635" s="313"/>
      <c r="CW635" s="313"/>
      <c r="DG635" s="313"/>
      <c r="DQ635" s="313"/>
      <c r="EA635" s="313"/>
      <c r="EK635" s="313"/>
      <c r="EU635" s="313"/>
      <c r="FE635" s="313"/>
      <c r="FO635" s="313"/>
      <c r="FY635" s="313"/>
      <c r="GI635" s="313"/>
      <c r="GS635" s="313"/>
      <c r="HC635" s="313"/>
      <c r="HM635" s="313"/>
      <c r="HW635" s="313"/>
    </row>
    <row r="636" s="3" customFormat="true" x14ac:dyDescent="0.25">
      <c r="A636" s="313"/>
      <c r="K636" s="313"/>
      <c r="U636" s="313"/>
      <c r="AE636" s="313"/>
      <c r="AO636" s="313"/>
      <c r="AY636" s="313"/>
      <c r="AZ636" s="313"/>
      <c r="BI636" s="313"/>
      <c r="BS636" s="313"/>
      <c r="CC636" s="313"/>
      <c r="CM636" s="313"/>
      <c r="CW636" s="313"/>
      <c r="DG636" s="313"/>
      <c r="DQ636" s="313"/>
      <c r="EA636" s="313"/>
      <c r="EK636" s="313"/>
      <c r="EU636" s="313"/>
      <c r="FE636" s="313"/>
      <c r="FO636" s="313"/>
      <c r="FY636" s="313"/>
      <c r="GI636" s="313"/>
      <c r="GS636" s="313"/>
      <c r="HC636" s="313"/>
      <c r="HM636" s="313"/>
      <c r="HW636" s="313"/>
    </row>
    <row r="637" s="3" customFormat="true" x14ac:dyDescent="0.25">
      <c r="A637" s="313"/>
      <c r="K637" s="313"/>
      <c r="U637" s="313"/>
      <c r="AE637" s="313"/>
      <c r="AO637" s="313"/>
      <c r="AY637" s="313"/>
      <c r="AZ637" s="313"/>
      <c r="BI637" s="313"/>
      <c r="BS637" s="313"/>
      <c r="CC637" s="313"/>
      <c r="CM637" s="313"/>
      <c r="CW637" s="313"/>
      <c r="DG637" s="313"/>
      <c r="DQ637" s="313"/>
      <c r="EA637" s="313"/>
      <c r="EK637" s="313"/>
      <c r="EU637" s="313"/>
      <c r="FE637" s="313"/>
      <c r="FO637" s="313"/>
      <c r="FY637" s="313"/>
      <c r="GI637" s="313"/>
      <c r="GS637" s="313"/>
      <c r="HC637" s="313"/>
      <c r="HM637" s="313"/>
      <c r="HW637" s="313"/>
    </row>
    <row r="638" s="3" customFormat="true" x14ac:dyDescent="0.25">
      <c r="A638" s="313"/>
      <c r="K638" s="313"/>
      <c r="U638" s="313"/>
      <c r="AE638" s="313"/>
      <c r="AO638" s="313"/>
      <c r="AY638" s="313"/>
      <c r="AZ638" s="313"/>
      <c r="BI638" s="313"/>
      <c r="BS638" s="313"/>
      <c r="CC638" s="313"/>
      <c r="CM638" s="313"/>
      <c r="CW638" s="313"/>
      <c r="DG638" s="313"/>
      <c r="DQ638" s="313"/>
      <c r="EA638" s="313"/>
      <c r="EK638" s="313"/>
      <c r="EU638" s="313"/>
      <c r="FE638" s="313"/>
      <c r="FO638" s="313"/>
      <c r="FY638" s="313"/>
      <c r="GI638" s="313"/>
      <c r="GS638" s="313"/>
      <c r="HC638" s="313"/>
      <c r="HM638" s="313"/>
      <c r="HW638" s="313"/>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style="314"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33" t="s">
        <v>22</v>
      </c>
      <c r="B1" s="334" t="str">
        <f>'Water Data'!B1</f>
        <v>UIS16</v>
      </c>
      <c r="C1" s="559" t="str">
        <f>'Water Data'!C1:H2</f>
        <v>Ukraine</v>
      </c>
      <c r="D1" s="560"/>
      <c r="E1" s="560"/>
      <c r="F1" s="560"/>
      <c r="G1" s="560"/>
      <c r="H1" s="561"/>
      <c r="I1" s="25"/>
      <c r="J1" s="16"/>
    </row>
    <row r="2" x14ac:dyDescent="0.25">
      <c r="A2" s="335" t="str">
        <f>'Water Data'!A2</f>
        <v>UNESCO UIS (http://data.uis.unesco.org/)</v>
      </c>
      <c r="B2" s="336"/>
      <c r="C2" s="562"/>
      <c r="D2" s="562"/>
      <c r="E2" s="562"/>
      <c r="F2" s="562"/>
      <c r="G2" s="562"/>
      <c r="H2" s="563"/>
      <c r="I2" s="11"/>
      <c r="J2" s="17"/>
    </row>
    <row r="3" x14ac:dyDescent="0.25">
      <c r="A3" s="337" t="str">
        <f>'Water Data'!A3</f>
        <v>Other</v>
      </c>
      <c r="B3" s="338"/>
      <c r="C3" s="564">
        <f>'Water Data'!C3:H3</f>
        <v>2016</v>
      </c>
      <c r="D3" s="565"/>
      <c r="E3" s="565"/>
      <c r="F3" s="565"/>
      <c r="G3" s="565"/>
      <c r="H3" s="566"/>
      <c r="I3" s="11"/>
      <c r="J3" s="17"/>
    </row>
    <row r="4" s="4" customFormat="true" ht="18" customHeight="true" x14ac:dyDescent="0.25">
      <c r="A4" s="339" t="s">
        <v>193</v>
      </c>
      <c r="B4" s="340" t="s">
        <v>57</v>
      </c>
      <c r="C4" s="341" t="s">
        <v>7</v>
      </c>
      <c r="D4" s="342" t="s">
        <v>1</v>
      </c>
      <c r="E4" s="342" t="s">
        <v>2</v>
      </c>
      <c r="F4" s="342" t="s">
        <v>16</v>
      </c>
      <c r="G4" s="342" t="s">
        <v>17</v>
      </c>
      <c r="H4" s="343" t="s">
        <v>18</v>
      </c>
      <c r="I4" s="26"/>
      <c r="J4" s="18"/>
      <c r="K4" s="315"/>
      <c r="U4" s="315"/>
      <c r="AE4" s="315"/>
      <c r="AO4" s="315"/>
      <c r="AY4" s="315"/>
      <c r="AZ4" s="315"/>
      <c r="BA4" s="415"/>
      <c r="BB4" s="415"/>
      <c r="BC4" s="415"/>
      <c r="BD4" s="415"/>
      <c r="BE4" s="415"/>
      <c r="BF4" s="415"/>
      <c r="BI4" s="315"/>
      <c r="BS4" s="315"/>
      <c r="CC4" s="315"/>
      <c r="CM4" s="315"/>
      <c r="CW4" s="315"/>
      <c r="DG4" s="315"/>
      <c r="DQ4" s="315"/>
      <c r="EA4" s="315"/>
      <c r="EK4" s="315"/>
      <c r="EU4" s="315"/>
      <c r="FE4" s="315"/>
      <c r="FO4" s="315"/>
      <c r="FY4" s="315"/>
      <c r="GI4" s="315"/>
      <c r="GS4" s="315"/>
      <c r="HC4" s="315"/>
      <c r="HM4" s="315"/>
      <c r="HW4" s="315"/>
    </row>
    <row r="5" s="4" customFormat="true" x14ac:dyDescent="0.25">
      <c r="A5" s="307"/>
      <c r="B5" s="15" t="s">
        <v>3</v>
      </c>
      <c r="C5" s="9" t="str">
        <f t="shared" ref="C5:H5" si="0">IF(COUNTA(C15)=0,"",C15)</f>
        <v/>
      </c>
      <c r="D5" s="9" t="str">
        <f t="shared" si="0"/>
        <v/>
      </c>
      <c r="E5" s="9" t="str">
        <f t="shared" si="0"/>
        <v/>
      </c>
      <c r="F5" s="9" t="str">
        <f t="shared" si="0"/>
        <v/>
      </c>
      <c r="G5" s="9" t="str">
        <f t="shared" si="0"/>
        <v/>
      </c>
      <c r="H5" s="32" t="str">
        <f t="shared" si="0"/>
        <v/>
      </c>
      <c r="I5" s="26"/>
      <c r="J5" s="18"/>
      <c r="K5" s="315"/>
      <c r="U5" s="315"/>
      <c r="AE5" s="315"/>
      <c r="AO5" s="315"/>
      <c r="AY5" s="315"/>
      <c r="AZ5" s="315"/>
      <c r="BA5" s="415"/>
      <c r="BB5" s="415"/>
      <c r="BC5" s="415"/>
      <c r="BD5" s="415"/>
      <c r="BE5" s="415"/>
      <c r="BF5" s="415"/>
      <c r="BI5" s="315"/>
      <c r="BS5" s="315"/>
      <c r="CC5" s="315"/>
      <c r="CM5" s="315"/>
      <c r="CW5" s="315"/>
      <c r="DG5" s="315"/>
      <c r="DQ5" s="315"/>
      <c r="EA5" s="315"/>
      <c r="EK5" s="315"/>
      <c r="EU5" s="315"/>
      <c r="FE5" s="315"/>
      <c r="FO5" s="315"/>
      <c r="FY5" s="315"/>
      <c r="GI5" s="315"/>
      <c r="GS5" s="315"/>
      <c r="HC5" s="315"/>
      <c r="HM5" s="315"/>
      <c r="HW5" s="315"/>
    </row>
    <row r="6" s="4" customFormat="true" x14ac:dyDescent="0.25">
      <c r="A6" s="307"/>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2" t="str">
        <f>IF((COUNTA(H16:H27)=0)+(COUNTA(H15)=0),"",100-H15-SUMPRODUCT(B16:B27,H16:H27))</f>
        <v/>
      </c>
      <c r="I6" s="26"/>
      <c r="J6" s="18"/>
      <c r="K6" s="315"/>
      <c r="U6" s="315"/>
      <c r="AE6" s="315"/>
      <c r="AO6" s="315"/>
      <c r="AY6" s="315"/>
      <c r="AZ6" s="315"/>
      <c r="BA6" s="415"/>
      <c r="BB6" s="415"/>
      <c r="BC6" s="415"/>
      <c r="BD6" s="415"/>
      <c r="BE6" s="415"/>
      <c r="BF6" s="415"/>
      <c r="BI6" s="315"/>
      <c r="BS6" s="315"/>
      <c r="CC6" s="315"/>
      <c r="CM6" s="315"/>
      <c r="CW6" s="315"/>
      <c r="DG6" s="315"/>
      <c r="DQ6" s="315"/>
      <c r="EA6" s="315"/>
      <c r="EK6" s="315"/>
      <c r="EU6" s="315"/>
      <c r="FE6" s="315"/>
      <c r="FO6" s="315"/>
      <c r="FY6" s="315"/>
      <c r="GI6" s="315"/>
      <c r="GS6" s="315"/>
      <c r="HC6" s="315"/>
      <c r="HM6" s="315"/>
      <c r="HW6" s="315"/>
    </row>
    <row r="7" s="4" customFormat="true" x14ac:dyDescent="0.25">
      <c r="A7" s="307"/>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2" t="str">
        <f>IF(COUNTA(H16:H27)=0,"",SUMPRODUCT(H16:H27,B16:B27))</f>
        <v/>
      </c>
      <c r="I7" s="26"/>
      <c r="J7" s="18"/>
      <c r="K7" s="315"/>
      <c r="U7" s="315"/>
      <c r="AE7" s="315"/>
      <c r="AO7" s="315"/>
      <c r="AY7" s="315"/>
      <c r="AZ7" s="315"/>
      <c r="BA7" s="415"/>
      <c r="BB7" s="415"/>
      <c r="BC7" s="415"/>
      <c r="BD7" s="415"/>
      <c r="BE7" s="415"/>
      <c r="BF7" s="415"/>
      <c r="BI7" s="315"/>
      <c r="BS7" s="315"/>
      <c r="CC7" s="315"/>
      <c r="CM7" s="315"/>
      <c r="CW7" s="315"/>
      <c r="DG7" s="315"/>
      <c r="DQ7" s="315"/>
      <c r="EA7" s="315"/>
      <c r="EK7" s="315"/>
      <c r="EU7" s="315"/>
      <c r="FE7" s="315"/>
      <c r="FO7" s="315"/>
      <c r="FY7" s="315"/>
      <c r="GI7" s="315"/>
      <c r="GS7" s="315"/>
      <c r="HC7" s="315"/>
      <c r="HM7" s="315"/>
      <c r="HW7" s="315"/>
    </row>
    <row r="8" s="4" customFormat="true" x14ac:dyDescent="0.25">
      <c r="A8" s="307"/>
      <c r="B8" s="84" t="s">
        <v>54</v>
      </c>
      <c r="C8" s="20"/>
      <c r="D8" s="20"/>
      <c r="E8" s="20"/>
      <c r="F8" s="20"/>
      <c r="G8" s="20"/>
      <c r="H8" s="151"/>
      <c r="I8" s="26"/>
      <c r="J8" s="18"/>
      <c r="K8" s="315"/>
      <c r="U8" s="315"/>
      <c r="AE8" s="315"/>
      <c r="AO8" s="315"/>
      <c r="AY8" s="315"/>
      <c r="AZ8" s="315"/>
      <c r="BA8" s="415"/>
      <c r="BB8" s="415"/>
      <c r="BC8" s="415"/>
      <c r="BD8" s="415"/>
      <c r="BE8" s="415"/>
      <c r="BF8" s="415"/>
      <c r="BI8" s="315"/>
      <c r="BS8" s="315"/>
      <c r="CC8" s="315"/>
      <c r="CM8" s="315"/>
      <c r="CW8" s="315"/>
      <c r="DG8" s="315"/>
      <c r="DQ8" s="315"/>
      <c r="EA8" s="315"/>
      <c r="EK8" s="315"/>
      <c r="EU8" s="315"/>
      <c r="FE8" s="315"/>
      <c r="FO8" s="315"/>
      <c r="FY8" s="315"/>
      <c r="GI8" s="315"/>
      <c r="GS8" s="315"/>
      <c r="HC8" s="315"/>
      <c r="HM8" s="315"/>
      <c r="HW8" s="315"/>
    </row>
    <row r="9" s="4" customFormat="true" x14ac:dyDescent="0.25">
      <c r="A9" s="307"/>
      <c r="B9" s="84" t="s">
        <v>59</v>
      </c>
      <c r="C9" s="20"/>
      <c r="D9" s="20"/>
      <c r="E9" s="20"/>
      <c r="F9" s="20"/>
      <c r="G9" s="20"/>
      <c r="H9" s="151"/>
      <c r="I9" s="26"/>
      <c r="J9" s="18"/>
      <c r="K9" s="315"/>
      <c r="U9" s="315"/>
      <c r="AE9" s="315"/>
      <c r="AO9" s="315"/>
      <c r="AY9" s="315"/>
      <c r="AZ9" s="315"/>
      <c r="BA9" s="415"/>
      <c r="BB9" s="415"/>
      <c r="BC9" s="415"/>
      <c r="BD9" s="415"/>
      <c r="BE9" s="415"/>
      <c r="BF9" s="415"/>
      <c r="BI9" s="315"/>
      <c r="BS9" s="315"/>
      <c r="CC9" s="315"/>
      <c r="CM9" s="315"/>
      <c r="CW9" s="315"/>
      <c r="DG9" s="315"/>
      <c r="DQ9" s="315"/>
      <c r="EA9" s="315"/>
      <c r="EK9" s="315"/>
      <c r="EU9" s="315"/>
      <c r="FE9" s="315"/>
      <c r="FO9" s="315"/>
      <c r="FY9" s="315"/>
      <c r="GI9" s="315"/>
      <c r="GS9" s="315"/>
      <c r="HC9" s="315"/>
      <c r="HM9" s="315"/>
      <c r="HW9" s="315"/>
    </row>
    <row r="10" s="4" customFormat="true" x14ac:dyDescent="0.25">
      <c r="A10" s="307"/>
      <c r="B10" s="84" t="s">
        <v>122</v>
      </c>
      <c r="C10" s="20"/>
      <c r="D10" s="20"/>
      <c r="E10" s="20"/>
      <c r="F10" s="20"/>
      <c r="G10" s="20"/>
      <c r="H10" s="151"/>
      <c r="I10" s="26"/>
      <c r="J10" s="18"/>
      <c r="K10" s="315"/>
      <c r="U10" s="315"/>
      <c r="AE10" s="315"/>
      <c r="AO10" s="315"/>
      <c r="AY10" s="315"/>
      <c r="AZ10" s="315"/>
      <c r="BA10" s="415"/>
      <c r="BB10" s="415"/>
      <c r="BC10" s="415"/>
      <c r="BD10" s="415"/>
      <c r="BE10" s="415"/>
      <c r="BF10" s="415"/>
      <c r="BI10" s="315"/>
      <c r="BS10" s="315"/>
      <c r="CC10" s="315"/>
      <c r="CM10" s="315"/>
      <c r="CW10" s="315"/>
      <c r="DG10" s="315"/>
      <c r="DQ10" s="315"/>
      <c r="EA10" s="315"/>
      <c r="EK10" s="315"/>
      <c r="EU10" s="315"/>
      <c r="FE10" s="315"/>
      <c r="FO10" s="315"/>
      <c r="FY10" s="315"/>
      <c r="GI10" s="315"/>
      <c r="GS10" s="315"/>
      <c r="HC10" s="315"/>
      <c r="HM10" s="315"/>
      <c r="HW10" s="315"/>
    </row>
    <row r="11" s="4" customFormat="true" x14ac:dyDescent="0.25">
      <c r="A11" s="307"/>
      <c r="B11" s="139" t="s">
        <v>21</v>
      </c>
      <c r="C11" s="20"/>
      <c r="D11" s="20"/>
      <c r="E11" s="20"/>
      <c r="F11" s="20"/>
      <c r="G11" s="20"/>
      <c r="H11" s="151"/>
      <c r="I11" s="26"/>
      <c r="J11" s="18"/>
      <c r="K11" s="315"/>
      <c r="U11" s="315"/>
      <c r="AE11" s="315"/>
      <c r="AO11" s="315"/>
      <c r="AY11" s="315"/>
      <c r="AZ11" s="315"/>
      <c r="BA11" s="415"/>
      <c r="BB11" s="415"/>
      <c r="BC11" s="415"/>
      <c r="BD11" s="415"/>
      <c r="BE11" s="415"/>
      <c r="BF11" s="415"/>
      <c r="BI11" s="315"/>
      <c r="BS11" s="315"/>
      <c r="CC11" s="315"/>
      <c r="CM11" s="315"/>
      <c r="CW11" s="315"/>
      <c r="DG11" s="315"/>
      <c r="DQ11" s="315"/>
      <c r="EA11" s="315"/>
      <c r="EK11" s="315"/>
      <c r="EU11" s="315"/>
      <c r="FE11" s="315"/>
      <c r="FO11" s="315"/>
      <c r="FY11" s="315"/>
      <c r="GI11" s="315"/>
      <c r="GS11" s="315"/>
      <c r="HC11" s="315"/>
      <c r="HM11" s="315"/>
      <c r="HW11" s="315"/>
    </row>
    <row r="12" s="4" customFormat="true" x14ac:dyDescent="0.25">
      <c r="A12" s="307"/>
      <c r="B12" s="139" t="s">
        <v>30</v>
      </c>
      <c r="C12" s="20"/>
      <c r="D12" s="7"/>
      <c r="E12" s="7"/>
      <c r="F12" s="7"/>
      <c r="G12" s="7"/>
      <c r="H12" s="28"/>
      <c r="I12" s="26"/>
      <c r="J12" s="18"/>
      <c r="K12" s="315"/>
      <c r="U12" s="315"/>
      <c r="AE12" s="315"/>
      <c r="AO12" s="315"/>
      <c r="AY12" s="315"/>
      <c r="AZ12" s="315"/>
      <c r="BA12" s="415"/>
      <c r="BB12" s="415"/>
      <c r="BC12" s="415"/>
      <c r="BD12" s="415"/>
      <c r="BE12" s="415"/>
      <c r="BF12" s="415"/>
      <c r="BI12" s="315"/>
      <c r="BS12" s="315"/>
      <c r="CC12" s="315"/>
      <c r="CM12" s="315"/>
      <c r="CW12" s="315"/>
      <c r="DG12" s="315"/>
      <c r="DQ12" s="315"/>
      <c r="EA12" s="315"/>
      <c r="EK12" s="315"/>
      <c r="EU12" s="315"/>
      <c r="FE12" s="315"/>
      <c r="FO12" s="315"/>
      <c r="FY12" s="315"/>
      <c r="GI12" s="315"/>
      <c r="GS12" s="315"/>
      <c r="HC12" s="315"/>
      <c r="HM12" s="315"/>
      <c r="HW12" s="315"/>
    </row>
    <row r="13" s="1" customFormat="true" ht="15.75" customHeight="true" x14ac:dyDescent="0.2">
      <c r="A13" s="307"/>
      <c r="B13" s="139" t="s">
        <v>195</v>
      </c>
      <c r="C13" s="20"/>
      <c r="D13" s="20"/>
      <c r="E13" s="20"/>
      <c r="F13" s="20"/>
      <c r="G13" s="20"/>
      <c r="H13" s="151"/>
      <c r="I13" s="26"/>
      <c r="J13" s="18"/>
      <c r="K13" s="316"/>
      <c r="U13" s="316"/>
      <c r="AE13" s="316"/>
      <c r="AO13" s="316"/>
      <c r="AY13" s="316"/>
      <c r="AZ13" s="316"/>
      <c r="BA13" s="420"/>
      <c r="BB13" s="420"/>
      <c r="BC13" s="420"/>
      <c r="BD13" s="420"/>
      <c r="BE13" s="420"/>
      <c r="BF13" s="420"/>
      <c r="BI13" s="316"/>
      <c r="BS13" s="316"/>
      <c r="CC13" s="316"/>
      <c r="CM13" s="316"/>
      <c r="CW13" s="316"/>
      <c r="DG13" s="316"/>
      <c r="DQ13" s="316"/>
      <c r="EA13" s="316"/>
      <c r="EK13" s="316"/>
      <c r="EU13" s="316"/>
      <c r="FE13" s="316"/>
      <c r="FO13" s="316"/>
      <c r="FY13" s="316"/>
      <c r="GI13" s="316"/>
      <c r="GS13" s="316"/>
      <c r="HC13" s="316"/>
      <c r="HM13" s="316"/>
      <c r="HW13" s="316"/>
    </row>
    <row r="14" s="14" customFormat="true" ht="18" customHeight="true" x14ac:dyDescent="0.25">
      <c r="A14" s="339" t="s">
        <v>58</v>
      </c>
      <c r="B14" s="344" t="s">
        <v>27</v>
      </c>
      <c r="C14" s="345"/>
      <c r="D14" s="345"/>
      <c r="E14" s="345"/>
      <c r="F14" s="346"/>
      <c r="G14" s="346"/>
      <c r="H14" s="347"/>
      <c r="I14" s="26"/>
      <c r="J14" s="18"/>
      <c r="K14" s="317"/>
      <c r="U14" s="317"/>
      <c r="AE14" s="317"/>
      <c r="AO14" s="317"/>
      <c r="AY14" s="317"/>
      <c r="AZ14" s="317"/>
      <c r="BA14" s="416"/>
      <c r="BB14" s="416"/>
      <c r="BC14" s="416"/>
      <c r="BD14" s="416"/>
      <c r="BE14" s="416"/>
      <c r="BF14" s="416"/>
      <c r="BI14" s="317"/>
      <c r="BS14" s="317"/>
      <c r="CC14" s="317"/>
      <c r="CM14" s="317"/>
      <c r="CW14" s="317"/>
      <c r="DG14" s="317"/>
      <c r="DQ14" s="317"/>
      <c r="EA14" s="317"/>
      <c r="EK14" s="317"/>
      <c r="EU14" s="317"/>
      <c r="FE14" s="317"/>
      <c r="FO14" s="317"/>
      <c r="FY14" s="317"/>
      <c r="GI14" s="317"/>
      <c r="GS14" s="317"/>
      <c r="HC14" s="317"/>
      <c r="HM14" s="317"/>
      <c r="HW14" s="317"/>
    </row>
    <row r="15" x14ac:dyDescent="0.25">
      <c r="A15" s="308" t="s">
        <v>31</v>
      </c>
      <c r="B15" s="21">
        <v>0</v>
      </c>
      <c r="C15" s="83"/>
      <c r="D15" s="83"/>
      <c r="E15" s="83"/>
      <c r="F15" s="7"/>
      <c r="G15" s="7"/>
      <c r="H15" s="28"/>
      <c r="I15" s="11"/>
      <c r="J15" s="17"/>
      <c r="AZ15" s="417"/>
      <c r="BA15" s="415"/>
      <c r="BB15" s="415"/>
      <c r="BC15" s="415"/>
      <c r="BD15" s="415"/>
      <c r="BE15" s="415"/>
      <c r="BF15" s="415"/>
    </row>
    <row r="16" s="2" customFormat="true" x14ac:dyDescent="0.25">
      <c r="A16" s="308" t="s">
        <v>118</v>
      </c>
      <c r="B16" s="153">
        <v>0</v>
      </c>
      <c r="C16" s="83"/>
      <c r="D16" s="83"/>
      <c r="E16" s="83"/>
      <c r="F16" s="7"/>
      <c r="G16" s="7"/>
      <c r="H16" s="28"/>
      <c r="I16" s="11"/>
      <c r="J16" s="17"/>
      <c r="K16" s="318"/>
      <c r="U16" s="318"/>
      <c r="AE16" s="318"/>
      <c r="AO16" s="318"/>
      <c r="AY16" s="318"/>
      <c r="AZ16" s="418"/>
      <c r="BA16" s="421"/>
      <c r="BB16" s="421"/>
      <c r="BC16" s="421"/>
      <c r="BD16" s="421"/>
      <c r="BE16" s="421"/>
      <c r="BF16" s="421"/>
      <c r="BI16" s="318"/>
      <c r="BS16" s="318"/>
      <c r="CC16" s="318"/>
      <c r="CM16" s="318"/>
      <c r="CW16" s="318"/>
      <c r="DG16" s="318"/>
      <c r="DQ16" s="318"/>
      <c r="EA16" s="318"/>
      <c r="EK16" s="318"/>
      <c r="EU16" s="318"/>
      <c r="FE16" s="318"/>
      <c r="FO16" s="318"/>
      <c r="FY16" s="318"/>
      <c r="GI16" s="318"/>
      <c r="GS16" s="318"/>
      <c r="HC16" s="318"/>
      <c r="HM16" s="318"/>
      <c r="HW16" s="318"/>
    </row>
    <row r="17" s="2" customFormat="true" x14ac:dyDescent="0.25">
      <c r="A17" s="309"/>
      <c r="B17" s="22"/>
      <c r="C17" s="152"/>
      <c r="D17" s="83"/>
      <c r="E17" s="7"/>
      <c r="F17" s="7"/>
      <c r="G17" s="7"/>
      <c r="H17" s="28"/>
      <c r="I17" s="11"/>
      <c r="J17" s="17"/>
      <c r="K17" s="318"/>
      <c r="U17" s="318"/>
      <c r="AE17" s="318"/>
      <c r="AO17" s="318"/>
      <c r="AY17" s="318"/>
      <c r="AZ17" s="418"/>
      <c r="BA17" s="421"/>
      <c r="BB17" s="421"/>
      <c r="BC17" s="421"/>
      <c r="BD17" s="421"/>
      <c r="BE17" s="421"/>
      <c r="BF17" s="421"/>
      <c r="BI17" s="318"/>
      <c r="BS17" s="318"/>
      <c r="CC17" s="318"/>
      <c r="CM17" s="318"/>
      <c r="CW17" s="318"/>
      <c r="DG17" s="318"/>
      <c r="DQ17" s="318"/>
      <c r="EA17" s="318"/>
      <c r="EK17" s="318"/>
      <c r="EU17" s="318"/>
      <c r="FE17" s="318"/>
      <c r="FO17" s="318"/>
      <c r="FY17" s="318"/>
      <c r="GI17" s="318"/>
      <c r="GS17" s="318"/>
      <c r="HC17" s="318"/>
      <c r="HM17" s="318"/>
      <c r="HW17" s="318"/>
    </row>
    <row r="18" s="2" customFormat="true" x14ac:dyDescent="0.25">
      <c r="A18" s="309"/>
      <c r="B18" s="23"/>
      <c r="C18" s="83"/>
      <c r="D18" s="7"/>
      <c r="E18" s="7"/>
      <c r="F18" s="7"/>
      <c r="G18" s="7"/>
      <c r="H18" s="28"/>
      <c r="I18" s="11"/>
      <c r="J18" s="17"/>
      <c r="K18" s="318"/>
      <c r="U18" s="318"/>
      <c r="AE18" s="318"/>
      <c r="AO18" s="318"/>
      <c r="AY18" s="318"/>
      <c r="AZ18" s="418"/>
      <c r="BA18" s="421"/>
      <c r="BB18" s="421"/>
      <c r="BC18" s="421"/>
      <c r="BD18" s="421"/>
      <c r="BE18" s="421"/>
      <c r="BF18" s="421"/>
      <c r="BI18" s="318"/>
      <c r="BS18" s="318"/>
      <c r="CC18" s="318"/>
      <c r="CM18" s="318"/>
      <c r="CW18" s="318"/>
      <c r="DG18" s="318"/>
      <c r="DQ18" s="318"/>
      <c r="EA18" s="318"/>
      <c r="EK18" s="318"/>
      <c r="EU18" s="318"/>
      <c r="FE18" s="318"/>
      <c r="FO18" s="318"/>
      <c r="FY18" s="318"/>
      <c r="GI18" s="318"/>
      <c r="GS18" s="318"/>
      <c r="HC18" s="318"/>
      <c r="HM18" s="318"/>
      <c r="HW18" s="318"/>
    </row>
    <row r="19" s="2" customFormat="true" x14ac:dyDescent="0.25">
      <c r="A19" s="309"/>
      <c r="B19" s="23"/>
      <c r="C19" s="7"/>
      <c r="D19" s="7"/>
      <c r="E19" s="7"/>
      <c r="F19" s="7"/>
      <c r="G19" s="7"/>
      <c r="H19" s="28"/>
      <c r="I19" s="11"/>
      <c r="J19" s="17"/>
      <c r="K19" s="318"/>
      <c r="U19" s="318"/>
      <c r="AE19" s="318"/>
      <c r="AO19" s="318"/>
      <c r="AY19" s="318"/>
      <c r="AZ19" s="418"/>
      <c r="BA19" s="421"/>
      <c r="BB19" s="421"/>
      <c r="BC19" s="421"/>
      <c r="BD19" s="421"/>
      <c r="BE19" s="421"/>
      <c r="BF19" s="421"/>
      <c r="BI19" s="318"/>
      <c r="BS19" s="318"/>
      <c r="CC19" s="318"/>
      <c r="CM19" s="318"/>
      <c r="CW19" s="318"/>
      <c r="DG19" s="318"/>
      <c r="DQ19" s="318"/>
      <c r="EA19" s="318"/>
      <c r="EK19" s="318"/>
      <c r="EU19" s="318"/>
      <c r="FE19" s="318"/>
      <c r="FO19" s="318"/>
      <c r="FY19" s="318"/>
      <c r="GI19" s="318"/>
      <c r="GS19" s="318"/>
      <c r="HC19" s="318"/>
      <c r="HM19" s="318"/>
      <c r="HW19" s="318"/>
    </row>
    <row r="20" s="2" customFormat="true" x14ac:dyDescent="0.25">
      <c r="A20" s="309"/>
      <c r="B20" s="23"/>
      <c r="C20" s="7"/>
      <c r="D20" s="7"/>
      <c r="E20" s="141"/>
      <c r="F20" s="7"/>
      <c r="G20" s="7"/>
      <c r="H20" s="28"/>
      <c r="I20" s="11"/>
      <c r="J20" s="17"/>
      <c r="K20" s="318"/>
      <c r="U20" s="318"/>
      <c r="AE20" s="318"/>
      <c r="AO20" s="318"/>
      <c r="AY20" s="318"/>
      <c r="AZ20" s="418"/>
      <c r="BA20" s="421"/>
      <c r="BB20" s="421"/>
      <c r="BC20" s="421"/>
      <c r="BD20" s="421"/>
      <c r="BE20" s="421"/>
      <c r="BF20" s="421"/>
      <c r="BI20" s="318"/>
      <c r="BS20" s="318"/>
      <c r="CC20" s="318"/>
      <c r="CM20" s="318"/>
      <c r="CW20" s="318"/>
      <c r="DG20" s="318"/>
      <c r="DQ20" s="318"/>
      <c r="EA20" s="318"/>
      <c r="EK20" s="318"/>
      <c r="EU20" s="318"/>
      <c r="FE20" s="318"/>
      <c r="FO20" s="318"/>
      <c r="FY20" s="318"/>
      <c r="GI20" s="318"/>
      <c r="GS20" s="318"/>
      <c r="HC20" s="318"/>
      <c r="HM20" s="318"/>
      <c r="HW20" s="318"/>
    </row>
    <row r="21" s="2" customFormat="true" x14ac:dyDescent="0.25">
      <c r="A21" s="309"/>
      <c r="B21" s="22"/>
      <c r="C21" s="7"/>
      <c r="D21" s="141"/>
      <c r="E21" s="141"/>
      <c r="F21" s="7"/>
      <c r="G21" s="7"/>
      <c r="H21" s="28"/>
      <c r="I21" s="11"/>
      <c r="J21" s="17"/>
      <c r="K21" s="318"/>
      <c r="U21" s="318"/>
      <c r="AE21" s="318"/>
      <c r="AO21" s="318"/>
      <c r="AY21" s="318"/>
      <c r="AZ21" s="418"/>
      <c r="BA21" s="421"/>
      <c r="BB21" s="421"/>
      <c r="BC21" s="421"/>
      <c r="BD21" s="421"/>
      <c r="BE21" s="421"/>
      <c r="BF21" s="421"/>
      <c r="BI21" s="318"/>
      <c r="BS21" s="318"/>
      <c r="CC21" s="318"/>
      <c r="CM21" s="318"/>
      <c r="CW21" s="318"/>
      <c r="DG21" s="318"/>
      <c r="DQ21" s="318"/>
      <c r="EA21" s="318"/>
      <c r="EK21" s="318"/>
      <c r="EU21" s="318"/>
      <c r="FE21" s="318"/>
      <c r="FO21" s="318"/>
      <c r="FY21" s="318"/>
      <c r="GI21" s="318"/>
      <c r="GS21" s="318"/>
      <c r="HC21" s="318"/>
      <c r="HM21" s="318"/>
      <c r="HW21" s="318"/>
    </row>
    <row r="22" s="2" customFormat="true" x14ac:dyDescent="0.25">
      <c r="A22" s="309"/>
      <c r="B22" s="22"/>
      <c r="C22" s="141"/>
      <c r="D22" s="141"/>
      <c r="E22" s="141"/>
      <c r="F22" s="141"/>
      <c r="G22" s="141"/>
      <c r="H22" s="142"/>
      <c r="I22" s="11"/>
      <c r="J22" s="17"/>
      <c r="K22" s="318"/>
      <c r="U22" s="318"/>
      <c r="AE22" s="318"/>
      <c r="AO22" s="318"/>
      <c r="AY22" s="318"/>
      <c r="AZ22" s="418"/>
      <c r="BA22" s="421"/>
      <c r="BB22" s="421"/>
      <c r="BC22" s="421"/>
      <c r="BD22" s="421"/>
      <c r="BE22" s="421"/>
      <c r="BF22" s="421"/>
      <c r="BI22" s="318"/>
      <c r="BS22" s="318"/>
      <c r="CC22" s="318"/>
      <c r="CM22" s="318"/>
      <c r="CW22" s="318"/>
      <c r="DG22" s="318"/>
      <c r="DQ22" s="318"/>
      <c r="EA22" s="318"/>
      <c r="EK22" s="318"/>
      <c r="EU22" s="318"/>
      <c r="FE22" s="318"/>
      <c r="FO22" s="318"/>
      <c r="FY22" s="318"/>
      <c r="GI22" s="318"/>
      <c r="GS22" s="318"/>
      <c r="HC22" s="318"/>
      <c r="HM22" s="318"/>
      <c r="HW22" s="318"/>
    </row>
    <row r="23" s="2" customFormat="true" x14ac:dyDescent="0.25">
      <c r="A23" s="309"/>
      <c r="B23" s="22"/>
      <c r="C23" s="141"/>
      <c r="D23" s="141"/>
      <c r="E23" s="141"/>
      <c r="F23" s="141"/>
      <c r="G23" s="141"/>
      <c r="H23" s="142"/>
      <c r="I23" s="11"/>
      <c r="J23" s="17"/>
      <c r="K23" s="318"/>
      <c r="U23" s="318"/>
      <c r="AE23" s="318"/>
      <c r="AO23" s="318"/>
      <c r="AY23" s="318"/>
      <c r="AZ23" s="418"/>
      <c r="BA23" s="421"/>
      <c r="BB23" s="421"/>
      <c r="BC23" s="421"/>
      <c r="BD23" s="421"/>
      <c r="BE23" s="421"/>
      <c r="BF23" s="421"/>
      <c r="BI23" s="318"/>
      <c r="BS23" s="318"/>
      <c r="CC23" s="318"/>
      <c r="CM23" s="318"/>
      <c r="CW23" s="318"/>
      <c r="DG23" s="318"/>
      <c r="DQ23" s="318"/>
      <c r="EA23" s="318"/>
      <c r="EK23" s="318"/>
      <c r="EU23" s="318"/>
      <c r="FE23" s="318"/>
      <c r="FO23" s="318"/>
      <c r="FY23" s="318"/>
      <c r="GI23" s="318"/>
      <c r="GS23" s="318"/>
      <c r="HC23" s="318"/>
      <c r="HM23" s="318"/>
      <c r="HW23" s="318"/>
    </row>
    <row r="24" s="2" customFormat="true" x14ac:dyDescent="0.25">
      <c r="A24" s="309"/>
      <c r="B24" s="22"/>
      <c r="C24" s="141"/>
      <c r="D24" s="141"/>
      <c r="E24" s="141"/>
      <c r="F24" s="141"/>
      <c r="G24" s="141"/>
      <c r="H24" s="142"/>
      <c r="I24" s="11"/>
      <c r="J24" s="17"/>
      <c r="K24" s="318"/>
      <c r="U24" s="318"/>
      <c r="AE24" s="318"/>
      <c r="AO24" s="318"/>
      <c r="AY24" s="318"/>
      <c r="AZ24" s="418"/>
      <c r="BA24" s="421"/>
      <c r="BB24" s="421"/>
      <c r="BC24" s="421"/>
      <c r="BD24" s="421"/>
      <c r="BE24" s="421"/>
      <c r="BF24" s="421"/>
      <c r="BI24" s="318"/>
      <c r="BS24" s="318"/>
      <c r="CC24" s="318"/>
      <c r="CM24" s="318"/>
      <c r="CW24" s="318"/>
      <c r="DG24" s="318"/>
      <c r="DQ24" s="318"/>
      <c r="EA24" s="318"/>
      <c r="EK24" s="318"/>
      <c r="EU24" s="318"/>
      <c r="FE24" s="318"/>
      <c r="FO24" s="318"/>
      <c r="FY24" s="318"/>
      <c r="GI24" s="318"/>
      <c r="GS24" s="318"/>
      <c r="HC24" s="318"/>
      <c r="HM24" s="318"/>
      <c r="HW24" s="318"/>
    </row>
    <row r="25" s="2" customFormat="true" x14ac:dyDescent="0.25">
      <c r="A25" s="309"/>
      <c r="B25" s="22"/>
      <c r="C25" s="141"/>
      <c r="D25" s="141"/>
      <c r="E25" s="141"/>
      <c r="F25" s="141"/>
      <c r="G25" s="141"/>
      <c r="H25" s="142"/>
      <c r="I25" s="11"/>
      <c r="J25" s="17"/>
      <c r="K25" s="318"/>
      <c r="U25" s="318"/>
      <c r="AE25" s="318"/>
      <c r="AO25" s="318"/>
      <c r="AY25" s="318"/>
      <c r="AZ25" s="418"/>
      <c r="BA25" s="421"/>
      <c r="BB25" s="421"/>
      <c r="BC25" s="421"/>
      <c r="BD25" s="421"/>
      <c r="BE25" s="421"/>
      <c r="BF25" s="421"/>
      <c r="BI25" s="318"/>
      <c r="BS25" s="318"/>
      <c r="CC25" s="318"/>
      <c r="CM25" s="318"/>
      <c r="CW25" s="318"/>
      <c r="DG25" s="318"/>
      <c r="DQ25" s="318"/>
      <c r="EA25" s="318"/>
      <c r="EK25" s="318"/>
      <c r="EU25" s="318"/>
      <c r="FE25" s="318"/>
      <c r="FO25" s="318"/>
      <c r="FY25" s="318"/>
      <c r="GI25" s="318"/>
      <c r="GS25" s="318"/>
      <c r="HC25" s="318"/>
      <c r="HM25" s="318"/>
      <c r="HW25" s="318"/>
    </row>
    <row r="26" s="2" customFormat="true" x14ac:dyDescent="0.25">
      <c r="A26" s="309"/>
      <c r="B26" s="22"/>
      <c r="C26" s="141"/>
      <c r="D26" s="141"/>
      <c r="E26" s="141"/>
      <c r="F26" s="141"/>
      <c r="G26" s="141"/>
      <c r="H26" s="142"/>
      <c r="I26" s="11"/>
      <c r="J26" s="17"/>
      <c r="K26" s="318"/>
      <c r="U26" s="318"/>
      <c r="AE26" s="318"/>
      <c r="AO26" s="318"/>
      <c r="AY26" s="318"/>
      <c r="AZ26" s="418"/>
      <c r="BA26" s="421"/>
      <c r="BB26" s="421"/>
      <c r="BC26" s="421"/>
      <c r="BD26" s="421"/>
      <c r="BE26" s="421"/>
      <c r="BF26" s="421"/>
      <c r="BI26" s="318"/>
      <c r="BS26" s="318"/>
      <c r="CC26" s="318"/>
      <c r="CM26" s="318"/>
      <c r="CW26" s="318"/>
      <c r="DG26" s="318"/>
      <c r="DQ26" s="318"/>
      <c r="EA26" s="318"/>
      <c r="EK26" s="318"/>
      <c r="EU26" s="318"/>
      <c r="FE26" s="318"/>
      <c r="FO26" s="318"/>
      <c r="FY26" s="318"/>
      <c r="GI26" s="318"/>
      <c r="GS26" s="318"/>
      <c r="HC26" s="318"/>
      <c r="HM26" s="318"/>
      <c r="HW26" s="318"/>
    </row>
    <row r="27" s="2" customFormat="true" x14ac:dyDescent="0.25">
      <c r="A27" s="309"/>
      <c r="B27" s="24"/>
      <c r="C27" s="6"/>
      <c r="D27" s="6"/>
      <c r="E27" s="6"/>
      <c r="F27" s="6"/>
      <c r="G27" s="6"/>
      <c r="H27" s="29"/>
      <c r="I27" s="11"/>
      <c r="J27" s="17"/>
      <c r="K27" s="318"/>
      <c r="U27" s="318"/>
      <c r="AE27" s="318"/>
      <c r="AO27" s="318"/>
      <c r="AY27" s="318"/>
      <c r="AZ27" s="418"/>
      <c r="BA27" s="421"/>
      <c r="BB27" s="421"/>
      <c r="BC27" s="421"/>
      <c r="BD27" s="421"/>
      <c r="BE27" s="421"/>
      <c r="BF27" s="421"/>
      <c r="BI27" s="318"/>
      <c r="BS27" s="318"/>
      <c r="CC27" s="318"/>
      <c r="CM27" s="318"/>
      <c r="CW27" s="318"/>
      <c r="DG27" s="318"/>
      <c r="DQ27" s="318"/>
      <c r="EA27" s="318"/>
      <c r="EK27" s="318"/>
      <c r="EU27" s="318"/>
      <c r="FE27" s="318"/>
      <c r="FO27" s="318"/>
      <c r="FY27" s="318"/>
      <c r="GI27" s="318"/>
      <c r="GS27" s="318"/>
      <c r="HC27" s="318"/>
      <c r="HM27" s="318"/>
      <c r="HW27" s="318"/>
    </row>
    <row r="28" s="2" customFormat="true" ht="93" customHeight="true" x14ac:dyDescent="0.25">
      <c r="A28" s="310" t="s">
        <v>12</v>
      </c>
      <c r="B28" s="555" t="s">
        <v>208</v>
      </c>
      <c r="C28" s="555"/>
      <c r="D28" s="555"/>
      <c r="E28" s="555"/>
      <c r="F28" s="555"/>
      <c r="G28" s="555"/>
      <c r="H28" s="556"/>
      <c r="I28" s="11"/>
      <c r="J28" s="17"/>
      <c r="K28" s="318"/>
      <c r="U28" s="318"/>
      <c r="AE28" s="318"/>
      <c r="AO28" s="318"/>
      <c r="AY28" s="318"/>
      <c r="AZ28" s="557"/>
      <c r="BA28" s="557"/>
      <c r="BB28" s="557"/>
      <c r="BC28" s="557"/>
      <c r="BD28" s="557"/>
      <c r="BE28" s="557"/>
      <c r="BF28" s="557"/>
      <c r="BI28" s="318"/>
      <c r="BS28" s="318"/>
      <c r="CC28" s="318"/>
      <c r="CM28" s="318"/>
      <c r="CW28" s="318"/>
      <c r="DG28" s="318"/>
      <c r="DQ28" s="318"/>
      <c r="EA28" s="318"/>
      <c r="EK28" s="318"/>
      <c r="EU28" s="318"/>
      <c r="FE28" s="318"/>
      <c r="FO28" s="318"/>
      <c r="FY28" s="318"/>
      <c r="GI28" s="318"/>
      <c r="GS28" s="318"/>
      <c r="HC28" s="318"/>
      <c r="HM28" s="318"/>
      <c r="HW28" s="318"/>
    </row>
    <row r="29" s="2" customFormat="true" ht="15.75" customHeight="true" x14ac:dyDescent="0.25">
      <c r="A29" s="310"/>
      <c r="B29" s="138" t="s">
        <v>139</v>
      </c>
      <c r="C29" s="92"/>
      <c r="D29" s="92"/>
      <c r="E29" s="92"/>
      <c r="F29" s="92"/>
      <c r="G29" s="92"/>
      <c r="H29" s="259"/>
      <c r="I29" s="11"/>
      <c r="J29" s="17"/>
      <c r="K29" s="318"/>
      <c r="U29" s="318"/>
      <c r="AE29" s="318"/>
      <c r="AO29" s="318"/>
      <c r="AY29" s="318"/>
      <c r="AZ29" s="318"/>
      <c r="BA29" s="418"/>
      <c r="BB29" s="418"/>
      <c r="BC29" s="418"/>
      <c r="BD29" s="418"/>
      <c r="BE29" s="418"/>
      <c r="BF29" s="418"/>
      <c r="BI29" s="318"/>
      <c r="BS29" s="318"/>
      <c r="CC29" s="318"/>
      <c r="CM29" s="318"/>
      <c r="CW29" s="318"/>
      <c r="DG29" s="318"/>
      <c r="DQ29" s="318"/>
      <c r="EA29" s="318"/>
      <c r="EK29" s="318"/>
      <c r="EU29" s="318"/>
      <c r="FE29" s="318"/>
      <c r="FO29" s="318"/>
      <c r="FY29" s="318"/>
      <c r="GI29" s="318"/>
      <c r="GS29" s="318"/>
      <c r="HC29" s="318"/>
      <c r="HM29" s="318"/>
      <c r="HW29" s="318"/>
    </row>
    <row r="30" s="2" customFormat="true" ht="15" customHeight="true" x14ac:dyDescent="0.25">
      <c r="A30" s="310"/>
      <c r="B30" s="138" t="s">
        <v>115</v>
      </c>
      <c r="C30" s="91"/>
      <c r="D30" s="91"/>
      <c r="E30" s="91"/>
      <c r="F30" s="91"/>
      <c r="G30" s="91"/>
      <c r="H30" s="258"/>
      <c r="I30" s="11"/>
      <c r="J30" s="17"/>
      <c r="K30" s="318"/>
      <c r="U30" s="318"/>
      <c r="AE30" s="318"/>
      <c r="AO30" s="318"/>
      <c r="AY30" s="318"/>
      <c r="AZ30" s="318"/>
      <c r="BA30" s="418"/>
      <c r="BB30" s="418"/>
      <c r="BC30" s="418"/>
      <c r="BD30" s="418"/>
      <c r="BE30" s="418"/>
      <c r="BF30" s="418"/>
      <c r="BI30" s="318"/>
      <c r="BS30" s="318"/>
      <c r="CC30" s="318"/>
      <c r="CM30" s="318"/>
      <c r="CW30" s="318"/>
      <c r="DG30" s="318"/>
      <c r="DQ30" s="318"/>
      <c r="EA30" s="318"/>
      <c r="EK30" s="318"/>
      <c r="EU30" s="318"/>
      <c r="FE30" s="318"/>
      <c r="FO30" s="318"/>
      <c r="FY30" s="318"/>
      <c r="GI30" s="318"/>
      <c r="GS30" s="318"/>
      <c r="HC30" s="318"/>
      <c r="HM30" s="318"/>
      <c r="HW30" s="318"/>
    </row>
    <row r="31" s="2" customFormat="true" ht="15" hidden="true" customHeight="true" x14ac:dyDescent="0.25">
      <c r="A31" s="310"/>
      <c r="B31" s="138" t="s">
        <v>146</v>
      </c>
      <c r="C31" s="91"/>
      <c r="D31" s="91"/>
      <c r="E31" s="91"/>
      <c r="F31" s="91"/>
      <c r="G31" s="91"/>
      <c r="H31" s="258"/>
      <c r="I31" s="11"/>
      <c r="J31" s="17"/>
      <c r="K31" s="318"/>
      <c r="U31" s="318"/>
      <c r="AE31" s="318"/>
      <c r="AO31" s="318"/>
      <c r="AY31" s="318"/>
      <c r="AZ31" s="318"/>
      <c r="BA31" s="418"/>
      <c r="BB31" s="418"/>
      <c r="BC31" s="418"/>
      <c r="BD31" s="418"/>
      <c r="BE31" s="418"/>
      <c r="BF31" s="418"/>
      <c r="BI31" s="318"/>
      <c r="BS31" s="318"/>
      <c r="CC31" s="318"/>
      <c r="CM31" s="318"/>
      <c r="CW31" s="318"/>
      <c r="DG31" s="318"/>
      <c r="DQ31" s="318"/>
      <c r="EA31" s="318"/>
      <c r="EK31" s="318"/>
      <c r="EU31" s="318"/>
      <c r="FE31" s="318"/>
      <c r="FO31" s="318"/>
      <c r="FY31" s="318"/>
      <c r="GI31" s="318"/>
      <c r="GS31" s="318"/>
      <c r="HC31" s="318"/>
      <c r="HM31" s="318"/>
      <c r="HW31" s="318"/>
    </row>
    <row r="32" ht="16.5" hidden="true" customHeight="true" x14ac:dyDescent="0.25">
      <c r="A32" s="310"/>
      <c r="B32" s="138" t="s">
        <v>147</v>
      </c>
      <c r="C32" s="91"/>
      <c r="D32" s="91"/>
      <c r="E32" s="91"/>
      <c r="F32" s="91"/>
      <c r="G32" s="91"/>
      <c r="H32" s="258"/>
      <c r="I32" s="11"/>
      <c r="J32" s="17"/>
      <c r="BA32" s="417"/>
      <c r="BB32" s="417"/>
      <c r="BC32" s="417"/>
      <c r="BD32" s="417"/>
      <c r="BE32" s="417"/>
      <c r="BF32" s="417"/>
    </row>
    <row r="33" ht="16.5" customHeight="true" x14ac:dyDescent="0.25">
      <c r="A33" s="310"/>
      <c r="B33" s="138" t="s">
        <v>116</v>
      </c>
      <c r="C33" s="91"/>
      <c r="D33" s="91"/>
      <c r="E33" s="91"/>
      <c r="F33" s="91"/>
      <c r="G33" s="91"/>
      <c r="H33" s="258"/>
      <c r="I33" s="11"/>
      <c r="J33" s="17"/>
      <c r="BA33" s="417"/>
      <c r="BB33" s="417"/>
      <c r="BC33" s="417"/>
      <c r="BD33" s="417"/>
      <c r="BE33" s="417"/>
      <c r="BF33" s="417"/>
    </row>
    <row r="34" ht="16.5" customHeight="true" x14ac:dyDescent="0.25">
      <c r="A34" s="311"/>
      <c r="B34" s="12" t="s">
        <v>23</v>
      </c>
      <c r="C34" s="144"/>
      <c r="D34" s="10"/>
      <c r="E34" s="10"/>
      <c r="F34" s="145"/>
      <c r="G34" s="146"/>
      <c r="H34" s="147"/>
      <c r="I34" s="11"/>
      <c r="J34" s="17"/>
      <c r="BA34" s="417"/>
      <c r="BB34" s="417"/>
      <c r="BC34" s="417"/>
      <c r="BD34" s="417"/>
      <c r="BE34" s="417"/>
      <c r="BF34" s="417"/>
    </row>
    <row r="35" s="3" customFormat="true" ht="16.5" thickBot="true" x14ac:dyDescent="0.3">
      <c r="A35" s="312"/>
      <c r="B35" s="30" t="s">
        <v>20</v>
      </c>
      <c r="C35" s="149"/>
      <c r="D35" s="149"/>
      <c r="E35" s="149"/>
      <c r="F35" s="149"/>
      <c r="G35" s="149"/>
      <c r="H35" s="154"/>
      <c r="I35" s="27"/>
      <c r="J35" s="19"/>
      <c r="K35" s="313"/>
      <c r="U35" s="313"/>
      <c r="AE35" s="313"/>
      <c r="AO35" s="313"/>
      <c r="AY35" s="313"/>
      <c r="AZ35" s="313"/>
      <c r="BA35" s="419"/>
      <c r="BB35" s="419"/>
      <c r="BC35" s="419"/>
      <c r="BD35" s="419"/>
      <c r="BE35" s="419"/>
      <c r="BF35" s="419"/>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AZ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AZ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AZ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AZ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AZ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AZ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AZ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AZ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AZ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AZ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AZ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AZ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AZ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AZ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AZ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AZ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AZ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AZ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AZ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AZ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AZ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AZ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AZ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AZ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AZ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AZ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AZ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AZ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AZ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AZ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AZ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AZ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AZ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AZ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AZ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AZ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AZ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AZ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AZ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AZ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AZ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AZ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AZ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AZ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AZ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AZ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AZ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AZ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AZ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AZ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AZ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AZ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AZ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AZ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AZ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AZ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AZ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AZ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AZ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AZ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AZ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AZ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AZ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AZ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AZ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AZ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AZ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AZ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AZ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AZ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AZ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AZ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AZ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AZ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AZ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AZ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AZ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AZ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AZ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AZ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AZ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AZ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AZ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AZ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AZ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AZ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AZ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AZ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AZ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AZ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AZ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AZ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AZ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AZ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AZ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AZ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AZ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AZ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AZ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AZ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AZ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AZ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AZ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AZ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AZ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AZ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AZ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AZ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AZ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AZ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AZ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AZ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AZ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AZ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AZ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AZ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AZ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AZ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AZ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AZ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AZ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AZ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AZ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AZ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AZ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AZ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AZ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AZ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AZ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AZ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AZ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AZ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AZ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AZ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AZ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AZ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AZ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AZ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AZ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AZ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AZ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AZ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AZ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AZ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AZ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AZ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AZ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AZ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AZ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AZ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AZ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AZ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AZ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AZ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AZ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AZ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AZ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AZ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AZ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AZ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AZ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AZ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AZ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AZ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AZ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AZ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AZ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AZ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AZ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AZ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AZ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AZ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AZ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AZ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AZ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AZ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AZ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AZ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AZ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AZ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AZ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AZ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AZ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AZ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AZ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AZ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AZ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AZ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AZ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AZ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AZ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AZ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AZ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AZ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AZ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AZ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AZ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AZ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AZ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AZ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AZ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AZ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AZ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AZ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AZ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AZ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AZ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AZ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AZ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AZ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AZ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AZ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AZ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AZ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AZ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AZ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AZ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AZ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AZ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AZ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AZ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AZ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AZ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AZ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AZ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AZ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AZ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AZ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AZ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AZ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AZ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AZ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AZ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AZ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AZ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AZ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AZ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AZ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AZ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AZ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AZ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AZ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AZ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AZ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AZ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AZ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AZ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AZ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AZ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AZ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AZ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AZ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AZ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AZ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AZ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AZ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AZ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AZ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AZ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AZ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AZ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AZ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AZ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AZ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AZ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AZ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AZ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AZ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AZ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AZ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AZ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AZ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AZ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AZ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AZ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AZ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AZ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AZ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AZ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AZ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AZ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AZ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AZ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AZ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AZ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AZ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AZ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AZ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AZ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AZ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AZ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AZ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AZ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AZ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AZ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AZ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AZ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AZ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AZ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AZ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AZ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AZ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AZ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AZ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AZ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AZ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AZ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AZ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AZ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AZ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AZ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AZ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AZ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AZ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AZ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AZ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AZ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AZ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AZ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AZ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AZ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AZ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AZ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AZ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AZ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AZ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AZ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AZ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AZ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AZ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AZ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AZ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AZ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AZ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AZ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AZ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AZ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AZ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AZ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AZ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AZ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AZ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AZ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AZ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AZ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AZ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AZ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AZ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AZ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AZ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AZ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AZ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AZ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AZ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AZ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AZ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AZ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AZ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AZ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AZ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AZ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AZ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AZ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AZ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AZ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AZ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AZ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AZ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AZ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AZ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AZ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AZ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AZ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AZ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AZ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AZ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AZ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AZ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AZ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AZ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AZ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AZ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AZ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AZ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AZ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AZ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AZ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AZ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AZ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AZ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AZ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AZ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AZ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AZ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AZ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AZ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AZ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AZ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AZ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AZ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AZ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AZ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AZ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AZ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AZ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AZ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AZ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AZ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AZ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AZ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AZ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AZ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AZ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AZ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AZ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AZ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AZ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AZ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AZ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AZ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AZ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AZ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AZ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AZ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AZ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AZ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AZ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AZ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AZ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AZ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AZ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AZ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AZ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AZ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AZ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AZ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AZ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AZ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AZ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AZ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AZ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AZ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AZ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AZ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AZ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AZ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AZ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AZ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AZ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AZ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AZ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AZ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AZ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AZ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AZ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AZ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AZ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AZ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AZ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AZ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AZ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AZ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AZ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AZ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AZ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AZ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AZ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AZ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AZ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AZ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AZ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AZ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AZ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AZ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AZ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AZ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AZ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AZ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AZ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AZ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AZ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AZ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AZ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AZ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AZ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AZ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AZ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AZ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AZ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AZ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AZ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AZ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AZ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AZ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AZ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AZ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AZ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AZ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AZ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AZ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AZ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AZ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AZ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AZ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AZ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AZ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AZ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AZ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AZ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AZ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AZ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AZ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AZ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AZ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AZ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AZ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AZ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AZ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AZ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AZ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AZ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AZ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AZ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AZ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AZ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AZ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AZ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AZ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AZ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AZ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AZ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AZ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AZ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AZ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AZ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AZ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AZ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AZ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AZ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AZ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AZ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AZ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AZ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AZ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AZ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AZ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AZ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AZ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AZ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AZ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AZ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AZ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AZ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AZ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AZ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AZ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AZ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AZ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AZ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AZ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AZ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AZ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AZ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AZ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AZ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AZ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AZ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AZ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AZ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AZ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AZ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AZ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AZ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AZ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AZ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AZ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AZ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AZ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AZ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AZ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AZ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AZ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AZ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AZ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AZ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AZ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AZ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AZ623" s="313"/>
      <c r="BI623" s="313"/>
      <c r="BS623" s="313"/>
      <c r="CC623" s="313"/>
      <c r="CM623" s="313"/>
      <c r="CW623" s="313"/>
      <c r="DG623" s="313"/>
      <c r="DQ623" s="313"/>
      <c r="EA623" s="313"/>
      <c r="EK623" s="313"/>
      <c r="EU623" s="313"/>
      <c r="FE623" s="313"/>
      <c r="FO623" s="313"/>
      <c r="FY623" s="313"/>
      <c r="GI623" s="313"/>
      <c r="GS623" s="313"/>
      <c r="HC623" s="313"/>
      <c r="HM623" s="313"/>
      <c r="HW623" s="313"/>
    </row>
    <row r="624" s="3" customFormat="true" x14ac:dyDescent="0.25">
      <c r="A624" s="313"/>
      <c r="K624" s="313"/>
      <c r="U624" s="313"/>
      <c r="AE624" s="313"/>
      <c r="AO624" s="313"/>
      <c r="AY624" s="313"/>
      <c r="AZ624" s="313"/>
      <c r="BI624" s="313"/>
      <c r="BS624" s="313"/>
      <c r="CC624" s="313"/>
      <c r="CM624" s="313"/>
      <c r="CW624" s="313"/>
      <c r="DG624" s="313"/>
      <c r="DQ624" s="313"/>
      <c r="EA624" s="313"/>
      <c r="EK624" s="313"/>
      <c r="EU624" s="313"/>
      <c r="FE624" s="313"/>
      <c r="FO624" s="313"/>
      <c r="FY624" s="313"/>
      <c r="GI624" s="313"/>
      <c r="GS624" s="313"/>
      <c r="HC624" s="313"/>
      <c r="HM624" s="313"/>
      <c r="HW624" s="313"/>
    </row>
    <row r="625" s="3" customFormat="true" x14ac:dyDescent="0.25">
      <c r="A625" s="313"/>
      <c r="K625" s="313"/>
      <c r="U625" s="313"/>
      <c r="AE625" s="313"/>
      <c r="AO625" s="313"/>
      <c r="AY625" s="313"/>
      <c r="AZ625" s="313"/>
      <c r="BI625" s="313"/>
      <c r="BS625" s="313"/>
      <c r="CC625" s="313"/>
      <c r="CM625" s="313"/>
      <c r="CW625" s="313"/>
      <c r="DG625" s="313"/>
      <c r="DQ625" s="313"/>
      <c r="EA625" s="313"/>
      <c r="EK625" s="313"/>
      <c r="EU625" s="313"/>
      <c r="FE625" s="313"/>
      <c r="FO625" s="313"/>
      <c r="FY625" s="313"/>
      <c r="GI625" s="313"/>
      <c r="GS625" s="313"/>
      <c r="HC625" s="313"/>
      <c r="HM625" s="313"/>
      <c r="HW625" s="313"/>
    </row>
    <row r="626" s="3" customFormat="true" x14ac:dyDescent="0.25">
      <c r="A626" s="313"/>
      <c r="K626" s="313"/>
      <c r="U626" s="313"/>
      <c r="AE626" s="313"/>
      <c r="AO626" s="313"/>
      <c r="AY626" s="313"/>
      <c r="AZ626" s="313"/>
      <c r="BI626" s="313"/>
      <c r="BS626" s="313"/>
      <c r="CC626" s="313"/>
      <c r="CM626" s="313"/>
      <c r="CW626" s="313"/>
      <c r="DG626" s="313"/>
      <c r="DQ626" s="313"/>
      <c r="EA626" s="313"/>
      <c r="EK626" s="313"/>
      <c r="EU626" s="313"/>
      <c r="FE626" s="313"/>
      <c r="FO626" s="313"/>
      <c r="FY626" s="313"/>
      <c r="GI626" s="313"/>
      <c r="GS626" s="313"/>
      <c r="HC626" s="313"/>
      <c r="HM626" s="313"/>
      <c r="HW626" s="313"/>
    </row>
    <row r="627" s="3" customFormat="true" x14ac:dyDescent="0.25">
      <c r="A627" s="313"/>
      <c r="K627" s="313"/>
      <c r="U627" s="313"/>
      <c r="AE627" s="313"/>
      <c r="AO627" s="313"/>
      <c r="AY627" s="313"/>
      <c r="AZ627" s="313"/>
      <c r="BI627" s="313"/>
      <c r="BS627" s="313"/>
      <c r="CC627" s="313"/>
      <c r="CM627" s="313"/>
      <c r="CW627" s="313"/>
      <c r="DG627" s="313"/>
      <c r="DQ627" s="313"/>
      <c r="EA627" s="313"/>
      <c r="EK627" s="313"/>
      <c r="EU627" s="313"/>
      <c r="FE627" s="313"/>
      <c r="FO627" s="313"/>
      <c r="FY627" s="313"/>
      <c r="GI627" s="313"/>
      <c r="GS627" s="313"/>
      <c r="HC627" s="313"/>
      <c r="HM627" s="313"/>
      <c r="HW627" s="313"/>
    </row>
    <row r="628" s="3" customFormat="true" x14ac:dyDescent="0.25">
      <c r="A628" s="313"/>
      <c r="K628" s="313"/>
      <c r="U628" s="313"/>
      <c r="AE628" s="313"/>
      <c r="AO628" s="313"/>
      <c r="AY628" s="313"/>
      <c r="AZ628" s="313"/>
      <c r="BI628" s="313"/>
      <c r="BS628" s="313"/>
      <c r="CC628" s="313"/>
      <c r="CM628" s="313"/>
      <c r="CW628" s="313"/>
      <c r="DG628" s="313"/>
      <c r="DQ628" s="313"/>
      <c r="EA628" s="313"/>
      <c r="EK628" s="313"/>
      <c r="EU628" s="313"/>
      <c r="FE628" s="313"/>
      <c r="FO628" s="313"/>
      <c r="FY628" s="313"/>
      <c r="GI628" s="313"/>
      <c r="GS628" s="313"/>
      <c r="HC628" s="313"/>
      <c r="HM628" s="313"/>
      <c r="HW628" s="313"/>
    </row>
    <row r="629" s="3" customFormat="true" x14ac:dyDescent="0.25">
      <c r="A629" s="313"/>
      <c r="K629" s="313"/>
      <c r="U629" s="313"/>
      <c r="AE629" s="313"/>
      <c r="AO629" s="313"/>
      <c r="AY629" s="313"/>
      <c r="AZ629" s="313"/>
      <c r="BI629" s="313"/>
      <c r="BS629" s="313"/>
      <c r="CC629" s="313"/>
      <c r="CM629" s="313"/>
      <c r="CW629" s="313"/>
      <c r="DG629" s="313"/>
      <c r="DQ629" s="313"/>
      <c r="EA629" s="313"/>
      <c r="EK629" s="313"/>
      <c r="EU629" s="313"/>
      <c r="FE629" s="313"/>
      <c r="FO629" s="313"/>
      <c r="FY629" s="313"/>
      <c r="GI629" s="313"/>
      <c r="GS629" s="313"/>
      <c r="HC629" s="313"/>
      <c r="HM629" s="313"/>
      <c r="HW629" s="313"/>
    </row>
    <row r="630" s="3" customFormat="true" x14ac:dyDescent="0.25">
      <c r="A630" s="313"/>
      <c r="K630" s="313"/>
      <c r="U630" s="313"/>
      <c r="AE630" s="313"/>
      <c r="AO630" s="313"/>
      <c r="AY630" s="313"/>
      <c r="AZ630" s="313"/>
      <c r="BI630" s="313"/>
      <c r="BS630" s="313"/>
      <c r="CC630" s="313"/>
      <c r="CM630" s="313"/>
      <c r="CW630" s="313"/>
      <c r="DG630" s="313"/>
      <c r="DQ630" s="313"/>
      <c r="EA630" s="313"/>
      <c r="EK630" s="313"/>
      <c r="EU630" s="313"/>
      <c r="FE630" s="313"/>
      <c r="FO630" s="313"/>
      <c r="FY630" s="313"/>
      <c r="GI630" s="313"/>
      <c r="GS630" s="313"/>
      <c r="HC630" s="313"/>
      <c r="HM630" s="313"/>
      <c r="HW630" s="313"/>
    </row>
    <row r="631" s="3" customFormat="true" x14ac:dyDescent="0.25">
      <c r="A631" s="313"/>
      <c r="K631" s="313"/>
      <c r="U631" s="313"/>
      <c r="AE631" s="313"/>
      <c r="AO631" s="313"/>
      <c r="AY631" s="313"/>
      <c r="AZ631" s="313"/>
      <c r="BI631" s="313"/>
      <c r="BS631" s="313"/>
      <c r="CC631" s="313"/>
      <c r="CM631" s="313"/>
      <c r="CW631" s="313"/>
      <c r="DG631" s="313"/>
      <c r="DQ631" s="313"/>
      <c r="EA631" s="313"/>
      <c r="EK631" s="313"/>
      <c r="EU631" s="313"/>
      <c r="FE631" s="313"/>
      <c r="FO631" s="313"/>
      <c r="FY631" s="313"/>
      <c r="GI631" s="313"/>
      <c r="GS631" s="313"/>
      <c r="HC631" s="313"/>
      <c r="HM631" s="313"/>
      <c r="HW631" s="313"/>
    </row>
    <row r="632" s="3" customFormat="true" x14ac:dyDescent="0.25">
      <c r="A632" s="313"/>
      <c r="K632" s="313"/>
      <c r="U632" s="313"/>
      <c r="AE632" s="313"/>
      <c r="AO632" s="313"/>
      <c r="AY632" s="313"/>
      <c r="AZ632" s="313"/>
      <c r="BI632" s="313"/>
      <c r="BS632" s="313"/>
      <c r="CC632" s="313"/>
      <c r="CM632" s="313"/>
      <c r="CW632" s="313"/>
      <c r="DG632" s="313"/>
      <c r="DQ632" s="313"/>
      <c r="EA632" s="313"/>
      <c r="EK632" s="313"/>
      <c r="EU632" s="313"/>
      <c r="FE632" s="313"/>
      <c r="FO632" s="313"/>
      <c r="FY632" s="313"/>
      <c r="GI632" s="313"/>
      <c r="GS632" s="313"/>
      <c r="HC632" s="313"/>
      <c r="HM632" s="313"/>
      <c r="HW632" s="313"/>
    </row>
    <row r="633" s="3" customFormat="true" x14ac:dyDescent="0.25">
      <c r="A633" s="313"/>
      <c r="K633" s="313"/>
      <c r="U633" s="313"/>
      <c r="AE633" s="313"/>
      <c r="AO633" s="313"/>
      <c r="AY633" s="313"/>
      <c r="AZ633" s="313"/>
      <c r="BI633" s="313"/>
      <c r="BS633" s="313"/>
      <c r="CC633" s="313"/>
      <c r="CM633" s="313"/>
      <c r="CW633" s="313"/>
      <c r="DG633" s="313"/>
      <c r="DQ633" s="313"/>
      <c r="EA633" s="313"/>
      <c r="EK633" s="313"/>
      <c r="EU633" s="313"/>
      <c r="FE633" s="313"/>
      <c r="FO633" s="313"/>
      <c r="FY633" s="313"/>
      <c r="GI633" s="313"/>
      <c r="GS633" s="313"/>
      <c r="HC633" s="313"/>
      <c r="HM633" s="313"/>
      <c r="HW633" s="313"/>
    </row>
    <row r="634" s="3" customFormat="true" x14ac:dyDescent="0.25">
      <c r="A634" s="313"/>
      <c r="K634" s="313"/>
      <c r="U634" s="313"/>
      <c r="AE634" s="313"/>
      <c r="AO634" s="313"/>
      <c r="AY634" s="313"/>
      <c r="AZ634" s="313"/>
      <c r="BI634" s="313"/>
      <c r="BS634" s="313"/>
      <c r="CC634" s="313"/>
      <c r="CM634" s="313"/>
      <c r="CW634" s="313"/>
      <c r="DG634" s="313"/>
      <c r="DQ634" s="313"/>
      <c r="EA634" s="313"/>
      <c r="EK634" s="313"/>
      <c r="EU634" s="313"/>
      <c r="FE634" s="313"/>
      <c r="FO634" s="313"/>
      <c r="FY634" s="313"/>
      <c r="GI634" s="313"/>
      <c r="GS634" s="313"/>
      <c r="HC634" s="313"/>
      <c r="HM634" s="313"/>
      <c r="HW634" s="313"/>
    </row>
    <row r="635" s="3" customFormat="true" x14ac:dyDescent="0.25">
      <c r="A635" s="313"/>
      <c r="K635" s="313"/>
      <c r="U635" s="313"/>
      <c r="AE635" s="313"/>
      <c r="AO635" s="313"/>
      <c r="AY635" s="313"/>
      <c r="AZ635" s="313"/>
      <c r="BI635" s="313"/>
      <c r="BS635" s="313"/>
      <c r="CC635" s="313"/>
      <c r="CM635" s="313"/>
      <c r="CW635" s="313"/>
      <c r="DG635" s="313"/>
      <c r="DQ635" s="313"/>
      <c r="EA635" s="313"/>
      <c r="EK635" s="313"/>
      <c r="EU635" s="313"/>
      <c r="FE635" s="313"/>
      <c r="FO635" s="313"/>
      <c r="FY635" s="313"/>
      <c r="GI635" s="313"/>
      <c r="GS635" s="313"/>
      <c r="HC635" s="313"/>
      <c r="HM635" s="313"/>
      <c r="HW635" s="313"/>
    </row>
    <row r="636" s="3" customFormat="true" x14ac:dyDescent="0.25">
      <c r="A636" s="313"/>
      <c r="K636" s="313"/>
      <c r="U636" s="313"/>
      <c r="AE636" s="313"/>
      <c r="AO636" s="313"/>
      <c r="AY636" s="313"/>
      <c r="AZ636" s="313"/>
      <c r="BI636" s="313"/>
      <c r="BS636" s="313"/>
      <c r="CC636" s="313"/>
      <c r="CM636" s="313"/>
      <c r="CW636" s="313"/>
      <c r="DG636" s="313"/>
      <c r="DQ636" s="313"/>
      <c r="EA636" s="313"/>
      <c r="EK636" s="313"/>
      <c r="EU636" s="313"/>
      <c r="FE636" s="313"/>
      <c r="FO636" s="313"/>
      <c r="FY636" s="313"/>
      <c r="GI636" s="313"/>
      <c r="GS636" s="313"/>
      <c r="HC636" s="313"/>
      <c r="HM636" s="313"/>
      <c r="HW636" s="313"/>
    </row>
    <row r="637" s="3" customFormat="true" x14ac:dyDescent="0.25">
      <c r="A637" s="313"/>
      <c r="K637" s="313"/>
      <c r="U637" s="313"/>
      <c r="AE637" s="313"/>
      <c r="AO637" s="313"/>
      <c r="AY637" s="313"/>
      <c r="AZ637" s="313"/>
      <c r="BI637" s="313"/>
      <c r="BS637" s="313"/>
      <c r="CC637" s="313"/>
      <c r="CM637" s="313"/>
      <c r="CW637" s="313"/>
      <c r="DG637" s="313"/>
      <c r="DQ637" s="313"/>
      <c r="EA637" s="313"/>
      <c r="EK637" s="313"/>
      <c r="EU637" s="313"/>
      <c r="FE637" s="313"/>
      <c r="FO637" s="313"/>
      <c r="FY637" s="313"/>
      <c r="GI637" s="313"/>
      <c r="GS637" s="313"/>
      <c r="HC637" s="313"/>
      <c r="HM637" s="313"/>
      <c r="HW637" s="313"/>
    </row>
    <row r="638" s="3" customFormat="true" x14ac:dyDescent="0.25">
      <c r="A638" s="313"/>
      <c r="K638" s="313"/>
      <c r="U638" s="313"/>
      <c r="AE638" s="313"/>
      <c r="AO638" s="313"/>
      <c r="AY638" s="313"/>
      <c r="AZ638" s="313"/>
      <c r="BI638" s="313"/>
      <c r="BS638" s="313"/>
      <c r="CC638" s="313"/>
      <c r="CM638" s="313"/>
      <c r="CW638" s="313"/>
      <c r="DG638" s="313"/>
      <c r="DQ638" s="313"/>
      <c r="EA638" s="313"/>
      <c r="EK638" s="313"/>
      <c r="EU638" s="313"/>
      <c r="FE638" s="313"/>
      <c r="FO638" s="313"/>
      <c r="FY638" s="313"/>
      <c r="GI638" s="313"/>
      <c r="GS638" s="313"/>
      <c r="HC638" s="313"/>
      <c r="HM638" s="313"/>
      <c r="HW638" s="313"/>
    </row>
    <row r="639" s="3" customFormat="true" x14ac:dyDescent="0.25">
      <c r="A639" s="313"/>
      <c r="K639" s="313"/>
      <c r="U639" s="313"/>
      <c r="AE639" s="313"/>
      <c r="AO639" s="313"/>
      <c r="AY639" s="313"/>
      <c r="AZ639" s="313"/>
      <c r="BI639" s="313"/>
      <c r="BS639" s="313"/>
      <c r="CC639" s="313"/>
      <c r="CM639" s="313"/>
      <c r="CW639" s="313"/>
      <c r="DG639" s="313"/>
      <c r="DQ639" s="313"/>
      <c r="EA639" s="313"/>
      <c r="EK639" s="313"/>
      <c r="EU639" s="313"/>
      <c r="FE639" s="313"/>
      <c r="FO639" s="313"/>
      <c r="FY639" s="313"/>
      <c r="GI639" s="313"/>
      <c r="GS639" s="313"/>
      <c r="HC639" s="313"/>
      <c r="HM639" s="313"/>
      <c r="HW639" s="313"/>
    </row>
    <row r="640" s="3" customFormat="true" x14ac:dyDescent="0.25">
      <c r="A640" s="313"/>
      <c r="K640" s="313"/>
      <c r="U640" s="313"/>
      <c r="AE640" s="313"/>
      <c r="AO640" s="313"/>
      <c r="AY640" s="313"/>
      <c r="AZ640" s="313"/>
      <c r="BI640" s="313"/>
      <c r="BS640" s="313"/>
      <c r="CC640" s="313"/>
      <c r="CM640" s="313"/>
      <c r="CW640" s="313"/>
      <c r="DG640" s="313"/>
      <c r="DQ640" s="313"/>
      <c r="EA640" s="313"/>
      <c r="EK640" s="313"/>
      <c r="EU640" s="313"/>
      <c r="FE640" s="313"/>
      <c r="FO640" s="313"/>
      <c r="FY640" s="313"/>
      <c r="GI640" s="313"/>
      <c r="GS640" s="313"/>
      <c r="HC640" s="313"/>
      <c r="HM640" s="313"/>
      <c r="HW640" s="313"/>
    </row>
    <row r="641" s="3" customFormat="true" x14ac:dyDescent="0.25">
      <c r="A641" s="313"/>
      <c r="K641" s="313"/>
      <c r="U641" s="313"/>
      <c r="AE641" s="313"/>
      <c r="AO641" s="313"/>
      <c r="AY641" s="313"/>
      <c r="AZ641" s="313"/>
      <c r="BI641" s="313"/>
      <c r="BS641" s="313"/>
      <c r="CC641" s="313"/>
      <c r="CM641" s="313"/>
      <c r="CW641" s="313"/>
      <c r="DG641" s="313"/>
      <c r="DQ641" s="313"/>
      <c r="EA641" s="313"/>
      <c r="EK641" s="313"/>
      <c r="EU641" s="313"/>
      <c r="FE641" s="313"/>
      <c r="FO641" s="313"/>
      <c r="FY641" s="313"/>
      <c r="GI641" s="313"/>
      <c r="GS641" s="313"/>
      <c r="HC641" s="313"/>
      <c r="HM641" s="313"/>
      <c r="HW641" s="313"/>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2018-06-12T06:09:38Z</dcterms:modified>
</cp:coreProperties>
</file>